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C:\Users\Waqar\Documents\ArcGIS\Projects\Capstone\"/>
    </mc:Choice>
  </mc:AlternateContent>
  <xr:revisionPtr revIDLastSave="0" documentId="13_ncr:1_{63A2DEA0-9891-45C6-B719-0D0F99FC57E7}" xr6:coauthVersionLast="45" xr6:coauthVersionMax="45" xr10:uidLastSave="{00000000-0000-0000-0000-000000000000}"/>
  <bookViews>
    <workbookView xWindow="0" yWindow="600" windowWidth="23040" windowHeight="1236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Q3" i="1"/>
  <c r="T3" i="1" s="1"/>
  <c r="Q4" i="1"/>
  <c r="Q5" i="1"/>
  <c r="T5" i="1" s="1"/>
  <c r="Q6" i="1"/>
  <c r="T6" i="1" s="1"/>
  <c r="Q7" i="1"/>
  <c r="Q8" i="1"/>
  <c r="Q9" i="1"/>
  <c r="Q10" i="1"/>
  <c r="Q11" i="1"/>
  <c r="T11" i="1" s="1"/>
  <c r="Q12" i="1"/>
  <c r="Q13" i="1"/>
  <c r="T13" i="1" s="1"/>
  <c r="Q14" i="1"/>
  <c r="T14" i="1" s="1"/>
  <c r="Q15" i="1"/>
  <c r="Q16" i="1"/>
  <c r="Q17" i="1"/>
  <c r="Q18" i="1"/>
  <c r="Q19" i="1"/>
  <c r="T19" i="1" s="1"/>
  <c r="Q20" i="1"/>
  <c r="Q21" i="1"/>
  <c r="T21" i="1" s="1"/>
  <c r="Q22" i="1"/>
  <c r="T22" i="1" s="1"/>
  <c r="Q23" i="1"/>
  <c r="Q24" i="1"/>
  <c r="Q25" i="1"/>
  <c r="Q26" i="1"/>
  <c r="Q27" i="1"/>
  <c r="T27" i="1" s="1"/>
  <c r="Q28" i="1"/>
  <c r="Q29" i="1"/>
  <c r="T29" i="1" s="1"/>
  <c r="Q30" i="1"/>
  <c r="T30" i="1" s="1"/>
  <c r="Q31" i="1"/>
  <c r="Q32" i="1"/>
  <c r="Q33" i="1"/>
  <c r="Q34" i="1"/>
  <c r="Q35" i="1"/>
  <c r="T35" i="1" s="1"/>
  <c r="Q36" i="1"/>
  <c r="Q37" i="1"/>
  <c r="T37" i="1" s="1"/>
  <c r="Q38" i="1"/>
  <c r="T38" i="1" s="1"/>
  <c r="Q39" i="1"/>
  <c r="Q40" i="1"/>
  <c r="Q41" i="1"/>
  <c r="Q42" i="1"/>
  <c r="Q43" i="1"/>
  <c r="T43" i="1" s="1"/>
  <c r="Q44" i="1"/>
  <c r="Q45" i="1"/>
  <c r="T45" i="1" s="1"/>
  <c r="Q46" i="1"/>
  <c r="T46" i="1" s="1"/>
  <c r="Q47" i="1"/>
  <c r="Q48" i="1"/>
  <c r="Q49" i="1"/>
  <c r="Q50" i="1"/>
  <c r="Q51" i="1"/>
  <c r="T51" i="1" s="1"/>
  <c r="Q52" i="1"/>
  <c r="Q53" i="1"/>
  <c r="T53" i="1" s="1"/>
  <c r="Q54" i="1"/>
  <c r="T54" i="1" s="1"/>
  <c r="Q55" i="1"/>
  <c r="Q56" i="1"/>
  <c r="Q57" i="1"/>
  <c r="Q58" i="1"/>
  <c r="Q59" i="1"/>
  <c r="T59" i="1" s="1"/>
  <c r="Q60" i="1"/>
  <c r="Q61" i="1"/>
  <c r="T61" i="1" s="1"/>
  <c r="Q62" i="1"/>
  <c r="T62" i="1" s="1"/>
  <c r="Q63" i="1"/>
  <c r="Q64" i="1"/>
  <c r="Q65" i="1"/>
  <c r="Q66" i="1"/>
  <c r="Q67" i="1"/>
  <c r="T67" i="1" s="1"/>
  <c r="Q68" i="1"/>
  <c r="Q69" i="1"/>
  <c r="T69" i="1" s="1"/>
  <c r="Q70" i="1"/>
  <c r="T70" i="1" s="1"/>
  <c r="Q71" i="1"/>
  <c r="Q72" i="1"/>
  <c r="Q73" i="1"/>
  <c r="Q74" i="1"/>
  <c r="Q75" i="1"/>
  <c r="T75" i="1" s="1"/>
  <c r="Q76" i="1"/>
  <c r="Q77" i="1"/>
  <c r="T77" i="1" s="1"/>
  <c r="Q78" i="1"/>
  <c r="T78" i="1" s="1"/>
  <c r="Q79" i="1"/>
  <c r="Q80" i="1"/>
  <c r="Q81" i="1"/>
  <c r="Q82" i="1"/>
  <c r="Q83" i="1"/>
  <c r="T83" i="1" s="1"/>
  <c r="Q84" i="1"/>
  <c r="Q85" i="1"/>
  <c r="T85" i="1" s="1"/>
  <c r="Q86" i="1"/>
  <c r="T86" i="1" s="1"/>
  <c r="Q87" i="1"/>
  <c r="Q88" i="1"/>
  <c r="Q89" i="1"/>
  <c r="Q90" i="1"/>
  <c r="Q91" i="1"/>
  <c r="T91" i="1" s="1"/>
  <c r="Q92" i="1"/>
  <c r="Q93" i="1"/>
  <c r="T93" i="1" s="1"/>
  <c r="Q94" i="1"/>
  <c r="T94" i="1" s="1"/>
  <c r="Q95" i="1"/>
  <c r="Q96" i="1"/>
  <c r="Q97" i="1"/>
  <c r="Q98" i="1"/>
  <c r="Q99" i="1"/>
  <c r="T99" i="1" s="1"/>
  <c r="Q100" i="1"/>
  <c r="Q101" i="1"/>
  <c r="T101" i="1" s="1"/>
  <c r="Q102" i="1"/>
  <c r="T102" i="1" s="1"/>
  <c r="Q103" i="1"/>
  <c r="Q104" i="1"/>
  <c r="Q105" i="1"/>
  <c r="Q106" i="1"/>
  <c r="Q107" i="1"/>
  <c r="T107" i="1" s="1"/>
  <c r="Q108" i="1"/>
  <c r="Q109" i="1"/>
  <c r="T109" i="1" s="1"/>
  <c r="Q110" i="1"/>
  <c r="T110" i="1" s="1"/>
  <c r="Q111" i="1"/>
  <c r="Q112" i="1"/>
  <c r="Q113" i="1"/>
  <c r="Q114" i="1"/>
  <c r="Q115" i="1"/>
  <c r="T115" i="1" s="1"/>
  <c r="Q116" i="1"/>
  <c r="Q117" i="1"/>
  <c r="T117" i="1" s="1"/>
  <c r="Q118" i="1"/>
  <c r="T118" i="1" s="1"/>
  <c r="Q119" i="1"/>
  <c r="Q120" i="1"/>
  <c r="Q121" i="1"/>
  <c r="Q122" i="1"/>
  <c r="Q123" i="1"/>
  <c r="T123" i="1" s="1"/>
  <c r="Q124" i="1"/>
  <c r="Q125" i="1"/>
  <c r="T125" i="1" s="1"/>
  <c r="Q126" i="1"/>
  <c r="T126" i="1" s="1"/>
  <c r="Q127" i="1"/>
  <c r="Q128" i="1"/>
  <c r="Q129" i="1"/>
  <c r="Q130" i="1"/>
  <c r="Q131" i="1"/>
  <c r="T131" i="1" s="1"/>
  <c r="Q132" i="1"/>
  <c r="Q133" i="1"/>
  <c r="T133" i="1" s="1"/>
  <c r="Q134" i="1"/>
  <c r="T134" i="1" s="1"/>
  <c r="Q135" i="1"/>
  <c r="Q136" i="1"/>
  <c r="Q137" i="1"/>
  <c r="Q138" i="1"/>
  <c r="Q139" i="1"/>
  <c r="T139" i="1" s="1"/>
  <c r="Q140" i="1"/>
  <c r="Q141" i="1"/>
  <c r="T141" i="1" s="1"/>
  <c r="Q142" i="1"/>
  <c r="T142" i="1" s="1"/>
  <c r="Q143" i="1"/>
  <c r="Q144" i="1"/>
  <c r="Q145" i="1"/>
  <c r="Q146" i="1"/>
  <c r="Q147" i="1"/>
  <c r="T147" i="1" s="1"/>
  <c r="Q148" i="1"/>
  <c r="Q149" i="1"/>
  <c r="T149" i="1" s="1"/>
  <c r="Q150" i="1"/>
  <c r="T150" i="1" s="1"/>
  <c r="Q151" i="1"/>
  <c r="Q152" i="1"/>
  <c r="Q153" i="1"/>
  <c r="Q154" i="1"/>
  <c r="Q155" i="1"/>
  <c r="T155" i="1" s="1"/>
  <c r="Q156" i="1"/>
  <c r="Q157" i="1"/>
  <c r="T157" i="1" s="1"/>
  <c r="Q158" i="1"/>
  <c r="T158" i="1" s="1"/>
  <c r="Q159" i="1"/>
  <c r="Q160" i="1"/>
  <c r="Q161" i="1"/>
  <c r="Q162" i="1"/>
  <c r="Q163" i="1"/>
  <c r="T163" i="1" s="1"/>
  <c r="Q164" i="1"/>
  <c r="Q165" i="1"/>
  <c r="T165" i="1" s="1"/>
  <c r="Q166" i="1"/>
  <c r="T166" i="1" s="1"/>
  <c r="Q167" i="1"/>
  <c r="Q168" i="1"/>
  <c r="Q169" i="1"/>
  <c r="Q170" i="1"/>
  <c r="Q171" i="1"/>
  <c r="T171" i="1" s="1"/>
  <c r="Q172" i="1"/>
  <c r="Q173" i="1"/>
  <c r="T173" i="1" s="1"/>
  <c r="Q174" i="1"/>
  <c r="T174" i="1" s="1"/>
  <c r="Q175" i="1"/>
  <c r="Q176" i="1"/>
  <c r="Q177" i="1"/>
  <c r="Q178" i="1"/>
  <c r="Q179" i="1"/>
  <c r="T179" i="1" s="1"/>
  <c r="Q180" i="1"/>
  <c r="Q181" i="1"/>
  <c r="T181" i="1" s="1"/>
  <c r="Q182" i="1"/>
  <c r="T182" i="1" s="1"/>
  <c r="Q183" i="1"/>
  <c r="Q184" i="1"/>
  <c r="Q185" i="1"/>
  <c r="Q186" i="1"/>
  <c r="Q187" i="1"/>
  <c r="T187" i="1" s="1"/>
  <c r="Q188" i="1"/>
  <c r="Q189" i="1"/>
  <c r="T189" i="1" s="1"/>
  <c r="Q190" i="1"/>
  <c r="T190" i="1" s="1"/>
  <c r="Q191" i="1"/>
  <c r="Q192" i="1"/>
  <c r="Q193" i="1"/>
  <c r="Q194" i="1"/>
  <c r="Q195" i="1"/>
  <c r="T195" i="1" s="1"/>
  <c r="Q196" i="1"/>
  <c r="Q197" i="1"/>
  <c r="T197" i="1" s="1"/>
  <c r="Q198" i="1"/>
  <c r="T198" i="1" s="1"/>
  <c r="Q199" i="1"/>
  <c r="Q200" i="1"/>
  <c r="Q201" i="1"/>
  <c r="Q202" i="1"/>
  <c r="Q203" i="1"/>
  <c r="T203" i="1" s="1"/>
  <c r="Q204" i="1"/>
  <c r="Q205" i="1"/>
  <c r="T205" i="1" s="1"/>
  <c r="Q206" i="1"/>
  <c r="T206" i="1" s="1"/>
  <c r="Q207" i="1"/>
  <c r="Q208" i="1"/>
  <c r="Q209" i="1"/>
  <c r="Q210" i="1"/>
  <c r="Q211" i="1"/>
  <c r="T211" i="1" s="1"/>
  <c r="Q212" i="1"/>
  <c r="Q213" i="1"/>
  <c r="T213" i="1" s="1"/>
  <c r="Q214" i="1"/>
  <c r="T214" i="1" s="1"/>
  <c r="Q215" i="1"/>
  <c r="Q216" i="1"/>
  <c r="Q217" i="1"/>
  <c r="Q218" i="1"/>
  <c r="Q219" i="1"/>
  <c r="T219" i="1" s="1"/>
  <c r="Q220" i="1"/>
  <c r="Q221" i="1"/>
  <c r="T221" i="1" s="1"/>
  <c r="Q222" i="1"/>
  <c r="T222" i="1" s="1"/>
  <c r="Q223" i="1"/>
  <c r="Q224" i="1"/>
  <c r="Q225" i="1"/>
  <c r="Q226" i="1"/>
  <c r="Q227" i="1"/>
  <c r="T227" i="1" s="1"/>
  <c r="Q228" i="1"/>
  <c r="Q229" i="1"/>
  <c r="T229" i="1" s="1"/>
  <c r="Q230" i="1"/>
  <c r="T230" i="1" s="1"/>
  <c r="Q231" i="1"/>
  <c r="Q232" i="1"/>
  <c r="Q233" i="1"/>
  <c r="Q234" i="1"/>
  <c r="Q235" i="1"/>
  <c r="T235" i="1" s="1"/>
  <c r="Q236" i="1"/>
  <c r="Q237" i="1"/>
  <c r="T237" i="1" s="1"/>
  <c r="Q238" i="1"/>
  <c r="T238" i="1" s="1"/>
  <c r="Q239" i="1"/>
  <c r="Q240" i="1"/>
  <c r="Q241" i="1"/>
  <c r="Q242" i="1"/>
  <c r="Q243" i="1"/>
  <c r="T243" i="1" s="1"/>
  <c r="Q244" i="1"/>
  <c r="Q245" i="1"/>
  <c r="T245" i="1" s="1"/>
  <c r="Q246" i="1"/>
  <c r="T246" i="1" s="1"/>
  <c r="Q247" i="1"/>
  <c r="Q248" i="1"/>
  <c r="Q249" i="1"/>
  <c r="Q250" i="1"/>
  <c r="Q251" i="1"/>
  <c r="T251" i="1" s="1"/>
  <c r="Q252" i="1"/>
  <c r="Q253" i="1"/>
  <c r="T253" i="1" s="1"/>
  <c r="Q254" i="1"/>
  <c r="T254" i="1" s="1"/>
  <c r="Q255" i="1"/>
  <c r="Q256" i="1"/>
  <c r="Q257" i="1"/>
  <c r="Q258" i="1"/>
  <c r="Q259" i="1"/>
  <c r="T259" i="1" s="1"/>
  <c r="Q260" i="1"/>
  <c r="Q261" i="1"/>
  <c r="T261" i="1" s="1"/>
  <c r="Q262" i="1"/>
  <c r="T262" i="1" s="1"/>
  <c r="Q263" i="1"/>
  <c r="Q264" i="1"/>
  <c r="Q265" i="1"/>
  <c r="Q266" i="1"/>
  <c r="Q267" i="1"/>
  <c r="T267" i="1" s="1"/>
  <c r="Q268" i="1"/>
  <c r="Q269" i="1"/>
  <c r="T269" i="1" s="1"/>
  <c r="Q270" i="1"/>
  <c r="T270" i="1" s="1"/>
  <c r="Q271" i="1"/>
  <c r="Q272" i="1"/>
  <c r="Q273" i="1"/>
  <c r="Q274" i="1"/>
  <c r="Q275" i="1"/>
  <c r="T275" i="1" s="1"/>
  <c r="Q276" i="1"/>
  <c r="Q277" i="1"/>
  <c r="T277" i="1" s="1"/>
  <c r="Q278" i="1"/>
  <c r="T278" i="1" s="1"/>
  <c r="Q279" i="1"/>
  <c r="Q280" i="1"/>
  <c r="Q281" i="1"/>
  <c r="Q282" i="1"/>
  <c r="Q283" i="1"/>
  <c r="T283" i="1" s="1"/>
  <c r="Q284" i="1"/>
  <c r="Q285" i="1"/>
  <c r="T285" i="1" s="1"/>
  <c r="Q286" i="1"/>
  <c r="T286" i="1" s="1"/>
  <c r="Q287" i="1"/>
  <c r="Q288" i="1"/>
  <c r="Q289" i="1"/>
  <c r="Q290" i="1"/>
  <c r="Q291" i="1"/>
  <c r="T291" i="1" s="1"/>
  <c r="Q292" i="1"/>
  <c r="Q293" i="1"/>
  <c r="T293" i="1" s="1"/>
  <c r="Q294" i="1"/>
  <c r="T294" i="1" s="1"/>
  <c r="Q295" i="1"/>
  <c r="Q296" i="1"/>
  <c r="Q297" i="1"/>
  <c r="Q298" i="1"/>
  <c r="Q299" i="1"/>
  <c r="T299" i="1" s="1"/>
  <c r="Q300" i="1"/>
  <c r="Q301" i="1"/>
  <c r="T301" i="1" s="1"/>
  <c r="Q302" i="1"/>
  <c r="T302" i="1" s="1"/>
  <c r="Q303" i="1"/>
  <c r="Q304" i="1"/>
  <c r="Q305" i="1"/>
  <c r="Q306" i="1"/>
  <c r="Q307" i="1"/>
  <c r="T307" i="1" s="1"/>
  <c r="Q308" i="1"/>
  <c r="Q309" i="1"/>
  <c r="T309" i="1" s="1"/>
  <c r="Q310" i="1"/>
  <c r="T310" i="1" s="1"/>
  <c r="Q311" i="1"/>
  <c r="Q312" i="1"/>
  <c r="Q313" i="1"/>
  <c r="Q314" i="1"/>
  <c r="Q315" i="1"/>
  <c r="T315" i="1" s="1"/>
  <c r="Q316" i="1"/>
  <c r="Q317" i="1"/>
  <c r="T317" i="1" s="1"/>
  <c r="Q318" i="1"/>
  <c r="T318" i="1" s="1"/>
  <c r="Q319" i="1"/>
  <c r="Q320" i="1"/>
  <c r="Q321" i="1"/>
  <c r="Q322" i="1"/>
  <c r="Q323" i="1"/>
  <c r="T323" i="1" s="1"/>
  <c r="Q324" i="1"/>
  <c r="Q325" i="1"/>
  <c r="T325" i="1" s="1"/>
  <c r="Q326" i="1"/>
  <c r="T326" i="1" s="1"/>
  <c r="Q327" i="1"/>
  <c r="Q328" i="1"/>
  <c r="Q329" i="1"/>
  <c r="Q330" i="1"/>
  <c r="Q331" i="1"/>
  <c r="T331" i="1" s="1"/>
  <c r="Q332" i="1"/>
  <c r="Q333" i="1"/>
  <c r="T333" i="1" s="1"/>
  <c r="Q334" i="1"/>
  <c r="T334" i="1" s="1"/>
  <c r="Q335" i="1"/>
  <c r="Q336" i="1"/>
  <c r="Q337" i="1"/>
  <c r="Q338" i="1"/>
  <c r="Q339" i="1"/>
  <c r="T339" i="1" s="1"/>
  <c r="Q340" i="1"/>
  <c r="Q341" i="1"/>
  <c r="T341" i="1" s="1"/>
  <c r="Q342" i="1"/>
  <c r="T342" i="1" s="1"/>
  <c r="Q343" i="1"/>
  <c r="Q344" i="1"/>
  <c r="Q345" i="1"/>
  <c r="Q346" i="1"/>
  <c r="Q347" i="1"/>
  <c r="T347" i="1" s="1"/>
  <c r="Q348" i="1"/>
  <c r="Q349" i="1"/>
  <c r="T349" i="1" s="1"/>
  <c r="Q350" i="1"/>
  <c r="T350" i="1" s="1"/>
  <c r="Q351" i="1"/>
  <c r="Q352" i="1"/>
  <c r="Q353" i="1"/>
  <c r="Q354" i="1"/>
  <c r="Q355" i="1"/>
  <c r="T355" i="1" s="1"/>
  <c r="Q356" i="1"/>
  <c r="Q357" i="1"/>
  <c r="T357" i="1" s="1"/>
  <c r="Q358" i="1"/>
  <c r="T358" i="1" s="1"/>
  <c r="Q359" i="1"/>
  <c r="Q360" i="1"/>
  <c r="Q361" i="1"/>
  <c r="Q362" i="1"/>
  <c r="Q363" i="1"/>
  <c r="T363" i="1" s="1"/>
  <c r="Q364" i="1"/>
  <c r="Q365" i="1"/>
  <c r="T365" i="1" s="1"/>
  <c r="Q366" i="1"/>
  <c r="T366" i="1" s="1"/>
  <c r="Q367" i="1"/>
  <c r="Q368" i="1"/>
  <c r="Q369" i="1"/>
  <c r="Q370" i="1"/>
  <c r="Q371" i="1"/>
  <c r="T371" i="1" s="1"/>
  <c r="Q372" i="1"/>
  <c r="Q373" i="1"/>
  <c r="T373" i="1" s="1"/>
  <c r="Q374" i="1"/>
  <c r="T374" i="1" s="1"/>
  <c r="Q375" i="1"/>
  <c r="Q376" i="1"/>
  <c r="Q377" i="1"/>
  <c r="Q378" i="1"/>
  <c r="Q379" i="1"/>
  <c r="T379" i="1" s="1"/>
  <c r="Q380" i="1"/>
  <c r="Q381" i="1"/>
  <c r="T381" i="1" s="1"/>
  <c r="Q382" i="1"/>
  <c r="T382" i="1" s="1"/>
  <c r="Q383" i="1"/>
  <c r="Q384" i="1"/>
  <c r="Q385" i="1"/>
  <c r="Q386" i="1"/>
  <c r="Q387" i="1"/>
  <c r="T387" i="1" s="1"/>
  <c r="Q388" i="1"/>
  <c r="Q389" i="1"/>
  <c r="T389" i="1" s="1"/>
  <c r="Q390" i="1"/>
  <c r="T390" i="1" s="1"/>
  <c r="Q391" i="1"/>
  <c r="Q392" i="1"/>
  <c r="Q393" i="1"/>
  <c r="Q394" i="1"/>
  <c r="Q395" i="1"/>
  <c r="T395" i="1" s="1"/>
  <c r="Q396" i="1"/>
  <c r="Q397" i="1"/>
  <c r="T397" i="1" s="1"/>
  <c r="Q398" i="1"/>
  <c r="T398" i="1" s="1"/>
  <c r="Q399" i="1"/>
  <c r="Q400" i="1"/>
  <c r="Q401" i="1"/>
  <c r="Q402" i="1"/>
  <c r="Q403" i="1"/>
  <c r="T403" i="1" s="1"/>
  <c r="Q404" i="1"/>
  <c r="Q405" i="1"/>
  <c r="T405" i="1" s="1"/>
  <c r="Q406" i="1"/>
  <c r="T406" i="1" s="1"/>
  <c r="Q407" i="1"/>
  <c r="Q408" i="1"/>
  <c r="Q409" i="1"/>
  <c r="Q410" i="1"/>
  <c r="Q411" i="1"/>
  <c r="T411" i="1" s="1"/>
  <c r="Q412" i="1"/>
  <c r="Q413" i="1"/>
  <c r="T413" i="1" s="1"/>
  <c r="Q414" i="1"/>
  <c r="T414" i="1" s="1"/>
  <c r="Q415" i="1"/>
  <c r="Q416" i="1"/>
  <c r="Q417" i="1"/>
  <c r="Q418" i="1"/>
  <c r="Q419" i="1"/>
  <c r="T419" i="1" s="1"/>
  <c r="Q420" i="1"/>
  <c r="Q421" i="1"/>
  <c r="T421" i="1" s="1"/>
  <c r="Q422" i="1"/>
  <c r="T422" i="1" s="1"/>
  <c r="Q423" i="1"/>
  <c r="Q424" i="1"/>
  <c r="Q425" i="1"/>
  <c r="Q426" i="1"/>
  <c r="Q427" i="1"/>
  <c r="T427" i="1" s="1"/>
  <c r="Q428" i="1"/>
  <c r="Q429" i="1"/>
  <c r="T429" i="1" s="1"/>
  <c r="Q430" i="1"/>
  <c r="T430" i="1" s="1"/>
  <c r="Q431" i="1"/>
  <c r="Q432" i="1"/>
  <c r="Q433" i="1"/>
  <c r="Q434" i="1"/>
  <c r="Q435" i="1"/>
  <c r="T435" i="1" s="1"/>
  <c r="Q436" i="1"/>
  <c r="Q437" i="1"/>
  <c r="T437" i="1" s="1"/>
  <c r="Q438" i="1"/>
  <c r="T438" i="1" s="1"/>
  <c r="Q439" i="1"/>
  <c r="Q440" i="1"/>
  <c r="Q441" i="1"/>
  <c r="Q442" i="1"/>
  <c r="Q443" i="1"/>
  <c r="T443" i="1" s="1"/>
  <c r="Q444" i="1"/>
  <c r="Q445" i="1"/>
  <c r="T445" i="1" s="1"/>
  <c r="Q446" i="1"/>
  <c r="T446" i="1" s="1"/>
  <c r="Q447" i="1"/>
  <c r="Q448" i="1"/>
  <c r="Q449" i="1"/>
  <c r="Q450" i="1"/>
  <c r="Q451" i="1"/>
  <c r="T451" i="1" s="1"/>
  <c r="Q452" i="1"/>
  <c r="Q453" i="1"/>
  <c r="T453" i="1" s="1"/>
  <c r="Q454" i="1"/>
  <c r="T454" i="1" s="1"/>
  <c r="Q455" i="1"/>
  <c r="Q456" i="1"/>
  <c r="Q457" i="1"/>
  <c r="Q458" i="1"/>
  <c r="Q459" i="1"/>
  <c r="T459" i="1" s="1"/>
  <c r="Q460" i="1"/>
  <c r="Q461" i="1"/>
  <c r="T461" i="1" s="1"/>
  <c r="Q462" i="1"/>
  <c r="T462" i="1" s="1"/>
  <c r="Q463" i="1"/>
  <c r="Q464" i="1"/>
  <c r="Q465" i="1"/>
  <c r="Q466" i="1"/>
  <c r="Q467" i="1"/>
  <c r="T467" i="1" s="1"/>
  <c r="Q468" i="1"/>
  <c r="Q469" i="1"/>
  <c r="T469" i="1" s="1"/>
  <c r="Q470" i="1"/>
  <c r="T470" i="1" s="1"/>
  <c r="Q471" i="1"/>
  <c r="Q472" i="1"/>
  <c r="Q473" i="1"/>
  <c r="Q474" i="1"/>
  <c r="Q475" i="1"/>
  <c r="T475" i="1" s="1"/>
  <c r="Q476" i="1"/>
  <c r="Q477" i="1"/>
  <c r="T477" i="1" s="1"/>
  <c r="Q478" i="1"/>
  <c r="T478" i="1" s="1"/>
  <c r="Q479" i="1"/>
  <c r="Q480" i="1"/>
  <c r="Q481" i="1"/>
  <c r="Q482" i="1"/>
  <c r="Q483" i="1"/>
  <c r="T483" i="1" s="1"/>
  <c r="Q484" i="1"/>
  <c r="Q485" i="1"/>
  <c r="T485" i="1" s="1"/>
  <c r="Q486" i="1"/>
  <c r="T486" i="1" s="1"/>
  <c r="Q487" i="1"/>
  <c r="Q488" i="1"/>
  <c r="Q489" i="1"/>
  <c r="Q490" i="1"/>
  <c r="Q491" i="1"/>
  <c r="T491" i="1" s="1"/>
  <c r="Q492" i="1"/>
  <c r="Q493" i="1"/>
  <c r="T493" i="1" s="1"/>
  <c r="Q494" i="1"/>
  <c r="T494" i="1" s="1"/>
  <c r="Q495" i="1"/>
  <c r="Q496" i="1"/>
  <c r="Q497" i="1"/>
  <c r="Q498" i="1"/>
  <c r="Q499" i="1"/>
  <c r="T499" i="1" s="1"/>
  <c r="Q500" i="1"/>
  <c r="Q501" i="1"/>
  <c r="T501" i="1" s="1"/>
  <c r="Q502" i="1"/>
  <c r="T502" i="1" s="1"/>
  <c r="Q503" i="1"/>
  <c r="Q504" i="1"/>
  <c r="Q505" i="1"/>
  <c r="Q506" i="1"/>
  <c r="Q507" i="1"/>
  <c r="T507" i="1" s="1"/>
  <c r="Q508" i="1"/>
  <c r="Q509" i="1"/>
  <c r="T509" i="1" s="1"/>
  <c r="Q510" i="1"/>
  <c r="T510" i="1" s="1"/>
  <c r="Q511" i="1"/>
  <c r="Q512" i="1"/>
  <c r="Q513" i="1"/>
  <c r="Q514" i="1"/>
  <c r="Q515" i="1"/>
  <c r="T515" i="1" s="1"/>
  <c r="Q516" i="1"/>
  <c r="Q517" i="1"/>
  <c r="T517" i="1" s="1"/>
  <c r="Q518" i="1"/>
  <c r="T518" i="1" s="1"/>
  <c r="Q519" i="1"/>
  <c r="Q520" i="1"/>
  <c r="Q521" i="1"/>
  <c r="Q522" i="1"/>
  <c r="Q523" i="1"/>
  <c r="T523" i="1" s="1"/>
  <c r="Q524" i="1"/>
  <c r="Q525" i="1"/>
  <c r="T525" i="1" s="1"/>
  <c r="Q526" i="1"/>
  <c r="T526" i="1" s="1"/>
  <c r="Q527" i="1"/>
  <c r="Q528" i="1"/>
  <c r="Q529" i="1"/>
  <c r="Q530" i="1"/>
  <c r="Q531" i="1"/>
  <c r="T531" i="1" s="1"/>
  <c r="Q532" i="1"/>
  <c r="Q533" i="1"/>
  <c r="T533" i="1" s="1"/>
  <c r="Q534" i="1"/>
  <c r="T534" i="1" s="1"/>
  <c r="Q535" i="1"/>
  <c r="Q536" i="1"/>
  <c r="Q537" i="1"/>
  <c r="Q538" i="1"/>
  <c r="Q539" i="1"/>
  <c r="T539" i="1" s="1"/>
  <c r="Q540" i="1"/>
  <c r="Q541" i="1"/>
  <c r="T541" i="1" s="1"/>
  <c r="Q542" i="1"/>
  <c r="T542" i="1" s="1"/>
  <c r="Q543" i="1"/>
  <c r="Q544" i="1"/>
  <c r="Q545" i="1"/>
  <c r="Q546" i="1"/>
  <c r="Q547" i="1"/>
  <c r="T547" i="1" s="1"/>
  <c r="Q548" i="1"/>
  <c r="Q549" i="1"/>
  <c r="T549" i="1" s="1"/>
  <c r="Q550" i="1"/>
  <c r="T550" i="1" s="1"/>
  <c r="Q551" i="1"/>
  <c r="Q552" i="1"/>
  <c r="Q553" i="1"/>
  <c r="Q554" i="1"/>
  <c r="Q555" i="1"/>
  <c r="T555" i="1" s="1"/>
  <c r="Q556" i="1"/>
  <c r="Q557" i="1"/>
  <c r="T557" i="1" s="1"/>
  <c r="Q558" i="1"/>
  <c r="T558" i="1" s="1"/>
  <c r="Q559" i="1"/>
  <c r="Q560" i="1"/>
  <c r="Q561" i="1"/>
  <c r="Q562" i="1"/>
  <c r="Q563" i="1"/>
  <c r="T563" i="1" s="1"/>
  <c r="Q564" i="1"/>
  <c r="Q565" i="1"/>
  <c r="T565" i="1" s="1"/>
  <c r="Q566" i="1"/>
  <c r="T566" i="1" s="1"/>
  <c r="Q567" i="1"/>
  <c r="Q568" i="1"/>
  <c r="Q569" i="1"/>
  <c r="Q570" i="1"/>
  <c r="Q571" i="1"/>
  <c r="T571" i="1" s="1"/>
  <c r="Q572" i="1"/>
  <c r="Q573" i="1"/>
  <c r="T573" i="1" s="1"/>
  <c r="Q574" i="1"/>
  <c r="T574" i="1" s="1"/>
  <c r="Q575" i="1"/>
  <c r="Q576" i="1"/>
  <c r="Q577" i="1"/>
  <c r="Q578" i="1"/>
  <c r="Q579" i="1"/>
  <c r="T579" i="1" s="1"/>
  <c r="Q580" i="1"/>
  <c r="Q581" i="1"/>
  <c r="T581" i="1" s="1"/>
  <c r="Q582" i="1"/>
  <c r="T582" i="1" s="1"/>
  <c r="Q583" i="1"/>
  <c r="Q584" i="1"/>
  <c r="Q585" i="1"/>
  <c r="Q586" i="1"/>
  <c r="Q587" i="1"/>
  <c r="T587" i="1" s="1"/>
  <c r="Q588" i="1"/>
  <c r="Q589" i="1"/>
  <c r="T589" i="1" s="1"/>
  <c r="Q590" i="1"/>
  <c r="T590" i="1" s="1"/>
  <c r="Q591" i="1"/>
  <c r="Q592" i="1"/>
  <c r="Q593" i="1"/>
  <c r="Q594" i="1"/>
  <c r="Q595" i="1"/>
  <c r="T595" i="1" s="1"/>
  <c r="Q596" i="1"/>
  <c r="Q597" i="1"/>
  <c r="T597" i="1" s="1"/>
  <c r="Q598" i="1"/>
  <c r="T598" i="1" s="1"/>
  <c r="Q599" i="1"/>
  <c r="Q600" i="1"/>
  <c r="Q601" i="1"/>
  <c r="Q602" i="1"/>
  <c r="Q603" i="1"/>
  <c r="T603" i="1" s="1"/>
  <c r="Q604" i="1"/>
  <c r="Q605" i="1"/>
  <c r="T605" i="1" s="1"/>
  <c r="Q606" i="1"/>
  <c r="T606" i="1" s="1"/>
  <c r="Q607" i="1"/>
  <c r="Q608" i="1"/>
  <c r="Q609" i="1"/>
  <c r="Q610" i="1"/>
  <c r="Q611" i="1"/>
  <c r="T611" i="1" s="1"/>
  <c r="Q612" i="1"/>
  <c r="Q613" i="1"/>
  <c r="T613" i="1" s="1"/>
  <c r="Q614" i="1"/>
  <c r="T614" i="1" s="1"/>
  <c r="Q615" i="1"/>
  <c r="Q616" i="1"/>
  <c r="Q617" i="1"/>
  <c r="Q618" i="1"/>
  <c r="Q619" i="1"/>
  <c r="T619" i="1" s="1"/>
  <c r="Q620" i="1"/>
  <c r="Q621" i="1"/>
  <c r="T621" i="1" s="1"/>
  <c r="Q622" i="1"/>
  <c r="T622" i="1" s="1"/>
  <c r="Q623" i="1"/>
  <c r="Q624" i="1"/>
  <c r="Q625" i="1"/>
  <c r="Q626" i="1"/>
  <c r="Q627" i="1"/>
  <c r="T627" i="1" s="1"/>
  <c r="Q628" i="1"/>
  <c r="Q629" i="1"/>
  <c r="T629" i="1" s="1"/>
  <c r="Q630" i="1"/>
  <c r="T630" i="1" s="1"/>
  <c r="Q631" i="1"/>
  <c r="Q632" i="1"/>
  <c r="Q633" i="1"/>
  <c r="Q634" i="1"/>
  <c r="Q635" i="1"/>
  <c r="T635" i="1" s="1"/>
  <c r="Q636" i="1"/>
  <c r="Q637" i="1"/>
  <c r="T637" i="1" s="1"/>
  <c r="Q638" i="1"/>
  <c r="T638" i="1" s="1"/>
  <c r="Q639" i="1"/>
  <c r="Q640" i="1"/>
  <c r="Q641" i="1"/>
  <c r="Q642" i="1"/>
  <c r="Q643" i="1"/>
  <c r="T643" i="1" s="1"/>
  <c r="Q644" i="1"/>
  <c r="Q645" i="1"/>
  <c r="T645" i="1" s="1"/>
  <c r="Q646" i="1"/>
  <c r="T646" i="1" s="1"/>
  <c r="Q647" i="1"/>
  <c r="Q648" i="1"/>
  <c r="Q649" i="1"/>
  <c r="Q650" i="1"/>
  <c r="Q651" i="1"/>
  <c r="T651" i="1" s="1"/>
  <c r="Q652" i="1"/>
  <c r="Q653" i="1"/>
  <c r="T653" i="1" s="1"/>
  <c r="Q654" i="1"/>
  <c r="T654" i="1" s="1"/>
  <c r="Q655" i="1"/>
  <c r="Q656" i="1"/>
  <c r="Q657" i="1"/>
  <c r="Q658" i="1"/>
  <c r="Q659" i="1"/>
  <c r="T659" i="1" s="1"/>
  <c r="Q660" i="1"/>
  <c r="Q661" i="1"/>
  <c r="T661" i="1" s="1"/>
  <c r="Q662" i="1"/>
  <c r="T662" i="1" s="1"/>
  <c r="Q663" i="1"/>
  <c r="Q664" i="1"/>
  <c r="Q665" i="1"/>
  <c r="Q666" i="1"/>
  <c r="Q667" i="1"/>
  <c r="T667" i="1" s="1"/>
  <c r="Q668" i="1"/>
  <c r="Q669" i="1"/>
  <c r="T669" i="1" s="1"/>
  <c r="Q670" i="1"/>
  <c r="T670" i="1" s="1"/>
  <c r="Q671" i="1"/>
  <c r="Q672" i="1"/>
  <c r="Q673" i="1"/>
  <c r="Q674" i="1"/>
  <c r="Q675" i="1"/>
  <c r="T675" i="1" s="1"/>
  <c r="Q676" i="1"/>
  <c r="Q677" i="1"/>
  <c r="T677" i="1" s="1"/>
  <c r="Q678" i="1"/>
  <c r="T678" i="1" s="1"/>
  <c r="Q679" i="1"/>
  <c r="Q680" i="1"/>
  <c r="Q681" i="1"/>
  <c r="Q682" i="1"/>
  <c r="Q683" i="1"/>
  <c r="T683" i="1" s="1"/>
  <c r="Q684" i="1"/>
  <c r="Q685" i="1"/>
  <c r="T685" i="1" s="1"/>
  <c r="Q686" i="1"/>
  <c r="T686" i="1" s="1"/>
  <c r="Q687" i="1"/>
  <c r="Q688" i="1"/>
  <c r="Q689" i="1"/>
  <c r="Q690" i="1"/>
  <c r="Q691" i="1"/>
  <c r="T691" i="1" s="1"/>
  <c r="Q692" i="1"/>
  <c r="Q693" i="1"/>
  <c r="T693" i="1" s="1"/>
  <c r="Q694" i="1"/>
  <c r="T694" i="1" s="1"/>
  <c r="Q695" i="1"/>
  <c r="Q696" i="1"/>
  <c r="Q697" i="1"/>
  <c r="Q698" i="1"/>
  <c r="Q699" i="1"/>
  <c r="T699" i="1" s="1"/>
  <c r="Q700" i="1"/>
  <c r="Q701" i="1"/>
  <c r="T701" i="1" s="1"/>
  <c r="Q702" i="1"/>
  <c r="T702" i="1" s="1"/>
  <c r="Q703" i="1"/>
  <c r="Q704" i="1"/>
  <c r="Q705" i="1"/>
  <c r="Q706" i="1"/>
  <c r="Q707" i="1"/>
  <c r="T707" i="1" s="1"/>
  <c r="Q708" i="1"/>
  <c r="Q709" i="1"/>
  <c r="T709" i="1" s="1"/>
  <c r="Q710" i="1"/>
  <c r="T710" i="1" s="1"/>
  <c r="Q711" i="1"/>
  <c r="Q712" i="1"/>
  <c r="Q713" i="1"/>
  <c r="Q714" i="1"/>
  <c r="Q715" i="1"/>
  <c r="T715" i="1" s="1"/>
  <c r="Q716" i="1"/>
  <c r="Q717" i="1"/>
  <c r="T717" i="1" s="1"/>
  <c r="Q718" i="1"/>
  <c r="T718" i="1" s="1"/>
  <c r="Q719" i="1"/>
  <c r="Q720" i="1"/>
  <c r="Q721" i="1"/>
  <c r="Q722" i="1"/>
  <c r="Q723" i="1"/>
  <c r="T723" i="1" s="1"/>
  <c r="Q724" i="1"/>
  <c r="Q725" i="1"/>
  <c r="T725" i="1" s="1"/>
  <c r="Q726" i="1"/>
  <c r="T726" i="1" s="1"/>
  <c r="Q727" i="1"/>
  <c r="Q728" i="1"/>
  <c r="Q729" i="1"/>
  <c r="Q730" i="1"/>
  <c r="Q731" i="1"/>
  <c r="T731" i="1" s="1"/>
  <c r="Q732" i="1"/>
  <c r="Q733" i="1"/>
  <c r="T733" i="1" s="1"/>
  <c r="Q734" i="1"/>
  <c r="T734" i="1" s="1"/>
  <c r="Q735" i="1"/>
  <c r="Q736" i="1"/>
  <c r="Q737" i="1"/>
  <c r="Q738" i="1"/>
  <c r="Q739" i="1"/>
  <c r="T739" i="1" s="1"/>
  <c r="Q740" i="1"/>
  <c r="Q741" i="1"/>
  <c r="T741" i="1" s="1"/>
  <c r="Q742" i="1"/>
  <c r="T742" i="1" s="1"/>
  <c r="Q743" i="1"/>
  <c r="Q744" i="1"/>
  <c r="Q745" i="1"/>
  <c r="Q746" i="1"/>
  <c r="Q747" i="1"/>
  <c r="T747" i="1" s="1"/>
  <c r="Q748" i="1"/>
  <c r="Q749" i="1"/>
  <c r="T749" i="1" s="1"/>
  <c r="Q750" i="1"/>
  <c r="T750" i="1" s="1"/>
  <c r="Q751" i="1"/>
  <c r="Q752" i="1"/>
  <c r="Q753" i="1"/>
  <c r="Q754" i="1"/>
  <c r="Q755" i="1"/>
  <c r="T755" i="1" s="1"/>
  <c r="Q756" i="1"/>
  <c r="Q757" i="1"/>
  <c r="T757" i="1" s="1"/>
  <c r="Q758" i="1"/>
  <c r="T758" i="1" s="1"/>
  <c r="Q759" i="1"/>
  <c r="Q760" i="1"/>
  <c r="Q761" i="1"/>
  <c r="Q762" i="1"/>
  <c r="Q763" i="1"/>
  <c r="T763" i="1" s="1"/>
  <c r="Q764" i="1"/>
  <c r="Q765" i="1"/>
  <c r="T765" i="1" s="1"/>
  <c r="Q766" i="1"/>
  <c r="T766" i="1" s="1"/>
  <c r="Q767" i="1"/>
  <c r="Q768" i="1"/>
  <c r="Q769" i="1"/>
  <c r="Q770" i="1"/>
  <c r="Q771" i="1"/>
  <c r="T771" i="1" s="1"/>
  <c r="Q772" i="1"/>
  <c r="Q773" i="1"/>
  <c r="T773" i="1" s="1"/>
  <c r="Q774" i="1"/>
  <c r="T774" i="1" s="1"/>
  <c r="Q775" i="1"/>
  <c r="Q776" i="1"/>
  <c r="Q777" i="1"/>
  <c r="Q778" i="1"/>
  <c r="Q779" i="1"/>
  <c r="T779" i="1" s="1"/>
  <c r="Q780" i="1"/>
  <c r="Q781" i="1"/>
  <c r="T781" i="1" s="1"/>
  <c r="Q782" i="1"/>
  <c r="T782" i="1" s="1"/>
  <c r="Q783" i="1"/>
  <c r="Q784" i="1"/>
  <c r="Q785" i="1"/>
  <c r="Q786" i="1"/>
  <c r="Q787" i="1"/>
  <c r="T787" i="1" s="1"/>
  <c r="Q788" i="1"/>
  <c r="Q789" i="1"/>
  <c r="T789" i="1" s="1"/>
  <c r="Q790" i="1"/>
  <c r="T790" i="1" s="1"/>
  <c r="Q791" i="1"/>
  <c r="Q792" i="1"/>
  <c r="Q793" i="1"/>
  <c r="Q794" i="1"/>
  <c r="Q795" i="1"/>
  <c r="T795" i="1" s="1"/>
  <c r="Q796" i="1"/>
  <c r="Q797" i="1"/>
  <c r="T797" i="1" s="1"/>
  <c r="Q798" i="1"/>
  <c r="T798" i="1" s="1"/>
  <c r="Q799" i="1"/>
  <c r="Q800" i="1"/>
  <c r="Q801" i="1"/>
  <c r="Q802" i="1"/>
  <c r="Q803" i="1"/>
  <c r="T803" i="1" s="1"/>
  <c r="Q804" i="1"/>
  <c r="Q805" i="1"/>
  <c r="T805" i="1" s="1"/>
  <c r="Q806" i="1"/>
  <c r="T806" i="1" s="1"/>
  <c r="Q807" i="1"/>
  <c r="Q808" i="1"/>
  <c r="Q809" i="1"/>
  <c r="Q810" i="1"/>
  <c r="Q811" i="1"/>
  <c r="T811" i="1" s="1"/>
  <c r="Q812" i="1"/>
  <c r="Q813" i="1"/>
  <c r="T813" i="1" s="1"/>
  <c r="Q814" i="1"/>
  <c r="T814" i="1" s="1"/>
  <c r="Q815" i="1"/>
  <c r="Q816" i="1"/>
  <c r="Q817" i="1"/>
  <c r="Q818" i="1"/>
  <c r="Q819" i="1"/>
  <c r="T819" i="1" s="1"/>
  <c r="Q820" i="1"/>
  <c r="Q821" i="1"/>
  <c r="T821" i="1" s="1"/>
  <c r="Q822" i="1"/>
  <c r="T822" i="1" s="1"/>
  <c r="Q823" i="1"/>
  <c r="Q824" i="1"/>
  <c r="Q825" i="1"/>
  <c r="Q826" i="1"/>
  <c r="Q827" i="1"/>
  <c r="T827" i="1" s="1"/>
  <c r="Q828" i="1"/>
  <c r="Q829" i="1"/>
  <c r="T829" i="1" s="1"/>
  <c r="Q830" i="1"/>
  <c r="T830" i="1" s="1"/>
  <c r="Q831" i="1"/>
  <c r="Q832" i="1"/>
  <c r="Q833" i="1"/>
  <c r="Q834" i="1"/>
  <c r="Q835" i="1"/>
  <c r="T835" i="1" s="1"/>
  <c r="Q836" i="1"/>
  <c r="Q837" i="1"/>
  <c r="T837" i="1" s="1"/>
  <c r="Q838" i="1"/>
  <c r="T838" i="1" s="1"/>
  <c r="Q839" i="1"/>
  <c r="Q840" i="1"/>
  <c r="Q841" i="1"/>
  <c r="Q842" i="1"/>
  <c r="Q843" i="1"/>
  <c r="T843" i="1" s="1"/>
  <c r="Q844" i="1"/>
  <c r="Q845" i="1"/>
  <c r="T845" i="1" s="1"/>
  <c r="Q846" i="1"/>
  <c r="T846" i="1" s="1"/>
  <c r="Q847" i="1"/>
  <c r="Q848" i="1"/>
  <c r="Q849" i="1"/>
  <c r="Q850" i="1"/>
  <c r="Q851" i="1"/>
  <c r="T851" i="1" s="1"/>
  <c r="Q852" i="1"/>
  <c r="Q853" i="1"/>
  <c r="T853" i="1" s="1"/>
  <c r="Q854" i="1"/>
  <c r="T854" i="1" s="1"/>
  <c r="Q855" i="1"/>
  <c r="Q856" i="1"/>
  <c r="Q857" i="1"/>
  <c r="Q858" i="1"/>
  <c r="Q859" i="1"/>
  <c r="T859" i="1" s="1"/>
  <c r="Q860" i="1"/>
  <c r="Q861" i="1"/>
  <c r="T861" i="1" s="1"/>
  <c r="Q862" i="1"/>
  <c r="T862" i="1" s="1"/>
  <c r="Q863" i="1"/>
  <c r="Q864" i="1"/>
  <c r="Q865" i="1"/>
  <c r="Q866" i="1"/>
  <c r="Q867" i="1"/>
  <c r="T867" i="1" s="1"/>
  <c r="Q868" i="1"/>
  <c r="Q869" i="1"/>
  <c r="T869" i="1" s="1"/>
  <c r="Q870" i="1"/>
  <c r="T870" i="1" s="1"/>
  <c r="Q871" i="1"/>
  <c r="Q872" i="1"/>
  <c r="Q873" i="1"/>
  <c r="Q874" i="1"/>
  <c r="Q875" i="1"/>
  <c r="T875" i="1" s="1"/>
  <c r="Q876" i="1"/>
  <c r="Q877" i="1"/>
  <c r="T877" i="1" s="1"/>
  <c r="Q878" i="1"/>
  <c r="T878" i="1" s="1"/>
  <c r="Q879" i="1"/>
  <c r="Q880" i="1"/>
  <c r="Q881" i="1"/>
  <c r="Q882" i="1"/>
  <c r="Q883" i="1"/>
  <c r="T883" i="1" s="1"/>
  <c r="Q884" i="1"/>
  <c r="Q885" i="1"/>
  <c r="T885" i="1" s="1"/>
  <c r="Q886" i="1"/>
  <c r="T886" i="1" s="1"/>
  <c r="Q887" i="1"/>
  <c r="Q888" i="1"/>
  <c r="Q889" i="1"/>
  <c r="Q890" i="1"/>
  <c r="Q891" i="1"/>
  <c r="T891" i="1" s="1"/>
  <c r="Q892" i="1"/>
  <c r="Q893" i="1"/>
  <c r="T893" i="1" s="1"/>
  <c r="Q894" i="1"/>
  <c r="T894" i="1" s="1"/>
  <c r="Q895" i="1"/>
  <c r="Q896" i="1"/>
  <c r="Q897" i="1"/>
  <c r="Q898" i="1"/>
  <c r="Q899" i="1"/>
  <c r="T899" i="1" s="1"/>
  <c r="Q900" i="1"/>
  <c r="Q901" i="1"/>
  <c r="T901" i="1" s="1"/>
  <c r="Q902" i="1"/>
  <c r="T902" i="1" s="1"/>
  <c r="Q903" i="1"/>
  <c r="Q904" i="1"/>
  <c r="Q905" i="1"/>
  <c r="Q906" i="1"/>
  <c r="Q907" i="1"/>
  <c r="T907" i="1" s="1"/>
  <c r="Q908" i="1"/>
  <c r="Q909" i="1"/>
  <c r="T909" i="1" s="1"/>
  <c r="Q910" i="1"/>
  <c r="T910" i="1" s="1"/>
  <c r="Q911" i="1"/>
  <c r="Q912" i="1"/>
  <c r="Q913" i="1"/>
  <c r="Q914" i="1"/>
  <c r="Q915" i="1"/>
  <c r="T915" i="1" s="1"/>
  <c r="Q916" i="1"/>
  <c r="Q917" i="1"/>
  <c r="T917" i="1" s="1"/>
  <c r="Q918" i="1"/>
  <c r="T918" i="1" s="1"/>
  <c r="Q919" i="1"/>
  <c r="Q920" i="1"/>
  <c r="Q921" i="1"/>
  <c r="Q922" i="1"/>
  <c r="Q923" i="1"/>
  <c r="T923" i="1" s="1"/>
  <c r="Q924" i="1"/>
  <c r="Q925" i="1"/>
  <c r="T925" i="1" s="1"/>
  <c r="Q926" i="1"/>
  <c r="T926" i="1" s="1"/>
  <c r="Q927" i="1"/>
  <c r="Q928" i="1"/>
  <c r="Q929" i="1"/>
  <c r="Q930" i="1"/>
  <c r="Q931" i="1"/>
  <c r="T931" i="1" s="1"/>
  <c r="Q932" i="1"/>
  <c r="Q933" i="1"/>
  <c r="T933" i="1" s="1"/>
  <c r="Q934" i="1"/>
  <c r="T934" i="1" s="1"/>
  <c r="Q935" i="1"/>
  <c r="Q936" i="1"/>
  <c r="Q937" i="1"/>
  <c r="Q938" i="1"/>
  <c r="Q939" i="1"/>
  <c r="T939" i="1" s="1"/>
  <c r="Q940" i="1"/>
  <c r="Q941" i="1"/>
  <c r="T941" i="1" s="1"/>
  <c r="Q942" i="1"/>
  <c r="T942" i="1" s="1"/>
  <c r="Q943" i="1"/>
  <c r="Q944" i="1"/>
  <c r="Q945" i="1"/>
  <c r="Q946" i="1"/>
  <c r="Q947" i="1"/>
  <c r="T947" i="1" s="1"/>
  <c r="Q948" i="1"/>
  <c r="Q949" i="1"/>
  <c r="T949" i="1" s="1"/>
  <c r="Q950" i="1"/>
  <c r="T950" i="1" s="1"/>
  <c r="Q951" i="1"/>
  <c r="Q952" i="1"/>
  <c r="Q953" i="1"/>
  <c r="Q954" i="1"/>
  <c r="Q955" i="1"/>
  <c r="T955" i="1" s="1"/>
  <c r="Q956" i="1"/>
  <c r="Q957" i="1"/>
  <c r="T957" i="1" s="1"/>
  <c r="Q958" i="1"/>
  <c r="T958" i="1" s="1"/>
  <c r="Q959" i="1"/>
  <c r="Q960" i="1"/>
  <c r="Q961" i="1"/>
  <c r="Q962" i="1"/>
  <c r="Q963" i="1"/>
  <c r="T963" i="1" s="1"/>
  <c r="Q964" i="1"/>
  <c r="Q965" i="1"/>
  <c r="T965" i="1" s="1"/>
  <c r="Q966" i="1"/>
  <c r="T966" i="1" s="1"/>
  <c r="Q967" i="1"/>
  <c r="Q968" i="1"/>
  <c r="Q969" i="1"/>
  <c r="Q970" i="1"/>
  <c r="Q971" i="1"/>
  <c r="T971" i="1" s="1"/>
  <c r="Q972" i="1"/>
  <c r="Q973" i="1"/>
  <c r="T973" i="1" s="1"/>
  <c r="Q974" i="1"/>
  <c r="T974" i="1" s="1"/>
  <c r="Q975" i="1"/>
  <c r="Q976" i="1"/>
  <c r="Q977" i="1"/>
  <c r="Q978" i="1"/>
  <c r="Q979" i="1"/>
  <c r="T979" i="1" s="1"/>
  <c r="Q980" i="1"/>
  <c r="Q981" i="1"/>
  <c r="T981" i="1" s="1"/>
  <c r="Q982" i="1"/>
  <c r="T982" i="1" s="1"/>
  <c r="Q983" i="1"/>
  <c r="Q984" i="1"/>
  <c r="Q985" i="1"/>
  <c r="Q986" i="1"/>
  <c r="Q987" i="1"/>
  <c r="T987" i="1" s="1"/>
  <c r="Q988" i="1"/>
  <c r="Q989" i="1"/>
  <c r="T989" i="1" s="1"/>
  <c r="Q990" i="1"/>
  <c r="T990" i="1" s="1"/>
  <c r="Q991" i="1"/>
  <c r="Q992" i="1"/>
  <c r="Q993" i="1"/>
  <c r="Q994" i="1"/>
  <c r="Q995" i="1"/>
  <c r="T995" i="1" s="1"/>
  <c r="Q996" i="1"/>
  <c r="Q997" i="1"/>
  <c r="T997" i="1" s="1"/>
  <c r="Q998" i="1"/>
  <c r="T998" i="1" s="1"/>
  <c r="Q999" i="1"/>
  <c r="Q1000" i="1"/>
  <c r="Q1001" i="1"/>
  <c r="Q1002" i="1"/>
  <c r="Q1003" i="1"/>
  <c r="T1003" i="1" s="1"/>
  <c r="Q1004" i="1"/>
  <c r="Q1005" i="1"/>
  <c r="T1005" i="1" s="1"/>
  <c r="Q1006" i="1"/>
  <c r="T1006" i="1" s="1"/>
  <c r="Q1007" i="1"/>
  <c r="Q1008" i="1"/>
  <c r="Q1009" i="1"/>
  <c r="Q1010" i="1"/>
  <c r="Q1011" i="1"/>
  <c r="T1011" i="1" s="1"/>
  <c r="Q1012" i="1"/>
  <c r="Q1013" i="1"/>
  <c r="T1013" i="1" s="1"/>
  <c r="Q1014" i="1"/>
  <c r="T1014" i="1" s="1"/>
  <c r="Q1015" i="1"/>
  <c r="Q1016" i="1"/>
  <c r="Q1017" i="1"/>
  <c r="Q1018" i="1"/>
  <c r="Q1019" i="1"/>
  <c r="T1019" i="1" s="1"/>
  <c r="Q1020" i="1"/>
  <c r="Q1021" i="1"/>
  <c r="T1021" i="1" s="1"/>
  <c r="Q1022" i="1"/>
  <c r="T1022" i="1" s="1"/>
  <c r="Q1023" i="1"/>
  <c r="Q1024" i="1"/>
  <c r="Q1025" i="1"/>
  <c r="Q1026" i="1"/>
  <c r="Q1027" i="1"/>
  <c r="T1027" i="1" s="1"/>
  <c r="Q1028" i="1"/>
  <c r="Q1029" i="1"/>
  <c r="T1029" i="1" s="1"/>
  <c r="Q1030" i="1"/>
  <c r="T1030" i="1" s="1"/>
  <c r="Q1031" i="1"/>
  <c r="Q1032" i="1"/>
  <c r="Q1033" i="1"/>
  <c r="Q1034" i="1"/>
  <c r="Q1035" i="1"/>
  <c r="T1035" i="1" s="1"/>
  <c r="Q1036" i="1"/>
  <c r="Q1037" i="1"/>
  <c r="T1037" i="1" s="1"/>
  <c r="Q1038" i="1"/>
  <c r="T1038" i="1" s="1"/>
  <c r="Q1039" i="1"/>
  <c r="Q1040" i="1"/>
  <c r="Q1041" i="1"/>
  <c r="Q1042" i="1"/>
  <c r="Q1043" i="1"/>
  <c r="T1043" i="1" s="1"/>
  <c r="Q1044" i="1"/>
  <c r="Q1045" i="1"/>
  <c r="T1045" i="1" s="1"/>
  <c r="Q1046" i="1"/>
  <c r="T1046" i="1" s="1"/>
  <c r="Q1047" i="1"/>
  <c r="Q1048" i="1"/>
  <c r="Q1049" i="1"/>
  <c r="Q1050" i="1"/>
  <c r="Q1051" i="1"/>
  <c r="T1051" i="1" s="1"/>
  <c r="Q1052" i="1"/>
  <c r="Q1053" i="1"/>
  <c r="T1053" i="1" s="1"/>
  <c r="Q1054" i="1"/>
  <c r="T1054" i="1" s="1"/>
  <c r="Q1055" i="1"/>
  <c r="Q1056" i="1"/>
  <c r="Q1057" i="1"/>
  <c r="Q1058" i="1"/>
  <c r="Q1059" i="1"/>
  <c r="T1059" i="1" s="1"/>
  <c r="Q1060" i="1"/>
  <c r="Q1061" i="1"/>
  <c r="T1061" i="1" s="1"/>
  <c r="Q1062" i="1"/>
  <c r="T1062" i="1" s="1"/>
  <c r="Q1063" i="1"/>
  <c r="Q1064" i="1"/>
  <c r="Q1065" i="1"/>
  <c r="Q1066" i="1"/>
  <c r="Q1067" i="1"/>
  <c r="T1067" i="1" s="1"/>
  <c r="Q1068" i="1"/>
  <c r="Q1069" i="1"/>
  <c r="T1069" i="1" s="1"/>
  <c r="Q1070" i="1"/>
  <c r="T1070" i="1" s="1"/>
  <c r="Q1071" i="1"/>
  <c r="Q1072" i="1"/>
  <c r="Q1073" i="1"/>
  <c r="Q1074" i="1"/>
  <c r="Q1075" i="1"/>
  <c r="T1075" i="1" s="1"/>
  <c r="Q1076" i="1"/>
  <c r="Q1077" i="1"/>
  <c r="T1077" i="1" s="1"/>
  <c r="Q1078" i="1"/>
  <c r="T1078" i="1" s="1"/>
  <c r="Q1079" i="1"/>
  <c r="Q1080" i="1"/>
  <c r="Q1081" i="1"/>
  <c r="Q1082" i="1"/>
  <c r="Q1083" i="1"/>
  <c r="T1083" i="1" s="1"/>
  <c r="Q1084" i="1"/>
  <c r="Q1085" i="1"/>
  <c r="T1085" i="1" s="1"/>
  <c r="Q1086" i="1"/>
  <c r="T1086" i="1" s="1"/>
  <c r="Q1087" i="1"/>
  <c r="Q1088" i="1"/>
  <c r="Q1089" i="1"/>
  <c r="Q1090" i="1"/>
  <c r="Q1091" i="1"/>
  <c r="T1091" i="1" s="1"/>
  <c r="Q1092" i="1"/>
  <c r="Q1093" i="1"/>
  <c r="T1093" i="1" s="1"/>
  <c r="Q1094" i="1"/>
  <c r="T1094" i="1" s="1"/>
  <c r="Q1095" i="1"/>
  <c r="Q1096" i="1"/>
  <c r="Q1097" i="1"/>
  <c r="Q1098" i="1"/>
  <c r="Q1099" i="1"/>
  <c r="T1099" i="1" s="1"/>
  <c r="Q1100" i="1"/>
  <c r="Q1101" i="1"/>
  <c r="T1101" i="1" s="1"/>
  <c r="Q1102" i="1"/>
  <c r="T1102" i="1" s="1"/>
  <c r="Q1103" i="1"/>
  <c r="Q1104" i="1"/>
  <c r="Q1105" i="1"/>
  <c r="Q1106" i="1"/>
  <c r="Q1107" i="1"/>
  <c r="T1107" i="1" s="1"/>
  <c r="Q1108" i="1"/>
  <c r="Q1109" i="1"/>
  <c r="T1109" i="1" s="1"/>
  <c r="Q1110" i="1"/>
  <c r="T1110" i="1" s="1"/>
  <c r="Q1111" i="1"/>
  <c r="Q1112" i="1"/>
  <c r="Q1113" i="1"/>
  <c r="Q1114" i="1"/>
  <c r="Q1115" i="1"/>
  <c r="T1115" i="1" s="1"/>
  <c r="Q1116" i="1"/>
  <c r="Q1117" i="1"/>
  <c r="T1117" i="1" s="1"/>
  <c r="Q1118" i="1"/>
  <c r="T1118" i="1" s="1"/>
  <c r="Q1119" i="1"/>
  <c r="Q1120" i="1"/>
  <c r="Q1121" i="1"/>
  <c r="Q1122" i="1"/>
  <c r="Q1123" i="1"/>
  <c r="T1123" i="1" s="1"/>
  <c r="Q1124" i="1"/>
  <c r="Q1125" i="1"/>
  <c r="T1125" i="1" s="1"/>
  <c r="Q1126" i="1"/>
  <c r="T1126" i="1" s="1"/>
  <c r="Q1127" i="1"/>
  <c r="Q1128" i="1"/>
  <c r="Q1129" i="1"/>
  <c r="Q1130" i="1"/>
  <c r="Q1131" i="1"/>
  <c r="T1131" i="1" s="1"/>
  <c r="Q1132" i="1"/>
  <c r="Q1133" i="1"/>
  <c r="T1133" i="1" s="1"/>
  <c r="Q1134" i="1"/>
  <c r="T1134" i="1" s="1"/>
  <c r="Q1135" i="1"/>
  <c r="Q1136" i="1"/>
  <c r="Q1137" i="1"/>
  <c r="Q1138" i="1"/>
  <c r="Q1139" i="1"/>
  <c r="T1139" i="1" s="1"/>
  <c r="Q1140" i="1"/>
  <c r="Q1141" i="1"/>
  <c r="T1141" i="1" s="1"/>
  <c r="Q1142" i="1"/>
  <c r="T1142" i="1" s="1"/>
  <c r="Q1143" i="1"/>
  <c r="Q1144" i="1"/>
  <c r="Q1145" i="1"/>
  <c r="Q1146" i="1"/>
  <c r="Q1147" i="1"/>
  <c r="T1147" i="1" s="1"/>
  <c r="Q1148" i="1"/>
  <c r="Q1149" i="1"/>
  <c r="T1149" i="1" s="1"/>
  <c r="Q1150" i="1"/>
  <c r="T1150" i="1" s="1"/>
  <c r="Q1151" i="1"/>
  <c r="Q1152" i="1"/>
  <c r="Q1153" i="1"/>
  <c r="Q1154" i="1"/>
  <c r="Q1155" i="1"/>
  <c r="T1155" i="1" s="1"/>
  <c r="Q1156" i="1"/>
  <c r="Q1157" i="1"/>
  <c r="T1157" i="1" s="1"/>
  <c r="Q1158" i="1"/>
  <c r="T1158" i="1" s="1"/>
  <c r="Q1159" i="1"/>
  <c r="Q1160" i="1"/>
  <c r="Q1161" i="1"/>
  <c r="Q1162" i="1"/>
  <c r="Q1163" i="1"/>
  <c r="T1163" i="1" s="1"/>
  <c r="Q1164" i="1"/>
  <c r="Q1165" i="1"/>
  <c r="T1165" i="1" s="1"/>
  <c r="Q1166" i="1"/>
  <c r="T1166" i="1" s="1"/>
  <c r="Q1167" i="1"/>
  <c r="Q1168" i="1"/>
  <c r="Q1169" i="1"/>
  <c r="Q1170" i="1"/>
  <c r="Q1171" i="1"/>
  <c r="T1171" i="1" s="1"/>
  <c r="Q1172" i="1"/>
  <c r="Q1173" i="1"/>
  <c r="T1173" i="1" s="1"/>
  <c r="Q1174" i="1"/>
  <c r="T1174" i="1" s="1"/>
  <c r="Q1175" i="1"/>
  <c r="Q1176" i="1"/>
  <c r="Q1177" i="1"/>
  <c r="Q1178" i="1"/>
  <c r="Q1179" i="1"/>
  <c r="T1179" i="1" s="1"/>
  <c r="Q1180" i="1"/>
  <c r="Q1181" i="1"/>
  <c r="T1181" i="1" s="1"/>
  <c r="Q1182" i="1"/>
  <c r="T1182" i="1" s="1"/>
  <c r="Q1183" i="1"/>
  <c r="Q1184" i="1"/>
  <c r="Q1185" i="1"/>
  <c r="Q1186" i="1"/>
  <c r="Q1187" i="1"/>
  <c r="T1187" i="1" s="1"/>
  <c r="Q1188" i="1"/>
  <c r="Q1189" i="1"/>
  <c r="T1189" i="1" s="1"/>
  <c r="Q1190" i="1"/>
  <c r="T1190" i="1" s="1"/>
  <c r="Q1191" i="1"/>
  <c r="Q1192" i="1"/>
  <c r="Q1193" i="1"/>
  <c r="Q1194" i="1"/>
  <c r="Q1195" i="1"/>
  <c r="T1195" i="1" s="1"/>
  <c r="Q1196" i="1"/>
  <c r="Q1197" i="1"/>
  <c r="T1197" i="1" s="1"/>
  <c r="Q1198" i="1"/>
  <c r="T1198" i="1" s="1"/>
  <c r="Q1199" i="1"/>
  <c r="Q1200" i="1"/>
  <c r="Q1201" i="1"/>
  <c r="Q1202" i="1"/>
  <c r="Q1203" i="1"/>
  <c r="T1203" i="1" s="1"/>
  <c r="Q1204" i="1"/>
  <c r="Q1205" i="1"/>
  <c r="T1205" i="1" s="1"/>
  <c r="Q1206" i="1"/>
  <c r="T1206" i="1" s="1"/>
  <c r="Q1207" i="1"/>
  <c r="Q1208" i="1"/>
  <c r="Q1209" i="1"/>
  <c r="Q1210" i="1"/>
  <c r="Q1211" i="1"/>
  <c r="T1211" i="1" s="1"/>
  <c r="Q1212" i="1"/>
  <c r="Q1213" i="1"/>
  <c r="T1213" i="1" s="1"/>
  <c r="Q1214" i="1"/>
  <c r="T1214" i="1" s="1"/>
  <c r="Q1215" i="1"/>
  <c r="Q1216" i="1"/>
  <c r="Q1217" i="1"/>
  <c r="Q1218" i="1"/>
  <c r="Q1219" i="1"/>
  <c r="T1219" i="1" s="1"/>
  <c r="Q1220" i="1"/>
  <c r="Q1221" i="1"/>
  <c r="T1221" i="1" s="1"/>
  <c r="Q1222" i="1"/>
  <c r="T1222" i="1" s="1"/>
  <c r="Q1223" i="1"/>
  <c r="Q1224" i="1"/>
  <c r="Q1225" i="1"/>
  <c r="Q1226" i="1"/>
  <c r="Q1227" i="1"/>
  <c r="T1227" i="1" s="1"/>
  <c r="Q1228" i="1"/>
  <c r="Q1229" i="1"/>
  <c r="T1229" i="1" s="1"/>
  <c r="Q1230" i="1"/>
  <c r="T1230" i="1" s="1"/>
  <c r="Q1231" i="1"/>
  <c r="Q1232" i="1"/>
  <c r="Q1233" i="1"/>
  <c r="Q1234" i="1"/>
  <c r="Q1235" i="1"/>
  <c r="T1235" i="1" s="1"/>
  <c r="Q1236" i="1"/>
  <c r="Q1237" i="1"/>
  <c r="T1237" i="1" s="1"/>
  <c r="Q1238" i="1"/>
  <c r="T1238" i="1" s="1"/>
  <c r="Q1239" i="1"/>
  <c r="Q1240" i="1"/>
  <c r="Q1241" i="1"/>
  <c r="Q1242" i="1"/>
  <c r="Q1243" i="1"/>
  <c r="T1243" i="1" s="1"/>
  <c r="Q1244" i="1"/>
  <c r="Q1245" i="1"/>
  <c r="T1245" i="1" s="1"/>
  <c r="Q1246" i="1"/>
  <c r="T1246" i="1" s="1"/>
  <c r="Q1247" i="1"/>
  <c r="Q1248" i="1"/>
  <c r="Q1249" i="1"/>
  <c r="Q1250" i="1"/>
  <c r="Q1251" i="1"/>
  <c r="T1251" i="1" s="1"/>
  <c r="Q1252" i="1"/>
  <c r="Q1253" i="1"/>
  <c r="T1253" i="1" s="1"/>
  <c r="Q1254" i="1"/>
  <c r="T1254" i="1" s="1"/>
  <c r="Q1255" i="1"/>
  <c r="Q1256" i="1"/>
  <c r="Q1257" i="1"/>
  <c r="Q1258" i="1"/>
  <c r="Q1259" i="1"/>
  <c r="T1259" i="1" s="1"/>
  <c r="Q1260" i="1"/>
  <c r="Q1261" i="1"/>
  <c r="T1261" i="1" s="1"/>
  <c r="Q1262" i="1"/>
  <c r="T1262" i="1" s="1"/>
  <c r="Q1263" i="1"/>
  <c r="Q1264" i="1"/>
  <c r="Q1265" i="1"/>
  <c r="Q1266" i="1"/>
  <c r="Q1267" i="1"/>
  <c r="T1267" i="1" s="1"/>
  <c r="Q1268" i="1"/>
  <c r="Q1269" i="1"/>
  <c r="T1269" i="1" s="1"/>
  <c r="Q1270" i="1"/>
  <c r="T1270" i="1" s="1"/>
  <c r="Q1271" i="1"/>
  <c r="Q1272" i="1"/>
  <c r="Q1273" i="1"/>
  <c r="Q1274" i="1"/>
  <c r="Q1275" i="1"/>
  <c r="T1275" i="1" s="1"/>
  <c r="Q1276" i="1"/>
  <c r="Q1277" i="1"/>
  <c r="T1277" i="1" s="1"/>
  <c r="Q1278" i="1"/>
  <c r="T1278" i="1" s="1"/>
  <c r="Q1279" i="1"/>
  <c r="Q1280" i="1"/>
  <c r="Q1281" i="1"/>
  <c r="Q1282" i="1"/>
  <c r="Q1283" i="1"/>
  <c r="T1283" i="1" s="1"/>
  <c r="Q1284" i="1"/>
  <c r="Q1285" i="1"/>
  <c r="T1285" i="1" s="1"/>
  <c r="Q1286" i="1"/>
  <c r="T1286" i="1" s="1"/>
  <c r="Q1287" i="1"/>
  <c r="Q1288" i="1"/>
  <c r="Q1289" i="1"/>
  <c r="Q1290" i="1"/>
  <c r="Q1291" i="1"/>
  <c r="T1291" i="1" s="1"/>
  <c r="Q1292" i="1"/>
  <c r="Q1293" i="1"/>
  <c r="T1293" i="1" s="1"/>
  <c r="Q1294" i="1"/>
  <c r="T1294" i="1" s="1"/>
  <c r="Q1295" i="1"/>
  <c r="Q1296" i="1"/>
  <c r="Q1297" i="1"/>
  <c r="Q1298" i="1"/>
  <c r="Q1299" i="1"/>
  <c r="T1299" i="1" s="1"/>
  <c r="Q1300" i="1"/>
  <c r="Q1301" i="1"/>
  <c r="T1301" i="1" s="1"/>
  <c r="Q1302" i="1"/>
  <c r="T1302" i="1" s="1"/>
  <c r="Q1303" i="1"/>
  <c r="Q1304" i="1"/>
  <c r="Q1305" i="1"/>
  <c r="Q1306" i="1"/>
  <c r="Q1307" i="1"/>
  <c r="T1307" i="1" s="1"/>
  <c r="Q1308" i="1"/>
  <c r="Q1309" i="1"/>
  <c r="T1309" i="1" s="1"/>
  <c r="Q1310" i="1"/>
  <c r="T1310" i="1" s="1"/>
  <c r="Q1311" i="1"/>
  <c r="Q1312" i="1"/>
  <c r="Q1313" i="1"/>
  <c r="Q1314" i="1"/>
  <c r="Q1315" i="1"/>
  <c r="T1315" i="1" s="1"/>
  <c r="Q1316" i="1"/>
  <c r="Q1317" i="1"/>
  <c r="T1317" i="1" s="1"/>
  <c r="Q1318" i="1"/>
  <c r="T1318" i="1" s="1"/>
  <c r="Q1319" i="1"/>
  <c r="Q1320" i="1"/>
  <c r="Q1321" i="1"/>
  <c r="Q1322" i="1"/>
  <c r="Q1323" i="1"/>
  <c r="T1323" i="1" s="1"/>
  <c r="Q1324" i="1"/>
  <c r="Q1325" i="1"/>
  <c r="T1325" i="1" s="1"/>
  <c r="Q1326" i="1"/>
  <c r="T1326" i="1" s="1"/>
  <c r="Q1327" i="1"/>
  <c r="Q1328" i="1"/>
  <c r="Q1329" i="1"/>
  <c r="Q1330" i="1"/>
  <c r="Q1331" i="1"/>
  <c r="T1331" i="1" s="1"/>
  <c r="Q1332" i="1"/>
  <c r="Q1333" i="1"/>
  <c r="T1333" i="1" s="1"/>
  <c r="Q1334" i="1"/>
  <c r="T1334" i="1" s="1"/>
  <c r="Q1335" i="1"/>
  <c r="Q1336" i="1"/>
  <c r="Q1337" i="1"/>
  <c r="Q1338" i="1"/>
  <c r="Q1339" i="1"/>
  <c r="T1339" i="1" s="1"/>
  <c r="Q1340" i="1"/>
  <c r="Q1341" i="1"/>
  <c r="T1341" i="1" s="1"/>
  <c r="Q1342" i="1"/>
  <c r="T1342" i="1" s="1"/>
  <c r="Q1343" i="1"/>
  <c r="Q1344" i="1"/>
  <c r="Q1345" i="1"/>
  <c r="Q1346" i="1"/>
  <c r="Q1347" i="1"/>
  <c r="T1347" i="1" s="1"/>
  <c r="Q1348" i="1"/>
  <c r="Q1349" i="1"/>
  <c r="T1349" i="1" s="1"/>
  <c r="Q1350" i="1"/>
  <c r="T1350" i="1" s="1"/>
  <c r="Q1351" i="1"/>
  <c r="Q1352" i="1"/>
  <c r="Q1353" i="1"/>
  <c r="Q1354" i="1"/>
  <c r="Q1355" i="1"/>
  <c r="T1355" i="1" s="1"/>
  <c r="Q1356" i="1"/>
  <c r="Q1357" i="1"/>
  <c r="T1357" i="1" s="1"/>
  <c r="Q1358" i="1"/>
  <c r="T1358" i="1" s="1"/>
  <c r="Q1359" i="1"/>
  <c r="Q1360" i="1"/>
  <c r="Q1361" i="1"/>
  <c r="Q1362" i="1"/>
  <c r="Q1363" i="1"/>
  <c r="T1363" i="1" s="1"/>
  <c r="Q1364" i="1"/>
  <c r="Q1365" i="1"/>
  <c r="T1365" i="1" s="1"/>
  <c r="Q1366" i="1"/>
  <c r="T1366" i="1" s="1"/>
  <c r="Q1367" i="1"/>
  <c r="Q1368" i="1"/>
  <c r="Q1369" i="1"/>
  <c r="Q1370" i="1"/>
  <c r="Q1371" i="1"/>
  <c r="T1371" i="1" s="1"/>
  <c r="Q1372" i="1"/>
  <c r="Q1373" i="1"/>
  <c r="T1373" i="1" s="1"/>
  <c r="Q1374" i="1"/>
  <c r="T1374" i="1" s="1"/>
  <c r="Q1375" i="1"/>
  <c r="Q1376" i="1"/>
  <c r="Q1377" i="1"/>
  <c r="Q1378" i="1"/>
  <c r="Q1379" i="1"/>
  <c r="T1379" i="1" s="1"/>
  <c r="Q1380" i="1"/>
  <c r="Q1381" i="1"/>
  <c r="T1381" i="1" s="1"/>
  <c r="Q1382" i="1"/>
  <c r="T1382" i="1" s="1"/>
  <c r="Q1383" i="1"/>
  <c r="Q1384" i="1"/>
  <c r="Q1385" i="1"/>
  <c r="Q1386" i="1"/>
  <c r="Q1387" i="1"/>
  <c r="T1387" i="1" s="1"/>
  <c r="Q1388" i="1"/>
  <c r="Q1389" i="1"/>
  <c r="T1389" i="1" s="1"/>
  <c r="Q1390" i="1"/>
  <c r="T1390" i="1" s="1"/>
  <c r="Q1391" i="1"/>
  <c r="Q1392" i="1"/>
  <c r="Q1393" i="1"/>
  <c r="Q1394" i="1"/>
  <c r="Q1395" i="1"/>
  <c r="T1395" i="1" s="1"/>
  <c r="Q1396" i="1"/>
  <c r="Q1397" i="1"/>
  <c r="T1397" i="1" s="1"/>
  <c r="Q1398" i="1"/>
  <c r="T1398" i="1" s="1"/>
  <c r="Q1399" i="1"/>
  <c r="Q1400" i="1"/>
  <c r="Q1401" i="1"/>
  <c r="Q1402" i="1"/>
  <c r="Q1403" i="1"/>
  <c r="T1403" i="1" s="1"/>
  <c r="Q1404" i="1"/>
  <c r="Q1405" i="1"/>
  <c r="T1405" i="1" s="1"/>
  <c r="Q1406" i="1"/>
  <c r="T1406" i="1" s="1"/>
  <c r="Q1407" i="1"/>
  <c r="Q1408" i="1"/>
  <c r="Q1409" i="1"/>
  <c r="Q1410" i="1"/>
  <c r="Q1411" i="1"/>
  <c r="T1411" i="1" s="1"/>
  <c r="Q1412" i="1"/>
  <c r="Q1413" i="1"/>
  <c r="T1413" i="1" s="1"/>
  <c r="Q1414" i="1"/>
  <c r="T1414" i="1" s="1"/>
  <c r="Q1415" i="1"/>
  <c r="Q1416" i="1"/>
  <c r="Q1417" i="1"/>
  <c r="Q1418" i="1"/>
  <c r="Q1419" i="1"/>
  <c r="T1419" i="1" s="1"/>
  <c r="Q1420" i="1"/>
  <c r="Q1421" i="1"/>
  <c r="T1421" i="1" s="1"/>
  <c r="Q1422" i="1"/>
  <c r="T1422" i="1" s="1"/>
  <c r="Q1423" i="1"/>
  <c r="Q1424" i="1"/>
  <c r="Q1425" i="1"/>
  <c r="Q1426" i="1"/>
  <c r="Q1427" i="1"/>
  <c r="T1427" i="1" s="1"/>
  <c r="Q1428" i="1"/>
  <c r="Q1429" i="1"/>
  <c r="T1429" i="1" s="1"/>
  <c r="Q1430" i="1"/>
  <c r="T1430" i="1" s="1"/>
  <c r="Q1431" i="1"/>
  <c r="Q1432" i="1"/>
  <c r="Q1433" i="1"/>
  <c r="Q1434" i="1"/>
  <c r="Q1435" i="1"/>
  <c r="T1435" i="1" s="1"/>
  <c r="Q1436" i="1"/>
  <c r="Q1437" i="1"/>
  <c r="T1437" i="1" s="1"/>
  <c r="Q1438" i="1"/>
  <c r="T1438" i="1" s="1"/>
  <c r="Q1439" i="1"/>
  <c r="Q1440" i="1"/>
  <c r="Q1441" i="1"/>
  <c r="Q1442" i="1"/>
  <c r="Q1443" i="1"/>
  <c r="T1443" i="1" s="1"/>
  <c r="Q1444" i="1"/>
  <c r="Q1445" i="1"/>
  <c r="T1445" i="1" s="1"/>
  <c r="Q1446" i="1"/>
  <c r="T1446" i="1" s="1"/>
  <c r="Q1447" i="1"/>
  <c r="Q1448" i="1"/>
  <c r="Q1449" i="1"/>
  <c r="Q1450" i="1"/>
  <c r="Q1451" i="1"/>
  <c r="T1451" i="1" s="1"/>
  <c r="Q1452" i="1"/>
  <c r="Q1453" i="1"/>
  <c r="T1453" i="1" s="1"/>
  <c r="Q1454" i="1"/>
  <c r="T1454" i="1" s="1"/>
  <c r="Q1455" i="1"/>
  <c r="Q1456" i="1"/>
  <c r="Q1457" i="1"/>
  <c r="Q1458" i="1"/>
  <c r="Q1459" i="1"/>
  <c r="T1459" i="1" s="1"/>
  <c r="Q1460" i="1"/>
  <c r="Q1461" i="1"/>
  <c r="T1461" i="1" s="1"/>
  <c r="Q1462" i="1"/>
  <c r="T1462" i="1" s="1"/>
  <c r="Q1463" i="1"/>
  <c r="Q1464" i="1"/>
  <c r="Q1465" i="1"/>
  <c r="Q1466" i="1"/>
  <c r="Q1467" i="1"/>
  <c r="T1467" i="1" s="1"/>
  <c r="Q1468" i="1"/>
  <c r="Q1469" i="1"/>
  <c r="T1469" i="1" s="1"/>
  <c r="Q1470" i="1"/>
  <c r="T1470" i="1" s="1"/>
  <c r="Q1471" i="1"/>
  <c r="Q1472" i="1"/>
  <c r="Q1473" i="1"/>
  <c r="Q1474" i="1"/>
  <c r="Q1475" i="1"/>
  <c r="T1475" i="1" s="1"/>
  <c r="Q1476" i="1"/>
  <c r="Q1477" i="1"/>
  <c r="T1477" i="1" s="1"/>
  <c r="Q1478" i="1"/>
  <c r="T1478" i="1" s="1"/>
  <c r="Q1479" i="1"/>
  <c r="Q1480" i="1"/>
  <c r="Q1481" i="1"/>
  <c r="Q1482" i="1"/>
  <c r="Q1483" i="1"/>
  <c r="T1483" i="1" s="1"/>
  <c r="Q1484" i="1"/>
  <c r="Q1485" i="1"/>
  <c r="T1485" i="1" s="1"/>
  <c r="Q1486" i="1"/>
  <c r="T1486" i="1" s="1"/>
  <c r="Q1487" i="1"/>
  <c r="Q1488" i="1"/>
  <c r="Q1489" i="1"/>
  <c r="Q1490" i="1"/>
  <c r="Q1491" i="1"/>
  <c r="T1491" i="1" s="1"/>
  <c r="Q1492" i="1"/>
  <c r="Q1493" i="1"/>
  <c r="T1493" i="1" s="1"/>
  <c r="Q1494" i="1"/>
  <c r="T1494" i="1" s="1"/>
  <c r="Q1495" i="1"/>
  <c r="Q1496" i="1"/>
  <c r="Q1497" i="1"/>
  <c r="Q1498" i="1"/>
  <c r="Q1499" i="1"/>
  <c r="T1499" i="1" s="1"/>
  <c r="Q1500" i="1"/>
  <c r="Q1501" i="1"/>
  <c r="T1501" i="1" s="1"/>
  <c r="Q1502" i="1"/>
  <c r="T1502" i="1" s="1"/>
  <c r="Q1503" i="1"/>
  <c r="Q1504" i="1"/>
  <c r="Q1505" i="1"/>
  <c r="Q1506" i="1"/>
  <c r="Q1507" i="1"/>
  <c r="T1507" i="1" s="1"/>
  <c r="Q1508" i="1"/>
  <c r="Q1509" i="1"/>
  <c r="T1509" i="1" s="1"/>
  <c r="Q1510" i="1"/>
  <c r="T1510" i="1" s="1"/>
  <c r="Q1511" i="1"/>
  <c r="Q1512" i="1"/>
  <c r="Q1513" i="1"/>
  <c r="Q1514" i="1"/>
  <c r="Q1515" i="1"/>
  <c r="T1515" i="1" s="1"/>
  <c r="Q1516" i="1"/>
  <c r="Q1517" i="1"/>
  <c r="T1517" i="1" s="1"/>
  <c r="Q1518" i="1"/>
  <c r="T1518" i="1" s="1"/>
  <c r="Q1519" i="1"/>
  <c r="Q1520" i="1"/>
  <c r="Q1521" i="1"/>
  <c r="Q1522" i="1"/>
  <c r="Q1523" i="1"/>
  <c r="T1523" i="1" s="1"/>
  <c r="Q1524" i="1"/>
  <c r="Q1525" i="1"/>
  <c r="T1525" i="1" s="1"/>
  <c r="Q1526" i="1"/>
  <c r="T1526" i="1" s="1"/>
  <c r="Q1527" i="1"/>
  <c r="Q1528" i="1"/>
  <c r="Q1529" i="1"/>
  <c r="Q1530" i="1"/>
  <c r="Q1531" i="1"/>
  <c r="T1531" i="1" s="1"/>
  <c r="Q1532" i="1"/>
  <c r="Q1533" i="1"/>
  <c r="T1533" i="1" s="1"/>
  <c r="Q1534" i="1"/>
  <c r="T1534" i="1" s="1"/>
  <c r="Q1535" i="1"/>
  <c r="Q1536" i="1"/>
  <c r="Q1537" i="1"/>
  <c r="Q1538" i="1"/>
  <c r="Q1539" i="1"/>
  <c r="T1539" i="1" s="1"/>
  <c r="Q1540" i="1"/>
  <c r="Q1541" i="1"/>
  <c r="T1541" i="1" s="1"/>
  <c r="Q1542" i="1"/>
  <c r="T1542" i="1" s="1"/>
  <c r="Q1543" i="1"/>
  <c r="Q1544" i="1"/>
  <c r="Q1545" i="1"/>
  <c r="Q1546" i="1"/>
  <c r="Q1547" i="1"/>
  <c r="T1547" i="1" s="1"/>
  <c r="Q1548" i="1"/>
  <c r="Q1549" i="1"/>
  <c r="T1549" i="1" s="1"/>
  <c r="Q1550" i="1"/>
  <c r="T1550" i="1" s="1"/>
  <c r="Q1551" i="1"/>
  <c r="Q1552" i="1"/>
  <c r="Q1553" i="1"/>
  <c r="Q1554" i="1"/>
  <c r="Q1555" i="1"/>
  <c r="T1555" i="1" s="1"/>
  <c r="Q1556" i="1"/>
  <c r="Q1557" i="1"/>
  <c r="T1557" i="1" s="1"/>
  <c r="Q1558" i="1"/>
  <c r="T1558" i="1" s="1"/>
  <c r="Q1559" i="1"/>
  <c r="Q1560" i="1"/>
  <c r="Q1561" i="1"/>
  <c r="Q1562" i="1"/>
  <c r="Q1563" i="1"/>
  <c r="T1563" i="1" s="1"/>
  <c r="Q1564" i="1"/>
  <c r="Q1565" i="1"/>
  <c r="T1565" i="1" s="1"/>
  <c r="Q1566" i="1"/>
  <c r="T1566" i="1" s="1"/>
  <c r="Q1567" i="1"/>
  <c r="Q1568" i="1"/>
  <c r="Q1569" i="1"/>
  <c r="Q1570" i="1"/>
  <c r="Q1571" i="1"/>
  <c r="T1571" i="1" s="1"/>
  <c r="Q1572" i="1"/>
  <c r="Q1573" i="1"/>
  <c r="T1573" i="1" s="1"/>
  <c r="Q1574" i="1"/>
  <c r="T1574" i="1" s="1"/>
  <c r="Q1575" i="1"/>
  <c r="Q1576" i="1"/>
  <c r="Q1577" i="1"/>
  <c r="Q1578" i="1"/>
  <c r="Q1579" i="1"/>
  <c r="T1579" i="1" s="1"/>
  <c r="Q1580" i="1"/>
  <c r="Q1581" i="1"/>
  <c r="T1581" i="1" s="1"/>
  <c r="Q1582" i="1"/>
  <c r="T1582" i="1" s="1"/>
  <c r="Q1583" i="1"/>
  <c r="Q1584" i="1"/>
  <c r="Q1585" i="1"/>
  <c r="Q1586" i="1"/>
  <c r="Q1587" i="1"/>
  <c r="T1587" i="1" s="1"/>
  <c r="Q1588" i="1"/>
  <c r="Q1589" i="1"/>
  <c r="T1589" i="1" s="1"/>
  <c r="Q1590" i="1"/>
  <c r="T1590" i="1" s="1"/>
  <c r="Q1591" i="1"/>
  <c r="Q1592" i="1"/>
  <c r="Q1593" i="1"/>
  <c r="Q1594" i="1"/>
  <c r="Q1595" i="1"/>
  <c r="T1595" i="1" s="1"/>
  <c r="Q1596" i="1"/>
  <c r="Q1597" i="1"/>
  <c r="T1597" i="1" s="1"/>
  <c r="Q1598" i="1"/>
  <c r="T1598" i="1" s="1"/>
  <c r="Q1599" i="1"/>
  <c r="Q1600" i="1"/>
  <c r="Q1601" i="1"/>
  <c r="Q1602" i="1"/>
  <c r="Q1603" i="1"/>
  <c r="T1603" i="1" s="1"/>
  <c r="Q1604" i="1"/>
  <c r="Q1605" i="1"/>
  <c r="T1605" i="1" s="1"/>
  <c r="Q1606" i="1"/>
  <c r="T1606" i="1" s="1"/>
  <c r="Q1607" i="1"/>
  <c r="Q1608" i="1"/>
  <c r="Q1609" i="1"/>
  <c r="Q1610" i="1"/>
  <c r="Q1611" i="1"/>
  <c r="T1611" i="1" s="1"/>
  <c r="Q1612" i="1"/>
  <c r="Q1613" i="1"/>
  <c r="T1613" i="1" s="1"/>
  <c r="Q1614" i="1"/>
  <c r="T1614" i="1" s="1"/>
  <c r="Q1615" i="1"/>
  <c r="Q1616" i="1"/>
  <c r="Q1617" i="1"/>
  <c r="Q1618" i="1"/>
  <c r="Q1619" i="1"/>
  <c r="T1619" i="1" s="1"/>
  <c r="Q1620" i="1"/>
  <c r="Q1621" i="1"/>
  <c r="T1621" i="1" s="1"/>
  <c r="Q1622" i="1"/>
  <c r="T1622" i="1" s="1"/>
  <c r="Q1623" i="1"/>
  <c r="Q1624" i="1"/>
  <c r="Q1625" i="1"/>
  <c r="Q1626" i="1"/>
  <c r="Q1627" i="1"/>
  <c r="T1627" i="1" s="1"/>
  <c r="Q1628" i="1"/>
  <c r="Q1629" i="1"/>
  <c r="T1629" i="1" s="1"/>
  <c r="Q1630" i="1"/>
  <c r="T1630" i="1" s="1"/>
  <c r="Q1631" i="1"/>
  <c r="Q1632" i="1"/>
  <c r="Q1633" i="1"/>
  <c r="Q1634" i="1"/>
  <c r="Q1635" i="1"/>
  <c r="T1635" i="1" s="1"/>
  <c r="Q1636" i="1"/>
  <c r="Q1637" i="1"/>
  <c r="T1637" i="1" s="1"/>
  <c r="Q1638" i="1"/>
  <c r="T1638" i="1" s="1"/>
  <c r="Q1639" i="1"/>
  <c r="Q1640" i="1"/>
  <c r="Q1641" i="1"/>
  <c r="Q1642" i="1"/>
  <c r="Q1643" i="1"/>
  <c r="T1643" i="1" s="1"/>
  <c r="Q1644" i="1"/>
  <c r="Q1645" i="1"/>
  <c r="T1645" i="1" s="1"/>
  <c r="Q1646" i="1"/>
  <c r="T1646" i="1" s="1"/>
  <c r="Q1647" i="1"/>
  <c r="Q1648" i="1"/>
  <c r="Q1649" i="1"/>
  <c r="Q1650" i="1"/>
  <c r="Q1651" i="1"/>
  <c r="T1651" i="1" s="1"/>
  <c r="Q1652" i="1"/>
  <c r="Q1653" i="1"/>
  <c r="T1653" i="1" s="1"/>
  <c r="Q1654" i="1"/>
  <c r="T1654" i="1" s="1"/>
  <c r="Q1655" i="1"/>
  <c r="Q1656" i="1"/>
  <c r="Q1657" i="1"/>
  <c r="Q1658" i="1"/>
  <c r="Q1659" i="1"/>
  <c r="T1659" i="1" s="1"/>
  <c r="Q1660" i="1"/>
  <c r="Q1661" i="1"/>
  <c r="T1661" i="1" s="1"/>
  <c r="Q1662" i="1"/>
  <c r="T1662" i="1" s="1"/>
  <c r="Q1663" i="1"/>
  <c r="Q1664" i="1"/>
  <c r="Q1665" i="1"/>
  <c r="Q1666" i="1"/>
  <c r="Q1667" i="1"/>
  <c r="T1667" i="1" s="1"/>
  <c r="Q1668" i="1"/>
  <c r="Q1669" i="1"/>
  <c r="T1669" i="1" s="1"/>
  <c r="Q1670" i="1"/>
  <c r="T1670" i="1" s="1"/>
  <c r="Q1671" i="1"/>
  <c r="Q1672" i="1"/>
  <c r="Q1673" i="1"/>
  <c r="Q1674" i="1"/>
  <c r="Q1675" i="1"/>
  <c r="T1675" i="1" s="1"/>
  <c r="Q1676" i="1"/>
  <c r="Q1677" i="1"/>
  <c r="T1677" i="1" s="1"/>
  <c r="Q1678" i="1"/>
  <c r="T1678" i="1" s="1"/>
  <c r="Q1679" i="1"/>
  <c r="Q1680" i="1"/>
  <c r="Q1681" i="1"/>
  <c r="Q1682" i="1"/>
  <c r="Q1683" i="1"/>
  <c r="T1683" i="1" s="1"/>
  <c r="Q1684" i="1"/>
  <c r="Q1685" i="1"/>
  <c r="T1685" i="1" s="1"/>
  <c r="Q1686" i="1"/>
  <c r="T1686" i="1" s="1"/>
  <c r="Q1687" i="1"/>
  <c r="Q1688" i="1"/>
  <c r="Q1689" i="1"/>
  <c r="Q1690" i="1"/>
  <c r="Q1691" i="1"/>
  <c r="T1691" i="1" s="1"/>
  <c r="Q1692" i="1"/>
  <c r="Q1693" i="1"/>
  <c r="T1693" i="1" s="1"/>
  <c r="Q1694" i="1"/>
  <c r="T1694" i="1" s="1"/>
  <c r="Q1695" i="1"/>
  <c r="Q1696" i="1"/>
  <c r="Q1697" i="1"/>
  <c r="Q1698" i="1"/>
  <c r="Q1699" i="1"/>
  <c r="T1699" i="1" s="1"/>
  <c r="Q1700" i="1"/>
  <c r="Q1701" i="1"/>
  <c r="T1701" i="1" s="1"/>
  <c r="Q1702" i="1"/>
  <c r="T1702" i="1" s="1"/>
  <c r="Q1703" i="1"/>
  <c r="Q1704" i="1"/>
  <c r="Q1705" i="1"/>
  <c r="Q1706" i="1"/>
  <c r="Q1707" i="1"/>
  <c r="T1707" i="1" s="1"/>
  <c r="Q1708" i="1"/>
  <c r="Q1709" i="1"/>
  <c r="T1709" i="1" s="1"/>
  <c r="Q1710" i="1"/>
  <c r="T1710" i="1" s="1"/>
  <c r="Q1711" i="1"/>
  <c r="Q1712" i="1"/>
  <c r="Q1713" i="1"/>
  <c r="Q1714" i="1"/>
  <c r="Q1715" i="1"/>
  <c r="T1715" i="1" s="1"/>
  <c r="Q1716" i="1"/>
  <c r="Q1717" i="1"/>
  <c r="T1717" i="1" s="1"/>
  <c r="Q1718" i="1"/>
  <c r="T1718" i="1" s="1"/>
  <c r="Q1719" i="1"/>
  <c r="Q1720" i="1"/>
  <c r="Q1721" i="1"/>
  <c r="Q1722" i="1"/>
  <c r="Q1723" i="1"/>
  <c r="T1723" i="1" s="1"/>
  <c r="Q1724" i="1"/>
  <c r="Q1725" i="1"/>
  <c r="T1725" i="1" s="1"/>
  <c r="Q1726" i="1"/>
  <c r="T1726" i="1" s="1"/>
  <c r="Q1727" i="1"/>
  <c r="Q1728" i="1"/>
  <c r="Q1729" i="1"/>
  <c r="Q1730" i="1"/>
  <c r="Q1731" i="1"/>
  <c r="T1731" i="1" s="1"/>
  <c r="Q1732" i="1"/>
  <c r="Q1733" i="1"/>
  <c r="T1733" i="1" s="1"/>
  <c r="Q1734" i="1"/>
  <c r="T1734" i="1" s="1"/>
  <c r="Q1735" i="1"/>
  <c r="Q1736" i="1"/>
  <c r="Q1737" i="1"/>
  <c r="Q1738" i="1"/>
  <c r="Q1739" i="1"/>
  <c r="T1739" i="1" s="1"/>
  <c r="Q1740" i="1"/>
  <c r="Q1741" i="1"/>
  <c r="T1741" i="1" s="1"/>
  <c r="Q1742" i="1"/>
  <c r="T1742" i="1" s="1"/>
  <c r="Q1743" i="1"/>
  <c r="Q1744" i="1"/>
  <c r="Q1745" i="1"/>
  <c r="Q1746" i="1"/>
  <c r="Q1747" i="1"/>
  <c r="T1747" i="1" s="1"/>
  <c r="Q1748" i="1"/>
  <c r="Q1749" i="1"/>
  <c r="T1749" i="1" s="1"/>
  <c r="Q1750" i="1"/>
  <c r="T1750" i="1" s="1"/>
  <c r="Q1751" i="1"/>
  <c r="Q1752" i="1"/>
  <c r="Q1753" i="1"/>
  <c r="Q1754" i="1"/>
  <c r="Q1755" i="1"/>
  <c r="T1755" i="1" s="1"/>
  <c r="Q1756" i="1"/>
  <c r="Q1757" i="1"/>
  <c r="T1757" i="1" s="1"/>
  <c r="Q1758" i="1"/>
  <c r="T1758" i="1" s="1"/>
  <c r="Q1759" i="1"/>
  <c r="Q1760" i="1"/>
  <c r="Q1761" i="1"/>
  <c r="Q1762" i="1"/>
  <c r="Q1763" i="1"/>
  <c r="T1763" i="1" s="1"/>
  <c r="Q1764" i="1"/>
  <c r="Q1765" i="1"/>
  <c r="T1765" i="1" s="1"/>
  <c r="Q1766" i="1"/>
  <c r="T1766" i="1" s="1"/>
  <c r="Q1767" i="1"/>
  <c r="Q1768" i="1"/>
  <c r="Q1769" i="1"/>
  <c r="Q1770" i="1"/>
  <c r="Q1771" i="1"/>
  <c r="T1771" i="1" s="1"/>
  <c r="Q1772" i="1"/>
  <c r="Q1773" i="1"/>
  <c r="T1773" i="1" s="1"/>
  <c r="Q1774" i="1"/>
  <c r="T1774" i="1" s="1"/>
  <c r="Q1775" i="1"/>
  <c r="Q1776" i="1"/>
  <c r="Q1777" i="1"/>
  <c r="Q1778" i="1"/>
  <c r="Q1779" i="1"/>
  <c r="T1779" i="1" s="1"/>
  <c r="Q1780" i="1"/>
  <c r="Q1781" i="1"/>
  <c r="T1781" i="1" s="1"/>
  <c r="Q1782" i="1"/>
  <c r="T1782" i="1" s="1"/>
  <c r="Q1783" i="1"/>
  <c r="Q1784" i="1"/>
  <c r="Q1785" i="1"/>
  <c r="Q1786" i="1"/>
  <c r="Q1787" i="1"/>
  <c r="T1787" i="1" s="1"/>
  <c r="Q1788" i="1"/>
  <c r="Q1789" i="1"/>
  <c r="T1789" i="1" s="1"/>
  <c r="Q1790" i="1"/>
  <c r="T1790" i="1" s="1"/>
  <c r="Q1791" i="1"/>
  <c r="Q1792" i="1"/>
  <c r="Q1793" i="1"/>
  <c r="Q1794" i="1"/>
  <c r="Q1795" i="1"/>
  <c r="T1795" i="1" s="1"/>
  <c r="Q1796" i="1"/>
  <c r="Q1797" i="1"/>
  <c r="T1797" i="1" s="1"/>
  <c r="Q1798" i="1"/>
  <c r="T1798" i="1" s="1"/>
  <c r="Q1799" i="1"/>
  <c r="Q1800" i="1"/>
  <c r="Q1801" i="1"/>
  <c r="Q1802" i="1"/>
  <c r="Q1803" i="1"/>
  <c r="T1803" i="1" s="1"/>
  <c r="Q1804" i="1"/>
  <c r="Q1805" i="1"/>
  <c r="T1805" i="1" s="1"/>
  <c r="Q1806" i="1"/>
  <c r="T1806" i="1" s="1"/>
  <c r="Q1807" i="1"/>
  <c r="Q1808" i="1"/>
  <c r="Q1809" i="1"/>
  <c r="Q1810" i="1"/>
  <c r="Q1811" i="1"/>
  <c r="T1811" i="1" s="1"/>
  <c r="Q1812" i="1"/>
  <c r="Q1813" i="1"/>
  <c r="T1813" i="1" s="1"/>
  <c r="Q1814" i="1"/>
  <c r="T1814" i="1" s="1"/>
  <c r="Q1815" i="1"/>
  <c r="Q1816" i="1"/>
  <c r="Q1817" i="1"/>
  <c r="Q1818" i="1"/>
  <c r="Q1819" i="1"/>
  <c r="T1819" i="1" s="1"/>
  <c r="Q1820" i="1"/>
  <c r="Q1821" i="1"/>
  <c r="T1821" i="1" s="1"/>
  <c r="Q1822" i="1"/>
  <c r="T1822" i="1" s="1"/>
  <c r="Q1823" i="1"/>
  <c r="Q1824" i="1"/>
  <c r="Q1825" i="1"/>
  <c r="Q1826" i="1"/>
  <c r="Q1827" i="1"/>
  <c r="T1827" i="1" s="1"/>
  <c r="Q1828" i="1"/>
  <c r="Q1829" i="1"/>
  <c r="T1829" i="1" s="1"/>
  <c r="Q1830" i="1"/>
  <c r="T1830" i="1" s="1"/>
  <c r="Q1831" i="1"/>
  <c r="Q1832" i="1"/>
  <c r="Q1833" i="1"/>
  <c r="Q1834" i="1"/>
  <c r="Q1835" i="1"/>
  <c r="T1835" i="1" s="1"/>
  <c r="Q1836" i="1"/>
  <c r="Q1837" i="1"/>
  <c r="T1837" i="1" s="1"/>
  <c r="Q1838" i="1"/>
  <c r="T1838" i="1" s="1"/>
  <c r="Q1839" i="1"/>
  <c r="Q1840" i="1"/>
  <c r="Q1841" i="1"/>
  <c r="Q1842" i="1"/>
  <c r="Q1843" i="1"/>
  <c r="T1843" i="1" s="1"/>
  <c r="Q1844" i="1"/>
  <c r="Q1845" i="1"/>
  <c r="T1845" i="1" s="1"/>
  <c r="Q1846" i="1"/>
  <c r="T1846" i="1" s="1"/>
  <c r="Q1847" i="1"/>
  <c r="Q1848" i="1"/>
  <c r="Q1849" i="1"/>
  <c r="Q1850" i="1"/>
  <c r="Q1851" i="1"/>
  <c r="T1851" i="1" s="1"/>
  <c r="Q1852" i="1"/>
  <c r="Q1853" i="1"/>
  <c r="T1853" i="1" s="1"/>
  <c r="Q1854" i="1"/>
  <c r="T1854" i="1" s="1"/>
  <c r="Q1855" i="1"/>
  <c r="Q1856" i="1"/>
  <c r="Q1857" i="1"/>
  <c r="Q1858" i="1"/>
  <c r="Q1859" i="1"/>
  <c r="T1859" i="1" s="1"/>
  <c r="Q1860" i="1"/>
  <c r="Q1861" i="1"/>
  <c r="T1861" i="1" s="1"/>
  <c r="Q1862" i="1"/>
  <c r="T1862" i="1" s="1"/>
  <c r="Q1863" i="1"/>
  <c r="Q1864" i="1"/>
  <c r="Q1865" i="1"/>
  <c r="Q1866" i="1"/>
  <c r="Q1867" i="1"/>
  <c r="T1867" i="1" s="1"/>
  <c r="Q1868" i="1"/>
  <c r="Q1869" i="1"/>
  <c r="T1869" i="1" s="1"/>
  <c r="Q1870" i="1"/>
  <c r="T1870" i="1" s="1"/>
  <c r="Q1871" i="1"/>
  <c r="Q1872" i="1"/>
  <c r="Q1873" i="1"/>
  <c r="Q1874" i="1"/>
  <c r="Q1875" i="1"/>
  <c r="T1875" i="1" s="1"/>
  <c r="Q1876" i="1"/>
  <c r="Q1877" i="1"/>
  <c r="T1877" i="1" s="1"/>
  <c r="Q1878" i="1"/>
  <c r="T1878" i="1" s="1"/>
  <c r="Q1879" i="1"/>
  <c r="Q1880" i="1"/>
  <c r="Q1881" i="1"/>
  <c r="Q1882" i="1"/>
  <c r="Q1883" i="1"/>
  <c r="T1883" i="1" s="1"/>
  <c r="Q1884" i="1"/>
  <c r="Q1885" i="1"/>
  <c r="T1885" i="1" s="1"/>
  <c r="Q1886" i="1"/>
  <c r="T1886" i="1" s="1"/>
  <c r="Q1887" i="1"/>
  <c r="Q1888" i="1"/>
  <c r="Q1889" i="1"/>
  <c r="Q1890" i="1"/>
  <c r="Q1891" i="1"/>
  <c r="T1891" i="1" s="1"/>
  <c r="Q1892" i="1"/>
  <c r="Q1893" i="1"/>
  <c r="T1893" i="1" s="1"/>
  <c r="Q1894" i="1"/>
  <c r="T1894" i="1" s="1"/>
  <c r="Q1895" i="1"/>
  <c r="Q1896" i="1"/>
  <c r="Q1897" i="1"/>
  <c r="Q1898" i="1"/>
  <c r="Q1899" i="1"/>
  <c r="T1899" i="1" s="1"/>
  <c r="Q1900" i="1"/>
  <c r="Q1901" i="1"/>
  <c r="T1901" i="1" s="1"/>
  <c r="Q1902" i="1"/>
  <c r="T1902" i="1" s="1"/>
  <c r="Q1903" i="1"/>
  <c r="Q1904" i="1"/>
  <c r="Q1905" i="1"/>
  <c r="Q1906" i="1"/>
  <c r="Q1907" i="1"/>
  <c r="T1907" i="1" s="1"/>
  <c r="Q1908" i="1"/>
  <c r="Q1909" i="1"/>
  <c r="T1909" i="1" s="1"/>
  <c r="Q1910" i="1"/>
  <c r="T1910" i="1" s="1"/>
  <c r="Q1911" i="1"/>
  <c r="Q1912" i="1"/>
  <c r="Q1913" i="1"/>
  <c r="Q1914" i="1"/>
  <c r="Q1915" i="1"/>
  <c r="T1915" i="1" s="1"/>
  <c r="Q1916" i="1"/>
  <c r="Q1917" i="1"/>
  <c r="T1917" i="1" s="1"/>
  <c r="Q1918" i="1"/>
  <c r="T1918" i="1" s="1"/>
  <c r="Q1919" i="1"/>
  <c r="Q1920" i="1"/>
  <c r="Q1921" i="1"/>
  <c r="Q1922" i="1"/>
  <c r="Q1923" i="1"/>
  <c r="T1923" i="1" s="1"/>
  <c r="Q1924" i="1"/>
  <c r="Q1925" i="1"/>
  <c r="T1925" i="1" s="1"/>
  <c r="Q1926" i="1"/>
  <c r="T1926" i="1" s="1"/>
  <c r="Q1927" i="1"/>
  <c r="Q1928" i="1"/>
  <c r="Q1929" i="1"/>
  <c r="Q1930" i="1"/>
  <c r="Q1931" i="1"/>
  <c r="T1931" i="1" s="1"/>
  <c r="Q1932" i="1"/>
  <c r="Q1933" i="1"/>
  <c r="T1933" i="1" s="1"/>
  <c r="Q1934" i="1"/>
  <c r="T1934" i="1" s="1"/>
  <c r="Q1935" i="1"/>
  <c r="Q1936" i="1"/>
  <c r="Q1937" i="1"/>
  <c r="Q1938" i="1"/>
  <c r="Q1939" i="1"/>
  <c r="T1939" i="1" s="1"/>
  <c r="Q1940" i="1"/>
  <c r="Q1941" i="1"/>
  <c r="T1941" i="1" s="1"/>
  <c r="Q1942" i="1"/>
  <c r="T1942" i="1" s="1"/>
  <c r="Q1943" i="1"/>
  <c r="Q1944" i="1"/>
  <c r="Q1945" i="1"/>
  <c r="Q1946" i="1"/>
  <c r="Q1947" i="1"/>
  <c r="T1947" i="1" s="1"/>
  <c r="Q1948" i="1"/>
  <c r="Q1949" i="1"/>
  <c r="T1949" i="1" s="1"/>
  <c r="Q1950" i="1"/>
  <c r="T1950" i="1" s="1"/>
  <c r="Q1951" i="1"/>
  <c r="Q1952" i="1"/>
  <c r="Q1953" i="1"/>
  <c r="Q1954" i="1"/>
  <c r="Q1955" i="1"/>
  <c r="T1955" i="1" s="1"/>
  <c r="Q1956" i="1"/>
  <c r="Q1957" i="1"/>
  <c r="T1957" i="1" s="1"/>
  <c r="Q1958" i="1"/>
  <c r="T1958" i="1" s="1"/>
  <c r="Q1959" i="1"/>
  <c r="Q1960" i="1"/>
  <c r="Q1961" i="1"/>
  <c r="Q1962" i="1"/>
  <c r="Q1963" i="1"/>
  <c r="T1963" i="1" s="1"/>
  <c r="Q1964" i="1"/>
  <c r="Q1965" i="1"/>
  <c r="T1965" i="1" s="1"/>
  <c r="Q1966" i="1"/>
  <c r="T1966" i="1" s="1"/>
  <c r="Q1967" i="1"/>
  <c r="Q1968" i="1"/>
  <c r="Q1969" i="1"/>
  <c r="Q1970" i="1"/>
  <c r="Q1971" i="1"/>
  <c r="T1971" i="1" s="1"/>
  <c r="Q1972" i="1"/>
  <c r="Q1973" i="1"/>
  <c r="T1973" i="1" s="1"/>
  <c r="Q1974" i="1"/>
  <c r="T1974" i="1" s="1"/>
  <c r="Q1975" i="1"/>
  <c r="Q1976" i="1"/>
  <c r="Q1977" i="1"/>
  <c r="Q1978" i="1"/>
  <c r="Q1979" i="1"/>
  <c r="T1979" i="1" s="1"/>
  <c r="Q1980" i="1"/>
  <c r="Q1981" i="1"/>
  <c r="T1981" i="1" s="1"/>
  <c r="Q1982" i="1"/>
  <c r="T1982" i="1" s="1"/>
  <c r="Q1983" i="1"/>
  <c r="Q1984" i="1"/>
  <c r="Q1985" i="1"/>
  <c r="Q1986" i="1"/>
  <c r="Q1987" i="1"/>
  <c r="T1987" i="1" s="1"/>
  <c r="Q1988" i="1"/>
  <c r="Q1989" i="1"/>
  <c r="T1989" i="1" s="1"/>
  <c r="Q1990" i="1"/>
  <c r="T1990" i="1" s="1"/>
  <c r="Q1991" i="1"/>
  <c r="Q1992" i="1"/>
  <c r="Q1993" i="1"/>
  <c r="Q1994" i="1"/>
  <c r="Q1995" i="1"/>
  <c r="T1995" i="1" s="1"/>
  <c r="Q1996" i="1"/>
  <c r="Q1997" i="1"/>
  <c r="T1997" i="1" s="1"/>
  <c r="Q1998" i="1"/>
  <c r="T1998" i="1" s="1"/>
  <c r="Q1999" i="1"/>
  <c r="Q2000" i="1"/>
  <c r="Q2001" i="1"/>
  <c r="Q2002" i="1"/>
  <c r="Q2003" i="1"/>
  <c r="T2003" i="1" s="1"/>
  <c r="Q2004" i="1"/>
  <c r="Q2005" i="1"/>
  <c r="T2005" i="1" s="1"/>
  <c r="Q2006" i="1"/>
  <c r="T2006" i="1" s="1"/>
  <c r="Q2007" i="1"/>
  <c r="Q2008" i="1"/>
  <c r="Q2009" i="1"/>
  <c r="Q2010" i="1"/>
  <c r="Q2011" i="1"/>
  <c r="T2011" i="1" s="1"/>
  <c r="Q2012" i="1"/>
  <c r="Q2013" i="1"/>
  <c r="T2013" i="1" s="1"/>
  <c r="Q2014" i="1"/>
  <c r="T2014" i="1" s="1"/>
  <c r="Q2015" i="1"/>
  <c r="Q2016" i="1"/>
  <c r="Q2017" i="1"/>
  <c r="Q2018" i="1"/>
  <c r="Q2019" i="1"/>
  <c r="T2019" i="1" s="1"/>
  <c r="Q2020" i="1"/>
  <c r="Q2021" i="1"/>
  <c r="T2021" i="1" s="1"/>
  <c r="Q2022" i="1"/>
  <c r="T2022" i="1" s="1"/>
  <c r="Q2023" i="1"/>
  <c r="Q2024" i="1"/>
  <c r="Q2025" i="1"/>
  <c r="Q2026" i="1"/>
  <c r="Q2027" i="1"/>
  <c r="T2027" i="1" s="1"/>
  <c r="Q2028" i="1"/>
  <c r="Q2029" i="1"/>
  <c r="T2029" i="1" s="1"/>
  <c r="Q2030" i="1"/>
  <c r="T2030" i="1" s="1"/>
  <c r="Q2031" i="1"/>
  <c r="Q2032" i="1"/>
  <c r="Q2033" i="1"/>
  <c r="Q2034" i="1"/>
  <c r="Q2035" i="1"/>
  <c r="T2035" i="1" s="1"/>
  <c r="Q2036" i="1"/>
  <c r="Q2037" i="1"/>
  <c r="T2037" i="1" s="1"/>
  <c r="Q2038" i="1"/>
  <c r="T2038" i="1" s="1"/>
  <c r="Q2039" i="1"/>
  <c r="Q2040" i="1"/>
  <c r="Q2041" i="1"/>
  <c r="Q2042" i="1"/>
  <c r="Q2043" i="1"/>
  <c r="T2043" i="1" s="1"/>
  <c r="Q2044" i="1"/>
  <c r="Q2045" i="1"/>
  <c r="T2045" i="1" s="1"/>
  <c r="Q2046" i="1"/>
  <c r="T2046" i="1" s="1"/>
  <c r="Q2047" i="1"/>
  <c r="Q2048" i="1"/>
  <c r="Q2049" i="1"/>
  <c r="Q2050" i="1"/>
  <c r="Q2051" i="1"/>
  <c r="T2051" i="1" s="1"/>
  <c r="Q2052" i="1"/>
  <c r="Q2053" i="1"/>
  <c r="T2053" i="1" s="1"/>
  <c r="Q2054" i="1"/>
  <c r="T2054" i="1" s="1"/>
  <c r="Q2055" i="1"/>
  <c r="Q2056" i="1"/>
  <c r="Q2057" i="1"/>
  <c r="Q2058" i="1"/>
  <c r="Q2059" i="1"/>
  <c r="T2059" i="1" s="1"/>
  <c r="Q2060" i="1"/>
  <c r="Q2061" i="1"/>
  <c r="T2061" i="1" s="1"/>
  <c r="Q2062" i="1"/>
  <c r="T2062" i="1" s="1"/>
  <c r="Q2063" i="1"/>
  <c r="Q2064" i="1"/>
  <c r="Q2065" i="1"/>
  <c r="Q2066" i="1"/>
  <c r="Q2067" i="1"/>
  <c r="T2067" i="1" s="1"/>
  <c r="Q2068" i="1"/>
  <c r="Q2069" i="1"/>
  <c r="T2069" i="1" s="1"/>
  <c r="Q2070" i="1"/>
  <c r="T2070" i="1" s="1"/>
  <c r="Q2071" i="1"/>
  <c r="Q2072" i="1"/>
  <c r="Q2073" i="1"/>
  <c r="Q2074" i="1"/>
  <c r="Q2075" i="1"/>
  <c r="T2075" i="1" s="1"/>
  <c r="Q2076" i="1"/>
  <c r="Q2077" i="1"/>
  <c r="T2077" i="1" s="1"/>
  <c r="Q2078" i="1"/>
  <c r="T2078" i="1" s="1"/>
  <c r="Q2079" i="1"/>
  <c r="Q2080" i="1"/>
  <c r="Q2081" i="1"/>
  <c r="Q2082" i="1"/>
  <c r="Q2083" i="1"/>
  <c r="T2083" i="1" s="1"/>
  <c r="Q2084" i="1"/>
  <c r="Q2085" i="1"/>
  <c r="T2085" i="1" s="1"/>
  <c r="Q2086" i="1"/>
  <c r="T2086" i="1" s="1"/>
  <c r="Q2087" i="1"/>
  <c r="Q2088" i="1"/>
  <c r="Q2089" i="1"/>
  <c r="Q2090" i="1"/>
  <c r="Q2091" i="1"/>
  <c r="T2091" i="1" s="1"/>
  <c r="Q2092" i="1"/>
  <c r="Q2093" i="1"/>
  <c r="T2093" i="1" s="1"/>
  <c r="Q2094" i="1"/>
  <c r="T2094" i="1" s="1"/>
  <c r="Q2095" i="1"/>
  <c r="Q2096" i="1"/>
  <c r="Q2097" i="1"/>
  <c r="Q2098" i="1"/>
  <c r="Q2099" i="1"/>
  <c r="T2099" i="1" s="1"/>
  <c r="Q2100" i="1"/>
  <c r="Q2101" i="1"/>
  <c r="T2101" i="1" s="1"/>
  <c r="Q2102" i="1"/>
  <c r="T2102" i="1" s="1"/>
  <c r="Q2103" i="1"/>
  <c r="Q2104" i="1"/>
  <c r="Q2105" i="1"/>
  <c r="Q2106" i="1"/>
  <c r="Q2107" i="1"/>
  <c r="T2107" i="1" s="1"/>
  <c r="Q2108" i="1"/>
  <c r="Q2109" i="1"/>
  <c r="T2109" i="1" s="1"/>
  <c r="Q2110" i="1"/>
  <c r="T2110" i="1" s="1"/>
  <c r="Q2111" i="1"/>
  <c r="Q2112" i="1"/>
  <c r="Q2113" i="1"/>
  <c r="Q2114" i="1"/>
  <c r="Q2115" i="1"/>
  <c r="T2115" i="1" s="1"/>
  <c r="Q2116" i="1"/>
  <c r="Q2117" i="1"/>
  <c r="T2117" i="1" s="1"/>
  <c r="Q2118" i="1"/>
  <c r="T2118" i="1" s="1"/>
  <c r="Q2119" i="1"/>
  <c r="Q2120" i="1"/>
  <c r="Q2121" i="1"/>
  <c r="Q2122" i="1"/>
  <c r="Q2123" i="1"/>
  <c r="T2123" i="1" s="1"/>
  <c r="Q2124" i="1"/>
  <c r="Q2125" i="1"/>
  <c r="T2125" i="1" s="1"/>
  <c r="Q2126" i="1"/>
  <c r="T2126" i="1" s="1"/>
  <c r="Q2127" i="1"/>
  <c r="Q2128" i="1"/>
  <c r="Q2129" i="1"/>
  <c r="Q2130" i="1"/>
  <c r="Q2131" i="1"/>
  <c r="T2131" i="1" s="1"/>
  <c r="Q2132" i="1"/>
  <c r="Q2133" i="1"/>
  <c r="T2133" i="1" s="1"/>
  <c r="Q2134" i="1"/>
  <c r="T2134" i="1" s="1"/>
  <c r="Q2135" i="1"/>
  <c r="Q2136" i="1"/>
  <c r="Q2137" i="1"/>
  <c r="Q2138" i="1"/>
  <c r="Q2139" i="1"/>
  <c r="T2139" i="1" s="1"/>
  <c r="Q2140" i="1"/>
  <c r="Q2141" i="1"/>
  <c r="T2141" i="1" s="1"/>
  <c r="Q2142" i="1"/>
  <c r="T2142" i="1" s="1"/>
  <c r="Q2143" i="1"/>
  <c r="Q2144" i="1"/>
  <c r="Q2145" i="1"/>
  <c r="Q2146" i="1"/>
  <c r="Q2147" i="1"/>
  <c r="T2147" i="1" s="1"/>
  <c r="Q2148" i="1"/>
  <c r="Q2149" i="1"/>
  <c r="T2149" i="1" s="1"/>
  <c r="Q2150" i="1"/>
  <c r="T2150" i="1" s="1"/>
  <c r="Q2151" i="1"/>
  <c r="Q2152" i="1"/>
  <c r="Q2153" i="1"/>
  <c r="Q2154" i="1"/>
  <c r="Q2155" i="1"/>
  <c r="T2155" i="1" s="1"/>
  <c r="Q2156" i="1"/>
  <c r="Q2157" i="1"/>
  <c r="T2157" i="1" s="1"/>
  <c r="Q2158" i="1"/>
  <c r="T2158" i="1" s="1"/>
  <c r="Q2159" i="1"/>
  <c r="Q2160" i="1"/>
  <c r="Q2161" i="1"/>
  <c r="Q2162" i="1"/>
  <c r="Q2163" i="1"/>
  <c r="T2163" i="1" s="1"/>
  <c r="Q2164" i="1"/>
  <c r="Q2165" i="1"/>
  <c r="T2165" i="1" s="1"/>
  <c r="Q2166" i="1"/>
  <c r="T2166" i="1" s="1"/>
  <c r="Q2167" i="1"/>
  <c r="Q2168" i="1"/>
  <c r="Q2169" i="1"/>
  <c r="Q2170" i="1"/>
  <c r="Q2171" i="1"/>
  <c r="T2171" i="1" s="1"/>
  <c r="Q2172" i="1"/>
  <c r="Q2173" i="1"/>
  <c r="T2173" i="1" s="1"/>
  <c r="Q2174" i="1"/>
  <c r="T2174" i="1" s="1"/>
  <c r="Q2175" i="1"/>
  <c r="Q2176" i="1"/>
  <c r="Q2177" i="1"/>
  <c r="Q2178" i="1"/>
  <c r="T2178" i="1" s="1"/>
  <c r="Q2179" i="1"/>
  <c r="T2179" i="1" s="1"/>
  <c r="Q2180" i="1"/>
  <c r="Q2181" i="1"/>
  <c r="T2181" i="1" s="1"/>
  <c r="Q2182" i="1"/>
  <c r="T2182" i="1" s="1"/>
  <c r="Q2183" i="1"/>
  <c r="Q2184" i="1"/>
  <c r="Q2185" i="1"/>
  <c r="Q2186" i="1"/>
  <c r="Q2187" i="1"/>
  <c r="T2187" i="1" s="1"/>
  <c r="Q2188" i="1"/>
  <c r="Q2189" i="1"/>
  <c r="T2189" i="1" s="1"/>
  <c r="Q2190" i="1"/>
  <c r="T2190" i="1" s="1"/>
  <c r="Q2191" i="1"/>
  <c r="Q2192" i="1"/>
  <c r="Q2193" i="1"/>
  <c r="Q2194" i="1"/>
  <c r="Q2195" i="1"/>
  <c r="T2195" i="1" s="1"/>
  <c r="Q2196" i="1"/>
  <c r="Q2197" i="1"/>
  <c r="T2197" i="1" s="1"/>
  <c r="Q2198" i="1"/>
  <c r="T2198" i="1" s="1"/>
  <c r="Q2199" i="1"/>
  <c r="Q2200" i="1"/>
  <c r="Q2201" i="1"/>
  <c r="Q2202" i="1"/>
  <c r="Q2203" i="1"/>
  <c r="T2203" i="1" s="1"/>
  <c r="Q2204" i="1"/>
  <c r="Q2205" i="1"/>
  <c r="T2205" i="1" s="1"/>
  <c r="Q2206" i="1"/>
  <c r="T2206" i="1" s="1"/>
  <c r="T2170" i="1" l="1"/>
  <c r="T2162" i="1"/>
  <c r="T2154" i="1"/>
  <c r="T2146" i="1"/>
  <c r="T2138" i="1"/>
  <c r="T2130" i="1"/>
  <c r="T2122" i="1"/>
  <c r="T2114" i="1"/>
  <c r="T2106" i="1"/>
  <c r="T2098" i="1"/>
  <c r="T2090" i="1"/>
  <c r="T2082" i="1"/>
  <c r="T2074" i="1"/>
  <c r="T2066" i="1"/>
  <c r="T2058" i="1"/>
  <c r="T2050" i="1"/>
  <c r="T2042" i="1"/>
  <c r="T2034" i="1"/>
  <c r="T2026" i="1"/>
  <c r="T2018" i="1"/>
  <c r="T2010" i="1"/>
  <c r="T2002" i="1"/>
  <c r="T1994" i="1"/>
  <c r="T1986" i="1"/>
  <c r="T1978" i="1"/>
  <c r="T1970" i="1"/>
  <c r="T1962" i="1"/>
  <c r="T1954" i="1"/>
  <c r="T1946" i="1"/>
  <c r="T1938" i="1"/>
  <c r="T1930" i="1"/>
  <c r="T1922" i="1"/>
  <c r="T1914" i="1"/>
  <c r="T1906" i="1"/>
  <c r="T1898" i="1"/>
  <c r="T1890" i="1"/>
  <c r="T1882" i="1"/>
  <c r="T1874" i="1"/>
  <c r="T2194" i="1"/>
  <c r="T2193" i="1"/>
  <c r="T2185" i="1"/>
  <c r="T2177" i="1"/>
  <c r="T2169" i="1"/>
  <c r="T2161" i="1"/>
  <c r="T2153" i="1"/>
  <c r="T2145" i="1"/>
  <c r="T2137" i="1"/>
  <c r="T2129" i="1"/>
  <c r="T2121" i="1"/>
  <c r="T2113" i="1"/>
  <c r="T2105" i="1"/>
  <c r="T2097" i="1"/>
  <c r="T2089" i="1"/>
  <c r="T2081" i="1"/>
  <c r="T2073" i="1"/>
  <c r="T2065" i="1"/>
  <c r="T2057" i="1"/>
  <c r="T2049" i="1"/>
  <c r="T2041" i="1"/>
  <c r="T2033" i="1"/>
  <c r="T2025" i="1"/>
  <c r="T2017" i="1"/>
  <c r="T2009" i="1"/>
  <c r="T2001" i="1"/>
  <c r="T1993" i="1"/>
  <c r="T1985" i="1"/>
  <c r="T1977" i="1"/>
  <c r="T1969" i="1"/>
  <c r="T1961" i="1"/>
  <c r="T1953" i="1"/>
  <c r="T1945" i="1"/>
  <c r="T1937" i="1"/>
  <c r="T1929" i="1"/>
  <c r="T1921" i="1"/>
  <c r="T1913" i="1"/>
  <c r="T1905" i="1"/>
  <c r="T1897" i="1"/>
  <c r="T1889" i="1"/>
  <c r="T1881" i="1"/>
  <c r="T1873" i="1"/>
  <c r="T1865" i="1"/>
  <c r="T1857" i="1"/>
  <c r="T1849" i="1"/>
  <c r="T2186" i="1"/>
  <c r="T2200" i="1"/>
  <c r="T2192" i="1"/>
  <c r="T2184" i="1"/>
  <c r="T2176" i="1"/>
  <c r="T2168" i="1"/>
  <c r="T2160" i="1"/>
  <c r="T2152" i="1"/>
  <c r="T2144" i="1"/>
  <c r="T2136" i="1"/>
  <c r="T2128" i="1"/>
  <c r="T2120" i="1"/>
  <c r="T2112" i="1"/>
  <c r="T2104" i="1"/>
  <c r="T2096" i="1"/>
  <c r="T2088" i="1"/>
  <c r="T2080" i="1"/>
  <c r="T2072" i="1"/>
  <c r="T2064" i="1"/>
  <c r="T2056" i="1"/>
  <c r="T2048" i="1"/>
  <c r="T2040" i="1"/>
  <c r="T2032" i="1"/>
  <c r="T2024" i="1"/>
  <c r="T2016" i="1"/>
  <c r="T2008" i="1"/>
  <c r="T2000" i="1"/>
  <c r="T1992" i="1"/>
  <c r="T1984" i="1"/>
  <c r="T1976" i="1"/>
  <c r="T1968" i="1"/>
  <c r="T1960" i="1"/>
  <c r="T1952" i="1"/>
  <c r="T1944" i="1"/>
  <c r="T1936" i="1"/>
  <c r="T1928" i="1"/>
  <c r="T1920" i="1"/>
  <c r="T1912" i="1"/>
  <c r="T1904" i="1"/>
  <c r="T1896" i="1"/>
  <c r="T1888" i="1"/>
  <c r="T1880" i="1"/>
  <c r="T2202" i="1"/>
  <c r="T2201" i="1"/>
  <c r="T2199" i="1"/>
  <c r="T2191" i="1"/>
  <c r="T2183" i="1"/>
  <c r="T2175" i="1"/>
  <c r="T2167" i="1"/>
  <c r="T2159" i="1"/>
  <c r="T2151" i="1"/>
  <c r="T2143" i="1"/>
  <c r="T2135" i="1"/>
  <c r="T2127" i="1"/>
  <c r="T2119" i="1"/>
  <c r="T2111" i="1"/>
  <c r="T2103" i="1"/>
  <c r="T2095" i="1"/>
  <c r="T2087" i="1"/>
  <c r="T2079" i="1"/>
  <c r="T2071" i="1"/>
  <c r="T2063" i="1"/>
  <c r="T2055" i="1"/>
  <c r="T2047" i="1"/>
  <c r="T2039" i="1"/>
  <c r="T2031" i="1"/>
  <c r="T2023" i="1"/>
  <c r="T2015" i="1"/>
  <c r="T2007" i="1"/>
  <c r="T1999" i="1"/>
  <c r="T1991" i="1"/>
  <c r="T1983" i="1"/>
  <c r="T1975" i="1"/>
  <c r="T1967" i="1"/>
  <c r="T1959" i="1"/>
  <c r="T1951" i="1"/>
  <c r="T1943" i="1"/>
  <c r="T1935" i="1"/>
  <c r="T1927" i="1"/>
  <c r="T1919" i="1"/>
  <c r="T1911" i="1"/>
  <c r="T1903" i="1"/>
  <c r="T1895" i="1"/>
  <c r="T1887" i="1"/>
  <c r="T1879" i="1"/>
  <c r="T1866" i="1"/>
  <c r="T1858" i="1"/>
  <c r="T1850" i="1"/>
  <c r="T1842" i="1"/>
  <c r="T1834" i="1"/>
  <c r="T1826" i="1"/>
  <c r="T1818" i="1"/>
  <c r="T1810" i="1"/>
  <c r="T1802" i="1"/>
  <c r="T1794" i="1"/>
  <c r="T1786" i="1"/>
  <c r="T1778" i="1"/>
  <c r="T1770" i="1"/>
  <c r="T1762" i="1"/>
  <c r="T1754" i="1"/>
  <c r="T1746" i="1"/>
  <c r="T1738" i="1"/>
  <c r="T1730" i="1"/>
  <c r="T1722" i="1"/>
  <c r="T1714" i="1"/>
  <c r="T1706" i="1"/>
  <c r="T1698" i="1"/>
  <c r="T1690" i="1"/>
  <c r="T1682" i="1"/>
  <c r="T1674" i="1"/>
  <c r="T1666" i="1"/>
  <c r="T1658" i="1"/>
  <c r="T1650" i="1"/>
  <c r="T1642" i="1"/>
  <c r="T1634" i="1"/>
  <c r="T1626" i="1"/>
  <c r="T1618" i="1"/>
  <c r="T1610" i="1"/>
  <c r="T1602" i="1"/>
  <c r="T1594" i="1"/>
  <c r="T1586" i="1"/>
  <c r="T1578" i="1"/>
  <c r="T1570" i="1"/>
  <c r="T1562" i="1"/>
  <c r="T1554" i="1"/>
  <c r="T1546" i="1"/>
  <c r="T1538" i="1"/>
  <c r="T1530" i="1"/>
  <c r="T1522" i="1"/>
  <c r="T1514" i="1"/>
  <c r="T1506" i="1"/>
  <c r="T1498" i="1"/>
  <c r="T1490" i="1"/>
  <c r="T1482" i="1"/>
  <c r="T1474" i="1"/>
  <c r="T1466" i="1"/>
  <c r="T1458" i="1"/>
  <c r="T1450" i="1"/>
  <c r="T1442" i="1"/>
  <c r="T1434" i="1"/>
  <c r="T1426" i="1"/>
  <c r="T1418" i="1"/>
  <c r="T1410" i="1"/>
  <c r="T1402" i="1"/>
  <c r="T1394" i="1"/>
  <c r="T1386" i="1"/>
  <c r="T1378" i="1"/>
  <c r="T1370" i="1"/>
  <c r="T1362" i="1"/>
  <c r="T1354" i="1"/>
  <c r="T1346" i="1"/>
  <c r="T1841" i="1"/>
  <c r="T1833" i="1"/>
  <c r="T1825" i="1"/>
  <c r="T1817" i="1"/>
  <c r="T1809" i="1"/>
  <c r="T1801" i="1"/>
  <c r="T1793" i="1"/>
  <c r="T1785" i="1"/>
  <c r="T1777" i="1"/>
  <c r="T1769" i="1"/>
  <c r="T1761" i="1"/>
  <c r="T1753" i="1"/>
  <c r="T1745" i="1"/>
  <c r="T1737" i="1"/>
  <c r="T1729" i="1"/>
  <c r="T1721" i="1"/>
  <c r="T1713" i="1"/>
  <c r="T1705" i="1"/>
  <c r="T1697" i="1"/>
  <c r="T1689" i="1"/>
  <c r="T1681" i="1"/>
  <c r="T1673" i="1"/>
  <c r="T1665" i="1"/>
  <c r="T1657" i="1"/>
  <c r="T1649" i="1"/>
  <c r="T1641" i="1"/>
  <c r="T1633" i="1"/>
  <c r="T1625" i="1"/>
  <c r="T1617" i="1"/>
  <c r="T1609" i="1"/>
  <c r="T1601" i="1"/>
  <c r="T1593" i="1"/>
  <c r="T1585" i="1"/>
  <c r="T1577" i="1"/>
  <c r="T1569" i="1"/>
  <c r="T1561" i="1"/>
  <c r="T1553" i="1"/>
  <c r="T1545" i="1"/>
  <c r="T1537" i="1"/>
  <c r="T1529" i="1"/>
  <c r="T1521" i="1"/>
  <c r="T1513" i="1"/>
  <c r="T1505" i="1"/>
  <c r="T1497" i="1"/>
  <c r="T1489" i="1"/>
  <c r="T1481" i="1"/>
  <c r="T1473" i="1"/>
  <c r="T1465" i="1"/>
  <c r="T1457" i="1"/>
  <c r="T1449" i="1"/>
  <c r="T1441" i="1"/>
  <c r="T1433" i="1"/>
  <c r="T1425" i="1"/>
  <c r="T1417" i="1"/>
  <c r="T1409" i="1"/>
  <c r="T1401" i="1"/>
  <c r="T1393" i="1"/>
  <c r="T1385" i="1"/>
  <c r="T1377" i="1"/>
  <c r="T1369" i="1"/>
  <c r="T1361" i="1"/>
  <c r="T1353" i="1"/>
  <c r="T1345" i="1"/>
  <c r="T1337" i="1"/>
  <c r="T1329" i="1"/>
  <c r="T1321" i="1"/>
  <c r="T1313" i="1"/>
  <c r="T1305" i="1"/>
  <c r="T1297" i="1"/>
  <c r="T1289" i="1"/>
  <c r="T1281" i="1"/>
  <c r="T1273" i="1"/>
  <c r="T1265" i="1"/>
  <c r="T1257" i="1"/>
  <c r="T1249" i="1"/>
  <c r="T1241" i="1"/>
  <c r="T1233" i="1"/>
  <c r="T1225" i="1"/>
  <c r="T1217" i="1"/>
  <c r="T1209" i="1"/>
  <c r="T1201" i="1"/>
  <c r="T1193" i="1"/>
  <c r="T1185" i="1"/>
  <c r="T1177" i="1"/>
  <c r="T1169" i="1"/>
  <c r="T1872" i="1"/>
  <c r="T1864" i="1"/>
  <c r="T1856" i="1"/>
  <c r="T1848" i="1"/>
  <c r="T1840" i="1"/>
  <c r="T1832" i="1"/>
  <c r="T1824" i="1"/>
  <c r="T1816" i="1"/>
  <c r="T1808" i="1"/>
  <c r="T1800" i="1"/>
  <c r="T1792" i="1"/>
  <c r="T1784" i="1"/>
  <c r="T1776" i="1"/>
  <c r="T1768" i="1"/>
  <c r="T1760" i="1"/>
  <c r="T1752" i="1"/>
  <c r="T1744" i="1"/>
  <c r="T1736" i="1"/>
  <c r="T1728" i="1"/>
  <c r="T1720" i="1"/>
  <c r="T1712" i="1"/>
  <c r="T1704" i="1"/>
  <c r="T1696" i="1"/>
  <c r="T1688" i="1"/>
  <c r="T1680" i="1"/>
  <c r="T1672" i="1"/>
  <c r="T1664" i="1"/>
  <c r="T1656" i="1"/>
  <c r="T1648" i="1"/>
  <c r="T1640" i="1"/>
  <c r="T1632" i="1"/>
  <c r="T1624" i="1"/>
  <c r="T1616" i="1"/>
  <c r="T1608" i="1"/>
  <c r="T1600" i="1"/>
  <c r="T1592" i="1"/>
  <c r="T1584" i="1"/>
  <c r="T1576" i="1"/>
  <c r="T1568" i="1"/>
  <c r="T1560" i="1"/>
  <c r="T1552" i="1"/>
  <c r="T1544" i="1"/>
  <c r="T1536" i="1"/>
  <c r="T1528" i="1"/>
  <c r="T1520" i="1"/>
  <c r="T1512" i="1"/>
  <c r="T1504" i="1"/>
  <c r="T1496" i="1"/>
  <c r="T1488" i="1"/>
  <c r="T1480" i="1"/>
  <c r="T1472" i="1"/>
  <c r="T1464" i="1"/>
  <c r="T1456" i="1"/>
  <c r="T1448" i="1"/>
  <c r="T1440" i="1"/>
  <c r="T1432" i="1"/>
  <c r="T1424" i="1"/>
  <c r="T1416" i="1"/>
  <c r="T1408" i="1"/>
  <c r="T1400" i="1"/>
  <c r="T1392" i="1"/>
  <c r="T1384" i="1"/>
  <c r="T1376" i="1"/>
  <c r="T1368" i="1"/>
  <c r="T1360" i="1"/>
  <c r="T1352" i="1"/>
  <c r="T1871" i="1"/>
  <c r="T1863" i="1"/>
  <c r="T1855" i="1"/>
  <c r="T1847" i="1"/>
  <c r="T1839" i="1"/>
  <c r="T1831" i="1"/>
  <c r="T1823" i="1"/>
  <c r="T1815" i="1"/>
  <c r="T1807" i="1"/>
  <c r="T1799" i="1"/>
  <c r="T1791" i="1"/>
  <c r="T1783" i="1"/>
  <c r="T1775" i="1"/>
  <c r="T1767" i="1"/>
  <c r="T1759" i="1"/>
  <c r="T1751" i="1"/>
  <c r="T1743" i="1"/>
  <c r="T1735" i="1"/>
  <c r="T1727" i="1"/>
  <c r="T1719" i="1"/>
  <c r="T1711" i="1"/>
  <c r="T1703" i="1"/>
  <c r="T1695" i="1"/>
  <c r="T1687" i="1"/>
  <c r="T1679" i="1"/>
  <c r="T1671" i="1"/>
  <c r="T1663" i="1"/>
  <c r="T1655" i="1"/>
  <c r="T1647" i="1"/>
  <c r="T1639" i="1"/>
  <c r="T1631" i="1"/>
  <c r="T1623" i="1"/>
  <c r="T1615" i="1"/>
  <c r="T1607" i="1"/>
  <c r="T1599" i="1"/>
  <c r="T1591" i="1"/>
  <c r="T1583" i="1"/>
  <c r="T1575" i="1"/>
  <c r="T1567" i="1"/>
  <c r="T1559" i="1"/>
  <c r="T1551" i="1"/>
  <c r="T1543" i="1"/>
  <c r="T1535" i="1"/>
  <c r="T1527" i="1"/>
  <c r="T1519" i="1"/>
  <c r="T1511" i="1"/>
  <c r="T1503" i="1"/>
  <c r="T1495" i="1"/>
  <c r="T1487" i="1"/>
  <c r="T1479" i="1"/>
  <c r="T1471" i="1"/>
  <c r="T1463" i="1"/>
  <c r="T1455" i="1"/>
  <c r="T1447" i="1"/>
  <c r="T1439" i="1"/>
  <c r="T1431" i="1"/>
  <c r="T1423" i="1"/>
  <c r="T1415" i="1"/>
  <c r="T1407" i="1"/>
  <c r="T1399" i="1"/>
  <c r="T1391" i="1"/>
  <c r="T1383" i="1"/>
  <c r="T1375" i="1"/>
  <c r="T1367" i="1"/>
  <c r="T1359" i="1"/>
  <c r="T1351" i="1"/>
  <c r="T1338" i="1"/>
  <c r="T1330" i="1"/>
  <c r="T1322" i="1"/>
  <c r="T1314" i="1"/>
  <c r="T1306" i="1"/>
  <c r="T1298" i="1"/>
  <c r="T1290" i="1"/>
  <c r="T1282" i="1"/>
  <c r="T1274" i="1"/>
  <c r="T1266" i="1"/>
  <c r="T1258" i="1"/>
  <c r="T1250" i="1"/>
  <c r="T1242" i="1"/>
  <c r="T1234" i="1"/>
  <c r="T1226" i="1"/>
  <c r="T1218" i="1"/>
  <c r="T1210" i="1"/>
  <c r="T1202" i="1"/>
  <c r="T1194" i="1"/>
  <c r="T1186" i="1"/>
  <c r="T1178" i="1"/>
  <c r="T1170" i="1"/>
  <c r="T1162" i="1"/>
  <c r="T1154" i="1"/>
  <c r="T1146" i="1"/>
  <c r="T1138" i="1"/>
  <c r="T1130" i="1"/>
  <c r="T1122" i="1"/>
  <c r="T1114" i="1"/>
  <c r="T1106" i="1"/>
  <c r="T1098" i="1"/>
  <c r="T1090" i="1"/>
  <c r="T1082" i="1"/>
  <c r="T1074" i="1"/>
  <c r="T1066" i="1"/>
  <c r="T1058" i="1"/>
  <c r="T1050" i="1"/>
  <c r="T1042" i="1"/>
  <c r="T1034" i="1"/>
  <c r="T1026" i="1"/>
  <c r="T1018" i="1"/>
  <c r="T1010" i="1"/>
  <c r="T1002" i="1"/>
  <c r="T994" i="1"/>
  <c r="T986" i="1"/>
  <c r="T978" i="1"/>
  <c r="T970" i="1"/>
  <c r="T962" i="1"/>
  <c r="T954" i="1"/>
  <c r="T946" i="1"/>
  <c r="T938" i="1"/>
  <c r="T930" i="1"/>
  <c r="T922" i="1"/>
  <c r="T914" i="1"/>
  <c r="T906" i="1"/>
  <c r="T898" i="1"/>
  <c r="T890" i="1"/>
  <c r="T882" i="1"/>
  <c r="T874" i="1"/>
  <c r="T866" i="1"/>
  <c r="T858" i="1"/>
  <c r="T850" i="1"/>
  <c r="T842" i="1"/>
  <c r="T834" i="1"/>
  <c r="T826" i="1"/>
  <c r="T818" i="1"/>
  <c r="T810" i="1"/>
  <c r="T802" i="1"/>
  <c r="T794" i="1"/>
  <c r="T786" i="1"/>
  <c r="T778" i="1"/>
  <c r="T770" i="1"/>
  <c r="T762" i="1"/>
  <c r="T754" i="1"/>
  <c r="T746" i="1"/>
  <c r="T738" i="1"/>
  <c r="T730" i="1"/>
  <c r="T722" i="1"/>
  <c r="T714" i="1"/>
  <c r="T706" i="1"/>
  <c r="T698" i="1"/>
  <c r="T690" i="1"/>
  <c r="T1161" i="1"/>
  <c r="T1153" i="1"/>
  <c r="T1145" i="1"/>
  <c r="T1137" i="1"/>
  <c r="T1129" i="1"/>
  <c r="T1121" i="1"/>
  <c r="T1113" i="1"/>
  <c r="T1105" i="1"/>
  <c r="T1097" i="1"/>
  <c r="T1089" i="1"/>
  <c r="T1081" i="1"/>
  <c r="T1073" i="1"/>
  <c r="T1065" i="1"/>
  <c r="T1057" i="1"/>
  <c r="T1049" i="1"/>
  <c r="T1041" i="1"/>
  <c r="T1033" i="1"/>
  <c r="T1025" i="1"/>
  <c r="T1017" i="1"/>
  <c r="T1009" i="1"/>
  <c r="T1001" i="1"/>
  <c r="T993" i="1"/>
  <c r="T985" i="1"/>
  <c r="T977" i="1"/>
  <c r="T969" i="1"/>
  <c r="T961" i="1"/>
  <c r="T953" i="1"/>
  <c r="T945" i="1"/>
  <c r="T937" i="1"/>
  <c r="T929" i="1"/>
  <c r="T921" i="1"/>
  <c r="T913" i="1"/>
  <c r="T905" i="1"/>
  <c r="T897" i="1"/>
  <c r="T889" i="1"/>
  <c r="T881" i="1"/>
  <c r="T873" i="1"/>
  <c r="T865" i="1"/>
  <c r="T857" i="1"/>
  <c r="T849" i="1"/>
  <c r="T841" i="1"/>
  <c r="T833" i="1"/>
  <c r="T825" i="1"/>
  <c r="T817" i="1"/>
  <c r="T809" i="1"/>
  <c r="T801" i="1"/>
  <c r="T793" i="1"/>
  <c r="T785" i="1"/>
  <c r="T777" i="1"/>
  <c r="T769" i="1"/>
  <c r="T761" i="1"/>
  <c r="T753" i="1"/>
  <c r="T745" i="1"/>
  <c r="T737" i="1"/>
  <c r="T729" i="1"/>
  <c r="T721" i="1"/>
  <c r="T713" i="1"/>
  <c r="T705" i="1"/>
  <c r="T697" i="1"/>
  <c r="T689" i="1"/>
  <c r="T681" i="1"/>
  <c r="T673" i="1"/>
  <c r="T665" i="1"/>
  <c r="T657" i="1"/>
  <c r="T649" i="1"/>
  <c r="T641" i="1"/>
  <c r="T633" i="1"/>
  <c r="T625" i="1"/>
  <c r="T617" i="1"/>
  <c r="T609" i="1"/>
  <c r="T1344" i="1"/>
  <c r="T1336" i="1"/>
  <c r="T1328" i="1"/>
  <c r="T1320" i="1"/>
  <c r="T1312" i="1"/>
  <c r="T1304" i="1"/>
  <c r="T1296" i="1"/>
  <c r="T1288" i="1"/>
  <c r="T1280" i="1"/>
  <c r="T1272" i="1"/>
  <c r="T1264" i="1"/>
  <c r="T1256" i="1"/>
  <c r="T1248" i="1"/>
  <c r="T1240" i="1"/>
  <c r="T1232" i="1"/>
  <c r="T1224" i="1"/>
  <c r="T1216" i="1"/>
  <c r="T1208" i="1"/>
  <c r="T1200" i="1"/>
  <c r="T1192" i="1"/>
  <c r="T1184" i="1"/>
  <c r="T1176" i="1"/>
  <c r="T1168" i="1"/>
  <c r="T1160" i="1"/>
  <c r="T1152" i="1"/>
  <c r="T1144" i="1"/>
  <c r="T1136" i="1"/>
  <c r="T1128" i="1"/>
  <c r="T1120" i="1"/>
  <c r="T1112" i="1"/>
  <c r="T1104" i="1"/>
  <c r="T1096" i="1"/>
  <c r="T1088" i="1"/>
  <c r="T1080" i="1"/>
  <c r="T1072" i="1"/>
  <c r="T1064" i="1"/>
  <c r="T1056" i="1"/>
  <c r="T1048" i="1"/>
  <c r="T1040" i="1"/>
  <c r="T1032" i="1"/>
  <c r="T1024" i="1"/>
  <c r="T1016" i="1"/>
  <c r="T1008" i="1"/>
  <c r="T1000" i="1"/>
  <c r="T992" i="1"/>
  <c r="T984" i="1"/>
  <c r="T976" i="1"/>
  <c r="T968" i="1"/>
  <c r="T960" i="1"/>
  <c r="T952" i="1"/>
  <c r="T944" i="1"/>
  <c r="T936" i="1"/>
  <c r="T928" i="1"/>
  <c r="T920" i="1"/>
  <c r="T912" i="1"/>
  <c r="T904" i="1"/>
  <c r="T896" i="1"/>
  <c r="T888" i="1"/>
  <c r="T880" i="1"/>
  <c r="T872" i="1"/>
  <c r="T864" i="1"/>
  <c r="T856" i="1"/>
  <c r="T848" i="1"/>
  <c r="T840" i="1"/>
  <c r="T832" i="1"/>
  <c r="T824" i="1"/>
  <c r="T816" i="1"/>
  <c r="T808" i="1"/>
  <c r="T800" i="1"/>
  <c r="T792" i="1"/>
  <c r="T784" i="1"/>
  <c r="T776" i="1"/>
  <c r="T768" i="1"/>
  <c r="T760" i="1"/>
  <c r="T752" i="1"/>
  <c r="T744" i="1"/>
  <c r="T736" i="1"/>
  <c r="T728" i="1"/>
  <c r="T720" i="1"/>
  <c r="T712" i="1"/>
  <c r="T704" i="1"/>
  <c r="T696" i="1"/>
  <c r="T688" i="1"/>
  <c r="T680" i="1"/>
  <c r="T672" i="1"/>
  <c r="T1343" i="1"/>
  <c r="T1335" i="1"/>
  <c r="T1327" i="1"/>
  <c r="T1319" i="1"/>
  <c r="T1311" i="1"/>
  <c r="T1303" i="1"/>
  <c r="T1295" i="1"/>
  <c r="T1287" i="1"/>
  <c r="T1279" i="1"/>
  <c r="T1271" i="1"/>
  <c r="T1263" i="1"/>
  <c r="T1255" i="1"/>
  <c r="T1247" i="1"/>
  <c r="T1239" i="1"/>
  <c r="T1231" i="1"/>
  <c r="T1223" i="1"/>
  <c r="T1215" i="1"/>
  <c r="T1207" i="1"/>
  <c r="T1199" i="1"/>
  <c r="T1191" i="1"/>
  <c r="T1183" i="1"/>
  <c r="T1175" i="1"/>
  <c r="T1167" i="1"/>
  <c r="T1159" i="1"/>
  <c r="T1151" i="1"/>
  <c r="T1143" i="1"/>
  <c r="T1135" i="1"/>
  <c r="T1127" i="1"/>
  <c r="T1119" i="1"/>
  <c r="T1111" i="1"/>
  <c r="T1103" i="1"/>
  <c r="T1095" i="1"/>
  <c r="T1087" i="1"/>
  <c r="T1079" i="1"/>
  <c r="T1071" i="1"/>
  <c r="T1063" i="1"/>
  <c r="T1055" i="1"/>
  <c r="T1047" i="1"/>
  <c r="T1039" i="1"/>
  <c r="T1031" i="1"/>
  <c r="T1023" i="1"/>
  <c r="T1015" i="1"/>
  <c r="T1007" i="1"/>
  <c r="T999" i="1"/>
  <c r="T991" i="1"/>
  <c r="T983" i="1"/>
  <c r="T975" i="1"/>
  <c r="T967" i="1"/>
  <c r="T959" i="1"/>
  <c r="T951" i="1"/>
  <c r="T943" i="1"/>
  <c r="T935" i="1"/>
  <c r="T927" i="1"/>
  <c r="T919" i="1"/>
  <c r="T911" i="1"/>
  <c r="T903" i="1"/>
  <c r="T895" i="1"/>
  <c r="T887" i="1"/>
  <c r="T879" i="1"/>
  <c r="T871" i="1"/>
  <c r="T863" i="1"/>
  <c r="T855" i="1"/>
  <c r="T847" i="1"/>
  <c r="T839" i="1"/>
  <c r="T831" i="1"/>
  <c r="T823" i="1"/>
  <c r="T815" i="1"/>
  <c r="T807" i="1"/>
  <c r="T799" i="1"/>
  <c r="T791" i="1"/>
  <c r="T783" i="1"/>
  <c r="T775" i="1"/>
  <c r="T767" i="1"/>
  <c r="T759" i="1"/>
  <c r="T751" i="1"/>
  <c r="T743" i="1"/>
  <c r="T735" i="1"/>
  <c r="T727" i="1"/>
  <c r="T719" i="1"/>
  <c r="T711" i="1"/>
  <c r="T703" i="1"/>
  <c r="T695" i="1"/>
  <c r="T687" i="1"/>
  <c r="T682" i="1"/>
  <c r="T674" i="1"/>
  <c r="T666" i="1"/>
  <c r="T658" i="1"/>
  <c r="T650" i="1"/>
  <c r="T642" i="1"/>
  <c r="T634" i="1"/>
  <c r="T626" i="1"/>
  <c r="T618" i="1"/>
  <c r="T610" i="1"/>
  <c r="T602" i="1"/>
  <c r="T594" i="1"/>
  <c r="T586" i="1"/>
  <c r="T578" i="1"/>
  <c r="T570" i="1"/>
  <c r="T562" i="1"/>
  <c r="T554" i="1"/>
  <c r="T546" i="1"/>
  <c r="T538" i="1"/>
  <c r="T530" i="1"/>
  <c r="T522" i="1"/>
  <c r="T514" i="1"/>
  <c r="T506" i="1"/>
  <c r="T498" i="1"/>
  <c r="T490" i="1"/>
  <c r="T482" i="1"/>
  <c r="T474" i="1"/>
  <c r="T466" i="1"/>
  <c r="T458" i="1"/>
  <c r="T450" i="1"/>
  <c r="T442" i="1"/>
  <c r="T434" i="1"/>
  <c r="T426" i="1"/>
  <c r="T418" i="1"/>
  <c r="T410" i="1"/>
  <c r="T402" i="1"/>
  <c r="T394" i="1"/>
  <c r="T386" i="1"/>
  <c r="T378" i="1"/>
  <c r="T370" i="1"/>
  <c r="T362" i="1"/>
  <c r="T354" i="1"/>
  <c r="T346" i="1"/>
  <c r="T338" i="1"/>
  <c r="T330" i="1"/>
  <c r="T322" i="1"/>
  <c r="T314" i="1"/>
  <c r="T306" i="1"/>
  <c r="T298" i="1"/>
  <c r="T290" i="1"/>
  <c r="T282" i="1"/>
  <c r="T274" i="1"/>
  <c r="T266" i="1"/>
  <c r="T258" i="1"/>
  <c r="T250" i="1"/>
  <c r="T242" i="1"/>
  <c r="T234" i="1"/>
  <c r="T226" i="1"/>
  <c r="T218" i="1"/>
  <c r="T210" i="1"/>
  <c r="T202" i="1"/>
  <c r="T194" i="1"/>
  <c r="T186" i="1"/>
  <c r="T178" i="1"/>
  <c r="T170" i="1"/>
  <c r="T162" i="1"/>
  <c r="T154" i="1"/>
  <c r="T146" i="1"/>
  <c r="T138" i="1"/>
  <c r="T130" i="1"/>
  <c r="T122" i="1"/>
  <c r="T114" i="1"/>
  <c r="T106" i="1"/>
  <c r="T98" i="1"/>
  <c r="T90" i="1"/>
  <c r="T82" i="1"/>
  <c r="T74" i="1"/>
  <c r="T66" i="1"/>
  <c r="T58" i="1"/>
  <c r="T50" i="1"/>
  <c r="T42" i="1"/>
  <c r="T34" i="1"/>
  <c r="T26" i="1"/>
  <c r="T18" i="1"/>
  <c r="T10" i="1"/>
  <c r="T601" i="1"/>
  <c r="T593" i="1"/>
  <c r="T585" i="1"/>
  <c r="T577" i="1"/>
  <c r="T569" i="1"/>
  <c r="T561" i="1"/>
  <c r="T553" i="1"/>
  <c r="T545" i="1"/>
  <c r="T537" i="1"/>
  <c r="T529" i="1"/>
  <c r="T521" i="1"/>
  <c r="T513" i="1"/>
  <c r="T505" i="1"/>
  <c r="T497" i="1"/>
  <c r="T489" i="1"/>
  <c r="T481" i="1"/>
  <c r="T473" i="1"/>
  <c r="T465" i="1"/>
  <c r="T457" i="1"/>
  <c r="T449" i="1"/>
  <c r="T441" i="1"/>
  <c r="T433" i="1"/>
  <c r="T425" i="1"/>
  <c r="T417" i="1"/>
  <c r="T409" i="1"/>
  <c r="T401" i="1"/>
  <c r="T393" i="1"/>
  <c r="T385" i="1"/>
  <c r="T377" i="1"/>
  <c r="T369" i="1"/>
  <c r="T361" i="1"/>
  <c r="T353" i="1"/>
  <c r="T345" i="1"/>
  <c r="T337" i="1"/>
  <c r="T329" i="1"/>
  <c r="T321" i="1"/>
  <c r="T313" i="1"/>
  <c r="T305" i="1"/>
  <c r="T297" i="1"/>
  <c r="T289" i="1"/>
  <c r="T281" i="1"/>
  <c r="T273" i="1"/>
  <c r="T265" i="1"/>
  <c r="T257" i="1"/>
  <c r="T249" i="1"/>
  <c r="T241" i="1"/>
  <c r="T233" i="1"/>
  <c r="T225" i="1"/>
  <c r="T217" i="1"/>
  <c r="T209" i="1"/>
  <c r="T201" i="1"/>
  <c r="T193" i="1"/>
  <c r="T185" i="1"/>
  <c r="T177" i="1"/>
  <c r="T169" i="1"/>
  <c r="T161" i="1"/>
  <c r="T153" i="1"/>
  <c r="T145" i="1"/>
  <c r="T137" i="1"/>
  <c r="T129" i="1"/>
  <c r="T121" i="1"/>
  <c r="T113" i="1"/>
  <c r="T105" i="1"/>
  <c r="T97" i="1"/>
  <c r="T89" i="1"/>
  <c r="T81" i="1"/>
  <c r="T73" i="1"/>
  <c r="T65" i="1"/>
  <c r="T57" i="1"/>
  <c r="T49" i="1"/>
  <c r="T41" i="1"/>
  <c r="T33" i="1"/>
  <c r="T25" i="1"/>
  <c r="T17" i="1"/>
  <c r="T9" i="1"/>
  <c r="T664" i="1"/>
  <c r="T656" i="1"/>
  <c r="T648" i="1"/>
  <c r="T640" i="1"/>
  <c r="T632" i="1"/>
  <c r="T624" i="1"/>
  <c r="T616" i="1"/>
  <c r="T608" i="1"/>
  <c r="T600" i="1"/>
  <c r="T592" i="1"/>
  <c r="T584" i="1"/>
  <c r="T576" i="1"/>
  <c r="T568" i="1"/>
  <c r="T560" i="1"/>
  <c r="T552" i="1"/>
  <c r="T544" i="1"/>
  <c r="T536" i="1"/>
  <c r="T528" i="1"/>
  <c r="T520" i="1"/>
  <c r="T512" i="1"/>
  <c r="T504" i="1"/>
  <c r="T496" i="1"/>
  <c r="T488" i="1"/>
  <c r="T480" i="1"/>
  <c r="T472" i="1"/>
  <c r="T464" i="1"/>
  <c r="T456" i="1"/>
  <c r="T448" i="1"/>
  <c r="T440" i="1"/>
  <c r="T432" i="1"/>
  <c r="T424" i="1"/>
  <c r="T416" i="1"/>
  <c r="T408" i="1"/>
  <c r="T400" i="1"/>
  <c r="T392" i="1"/>
  <c r="T384" i="1"/>
  <c r="T376" i="1"/>
  <c r="T368" i="1"/>
  <c r="T360" i="1"/>
  <c r="T352" i="1"/>
  <c r="T344" i="1"/>
  <c r="T336" i="1"/>
  <c r="T328" i="1"/>
  <c r="T320" i="1"/>
  <c r="T312" i="1"/>
  <c r="T304" i="1"/>
  <c r="T296" i="1"/>
  <c r="T288" i="1"/>
  <c r="T280" i="1"/>
  <c r="T272" i="1"/>
  <c r="T264" i="1"/>
  <c r="T256" i="1"/>
  <c r="T248" i="1"/>
  <c r="T240" i="1"/>
  <c r="T232" i="1"/>
  <c r="T224" i="1"/>
  <c r="T216" i="1"/>
  <c r="T208" i="1"/>
  <c r="T200" i="1"/>
  <c r="T192" i="1"/>
  <c r="T184" i="1"/>
  <c r="T176" i="1"/>
  <c r="T168" i="1"/>
  <c r="T160" i="1"/>
  <c r="T152" i="1"/>
  <c r="T144" i="1"/>
  <c r="T136" i="1"/>
  <c r="T128" i="1"/>
  <c r="T120" i="1"/>
  <c r="T112" i="1"/>
  <c r="T104" i="1"/>
  <c r="T96" i="1"/>
  <c r="T88" i="1"/>
  <c r="T80" i="1"/>
  <c r="T72" i="1"/>
  <c r="T64" i="1"/>
  <c r="T56" i="1"/>
  <c r="T48" i="1"/>
  <c r="T40" i="1"/>
  <c r="T32" i="1"/>
  <c r="T24" i="1"/>
  <c r="T16" i="1"/>
  <c r="T8" i="1"/>
  <c r="T679" i="1"/>
  <c r="T671" i="1"/>
  <c r="T663" i="1"/>
  <c r="T655" i="1"/>
  <c r="T647" i="1"/>
  <c r="T639" i="1"/>
  <c r="T631" i="1"/>
  <c r="T623" i="1"/>
  <c r="T615" i="1"/>
  <c r="T607" i="1"/>
  <c r="T599" i="1"/>
  <c r="T591" i="1"/>
  <c r="T583" i="1"/>
  <c r="T575" i="1"/>
  <c r="T567" i="1"/>
  <c r="T559" i="1"/>
  <c r="T551" i="1"/>
  <c r="T543" i="1"/>
  <c r="T535" i="1"/>
  <c r="T527" i="1"/>
  <c r="T519" i="1"/>
  <c r="T511" i="1"/>
  <c r="T503" i="1"/>
  <c r="T495" i="1"/>
  <c r="T487" i="1"/>
  <c r="T479" i="1"/>
  <c r="T471" i="1"/>
  <c r="T463" i="1"/>
  <c r="T455" i="1"/>
  <c r="T447" i="1"/>
  <c r="T439" i="1"/>
  <c r="T431" i="1"/>
  <c r="T423" i="1"/>
  <c r="T415" i="1"/>
  <c r="T407" i="1"/>
  <c r="T399" i="1"/>
  <c r="T391" i="1"/>
  <c r="T383" i="1"/>
  <c r="T375" i="1"/>
  <c r="T367" i="1"/>
  <c r="T359" i="1"/>
  <c r="T351" i="1"/>
  <c r="T343" i="1"/>
  <c r="T335" i="1"/>
  <c r="T327" i="1"/>
  <c r="T319" i="1"/>
  <c r="T311" i="1"/>
  <c r="T303" i="1"/>
  <c r="T295" i="1"/>
  <c r="T287" i="1"/>
  <c r="T279" i="1"/>
  <c r="T271" i="1"/>
  <c r="T263" i="1"/>
  <c r="T255" i="1"/>
  <c r="T247" i="1"/>
  <c r="T239" i="1"/>
  <c r="T231" i="1"/>
  <c r="T223" i="1"/>
  <c r="T215" i="1"/>
  <c r="T207" i="1"/>
  <c r="T199" i="1"/>
  <c r="T191" i="1"/>
  <c r="T183" i="1"/>
  <c r="T175" i="1"/>
  <c r="T167" i="1"/>
  <c r="T159" i="1"/>
  <c r="T151" i="1"/>
  <c r="T143" i="1"/>
  <c r="T135" i="1"/>
  <c r="T127" i="1"/>
  <c r="T119" i="1"/>
  <c r="T111" i="1"/>
  <c r="T103" i="1"/>
  <c r="T95" i="1"/>
  <c r="T87" i="1"/>
  <c r="T79" i="1"/>
  <c r="T71" i="1"/>
  <c r="T63" i="1"/>
  <c r="T55" i="1"/>
  <c r="T47" i="1"/>
  <c r="T39" i="1"/>
  <c r="T31" i="1"/>
  <c r="T23" i="1"/>
  <c r="T15" i="1"/>
  <c r="T7" i="1"/>
  <c r="T2204" i="1"/>
  <c r="T2196" i="1"/>
  <c r="T2188" i="1"/>
  <c r="T2180" i="1"/>
  <c r="T2172" i="1"/>
  <c r="T2164" i="1"/>
  <c r="T2156" i="1"/>
  <c r="T2148" i="1"/>
  <c r="T2140" i="1"/>
  <c r="T2132" i="1"/>
  <c r="T2124" i="1"/>
  <c r="T2116" i="1"/>
  <c r="T2108" i="1"/>
  <c r="T2100" i="1"/>
  <c r="T2092" i="1"/>
  <c r="T2084" i="1"/>
  <c r="T2076" i="1"/>
  <c r="T2068" i="1"/>
  <c r="T2060" i="1"/>
  <c r="T2052" i="1"/>
  <c r="T2044" i="1"/>
  <c r="T2036" i="1"/>
  <c r="T2028" i="1"/>
  <c r="T2020" i="1"/>
  <c r="T2012" i="1"/>
  <c r="T2004" i="1"/>
  <c r="T1996" i="1"/>
  <c r="T1988" i="1"/>
  <c r="T1980" i="1"/>
  <c r="T1972" i="1"/>
  <c r="T1964" i="1"/>
  <c r="T1956" i="1"/>
  <c r="T1948" i="1"/>
  <c r="T1940" i="1"/>
  <c r="T1932" i="1"/>
  <c r="T1924" i="1"/>
  <c r="T1916" i="1"/>
  <c r="T1908" i="1"/>
  <c r="T1900" i="1"/>
  <c r="T1892" i="1"/>
  <c r="T1884" i="1"/>
  <c r="T1876" i="1"/>
  <c r="T1868" i="1"/>
  <c r="T1860" i="1"/>
  <c r="T1852" i="1"/>
  <c r="T1844" i="1"/>
  <c r="T1836" i="1"/>
  <c r="T1828" i="1"/>
  <c r="T1820" i="1"/>
  <c r="T1812" i="1"/>
  <c r="T1804" i="1"/>
  <c r="T1796" i="1"/>
  <c r="T1788" i="1"/>
  <c r="T1780" i="1"/>
  <c r="T1772" i="1"/>
  <c r="T1764" i="1"/>
  <c r="T1756" i="1"/>
  <c r="T1748" i="1"/>
  <c r="T1740" i="1"/>
  <c r="T1732" i="1"/>
  <c r="T1724" i="1"/>
  <c r="T1716" i="1"/>
  <c r="T1708" i="1"/>
  <c r="T1700" i="1"/>
  <c r="T1692" i="1"/>
  <c r="T1684" i="1"/>
  <c r="T1676" i="1"/>
  <c r="T1668" i="1"/>
  <c r="T1660" i="1"/>
  <c r="T1652" i="1"/>
  <c r="T1644" i="1"/>
  <c r="T1636" i="1"/>
  <c r="T1628" i="1"/>
  <c r="T1620" i="1"/>
  <c r="T1612" i="1"/>
  <c r="T1604" i="1"/>
  <c r="T1596" i="1"/>
  <c r="T1588" i="1"/>
  <c r="T1580" i="1"/>
  <c r="T1572" i="1"/>
  <c r="T1564" i="1"/>
  <c r="T1556" i="1"/>
  <c r="T1548" i="1"/>
  <c r="T1540" i="1"/>
  <c r="T1532" i="1"/>
  <c r="T1524" i="1"/>
  <c r="T1516" i="1"/>
  <c r="T1508" i="1"/>
  <c r="T1500" i="1"/>
  <c r="T1492" i="1"/>
  <c r="T1484" i="1"/>
  <c r="T1476" i="1"/>
  <c r="T1468" i="1"/>
  <c r="T1460" i="1"/>
  <c r="T1452" i="1"/>
  <c r="T1444" i="1"/>
  <c r="T1436" i="1"/>
  <c r="T1428" i="1"/>
  <c r="T1420" i="1"/>
  <c r="T1412" i="1"/>
  <c r="T1404" i="1"/>
  <c r="T1396" i="1"/>
  <c r="T1388" i="1"/>
  <c r="T1380" i="1"/>
  <c r="T1372" i="1"/>
  <c r="T1364" i="1"/>
  <c r="T1356" i="1"/>
  <c r="T1348" i="1"/>
  <c r="T1340" i="1"/>
  <c r="T1332" i="1"/>
  <c r="T1324" i="1"/>
  <c r="T1316" i="1"/>
  <c r="T1308" i="1"/>
  <c r="T1300" i="1"/>
  <c r="T1292" i="1"/>
  <c r="T1284" i="1"/>
  <c r="T1276" i="1"/>
  <c r="T1268" i="1"/>
  <c r="T1260" i="1"/>
  <c r="T1252" i="1"/>
  <c r="T1244" i="1"/>
  <c r="T1236" i="1"/>
  <c r="T1228" i="1"/>
  <c r="T1220" i="1"/>
  <c r="T1212" i="1"/>
  <c r="T1204" i="1"/>
  <c r="T1196" i="1"/>
  <c r="T1188" i="1"/>
  <c r="T1180" i="1"/>
  <c r="T1172" i="1"/>
  <c r="T1164" i="1"/>
  <c r="T1156" i="1"/>
  <c r="T1148" i="1"/>
  <c r="T1124" i="1"/>
  <c r="T420" i="1"/>
  <c r="T1140" i="1"/>
  <c r="T1132" i="1"/>
  <c r="T1116" i="1"/>
  <c r="T1108" i="1"/>
  <c r="T1100" i="1"/>
  <c r="T1092" i="1"/>
  <c r="T1084" i="1"/>
  <c r="T1076" i="1"/>
  <c r="T1068" i="1"/>
  <c r="T1060" i="1"/>
  <c r="T1052" i="1"/>
  <c r="T1044" i="1"/>
  <c r="T1036" i="1"/>
  <c r="T1028" i="1"/>
  <c r="T1020" i="1"/>
  <c r="T1012" i="1"/>
  <c r="T1004" i="1"/>
  <c r="T996" i="1"/>
  <c r="T988" i="1"/>
  <c r="T980" i="1"/>
  <c r="T972" i="1"/>
  <c r="T964" i="1"/>
  <c r="T956" i="1"/>
  <c r="T948" i="1"/>
  <c r="T940" i="1"/>
  <c r="T932" i="1"/>
  <c r="T924" i="1"/>
  <c r="T916" i="1"/>
  <c r="T908" i="1"/>
  <c r="T900" i="1"/>
  <c r="T892" i="1"/>
  <c r="T884" i="1"/>
  <c r="T876" i="1"/>
  <c r="T868" i="1"/>
  <c r="T860" i="1"/>
  <c r="T852" i="1"/>
  <c r="T844" i="1"/>
  <c r="T836" i="1"/>
  <c r="T828" i="1"/>
  <c r="T820" i="1"/>
  <c r="T812" i="1"/>
  <c r="T804" i="1"/>
  <c r="T796" i="1"/>
  <c r="T788" i="1"/>
  <c r="T780" i="1"/>
  <c r="T772" i="1"/>
  <c r="T764" i="1"/>
  <c r="T756" i="1"/>
  <c r="T748" i="1"/>
  <c r="T740" i="1"/>
  <c r="T732" i="1"/>
  <c r="T724" i="1"/>
  <c r="T716" i="1"/>
  <c r="T708" i="1"/>
  <c r="T700" i="1"/>
  <c r="T692" i="1"/>
  <c r="T684" i="1"/>
  <c r="T676" i="1"/>
  <c r="T668" i="1"/>
  <c r="T660" i="1"/>
  <c r="T652" i="1"/>
  <c r="T644" i="1"/>
  <c r="T636" i="1"/>
  <c r="T628" i="1"/>
  <c r="T620" i="1"/>
  <c r="T612" i="1"/>
  <c r="T604" i="1"/>
  <c r="T596" i="1"/>
  <c r="T588" i="1"/>
  <c r="T580" i="1"/>
  <c r="T572" i="1"/>
  <c r="T564" i="1"/>
  <c r="T556" i="1"/>
  <c r="T548" i="1"/>
  <c r="T540" i="1"/>
  <c r="T532" i="1"/>
  <c r="T524" i="1"/>
  <c r="T516" i="1"/>
  <c r="T508" i="1"/>
  <c r="T500" i="1"/>
  <c r="T492" i="1"/>
  <c r="T484" i="1"/>
  <c r="T476" i="1"/>
  <c r="T468" i="1"/>
  <c r="T460" i="1"/>
  <c r="T452" i="1"/>
  <c r="T444" i="1"/>
  <c r="T436" i="1"/>
  <c r="T428" i="1"/>
  <c r="T412" i="1"/>
  <c r="T404" i="1"/>
  <c r="T396" i="1"/>
  <c r="T388" i="1"/>
  <c r="T380" i="1"/>
  <c r="T372" i="1"/>
  <c r="T364" i="1"/>
  <c r="T356" i="1"/>
  <c r="T348" i="1"/>
  <c r="T340" i="1"/>
  <c r="T332" i="1"/>
  <c r="T324" i="1"/>
  <c r="T316" i="1"/>
  <c r="T308" i="1"/>
  <c r="T300" i="1"/>
  <c r="T292" i="1"/>
  <c r="T284" i="1"/>
  <c r="T276" i="1"/>
  <c r="T268" i="1"/>
  <c r="T260" i="1"/>
  <c r="T252" i="1"/>
  <c r="T244" i="1"/>
  <c r="T236" i="1"/>
  <c r="T228" i="1"/>
  <c r="T220" i="1"/>
  <c r="T212" i="1"/>
  <c r="T204" i="1"/>
  <c r="T196" i="1"/>
  <c r="T188" i="1"/>
  <c r="T180" i="1"/>
  <c r="T172" i="1"/>
  <c r="T164" i="1"/>
  <c r="T156" i="1"/>
  <c r="T148" i="1"/>
  <c r="T140" i="1"/>
  <c r="T132" i="1"/>
  <c r="T124" i="1"/>
  <c r="T116" i="1"/>
  <c r="T108" i="1"/>
  <c r="T100" i="1"/>
  <c r="T92" i="1"/>
  <c r="T84" i="1"/>
  <c r="T76" i="1"/>
  <c r="T68" i="1"/>
  <c r="T60" i="1"/>
  <c r="T52" i="1"/>
  <c r="T44" i="1"/>
  <c r="T36" i="1"/>
  <c r="T28" i="1"/>
  <c r="T20" i="1"/>
  <c r="T12" i="1"/>
  <c r="T4" i="1"/>
  <c r="S2" i="1"/>
  <c r="Q2" i="1"/>
  <c r="T2" i="1" l="1"/>
</calcChain>
</file>

<file path=xl/sharedStrings.xml><?xml version="1.0" encoding="utf-8"?>
<sst xmlns="http://schemas.openxmlformats.org/spreadsheetml/2006/main" count="32299" uniqueCount="12608">
  <si>
    <t>1003 FRANKSTON-FLINDERS ROAD, SOMERVILLE VIC 3912</t>
  </si>
  <si>
    <t>HGS22</t>
  </si>
  <si>
    <t>22kV AC</t>
  </si>
  <si>
    <t>Rural Short</t>
  </si>
  <si>
    <t xml:space="preserve"> - overhead conductor (bare; all aluminium conductor)</t>
  </si>
  <si>
    <t>three phase</t>
  </si>
  <si>
    <t>Started by any tree, or part of a tree, falling upon or coming into contact with a distribution system</t>
  </si>
  <si>
    <t>LBRA only</t>
  </si>
  <si>
    <t>No forecast</t>
  </si>
  <si>
    <t>20190705UTD_01</t>
  </si>
  <si>
    <t>Council Tree branch (undeclared area so UE) brought down HV in Ftn Flinders Rd on tee cond &amp; caused sparking which caused approx 1m sq grass fire on O/H between LIS# PO-8822258. Fire report # 6565</t>
  </si>
  <si>
    <t>221-231 HAMMOND ROAD, DANDENONG SOUTH VIC 3175</t>
  </si>
  <si>
    <t>DSH23</t>
  </si>
  <si>
    <t>Urban</t>
  </si>
  <si>
    <t xml:space="preserve"> - capacity balancing units</t>
  </si>
  <si>
    <t>Started in or originated from a distribution system</t>
  </si>
  <si>
    <t>20190813UTD_01</t>
  </si>
  <si>
    <t xml:space="preserve">CAP HAMMOND N221 RHUR reported as arcing / sparking/fire coming from vacuum switch (es). </t>
  </si>
  <si>
    <t>326-328 BURWOOD HIGHWAY, BURWOOD VIC 3125</t>
  </si>
  <si>
    <t>EB11</t>
  </si>
  <si>
    <t>Low voltage AC (&lt;1kV)</t>
  </si>
  <si>
    <t xml:space="preserve"> - services pit</t>
  </si>
  <si>
    <t>20190725UTD_01</t>
  </si>
  <si>
    <t>Pit is at tram pole # 88. On sth side of Tram track 50 mtrs east of Renow st Burwood. Fire in the pit and wires are fire damaged.  Fire start but no damage to anything other than our wiring in the pit. Closest LIS 7002221</t>
  </si>
  <si>
    <t>96 COOLART ROAD, TUERONG VIC 3915</t>
  </si>
  <si>
    <t xml:space="preserve"> - fuse (EDO fuse)</t>
  </si>
  <si>
    <t>HBRA only</t>
  </si>
  <si>
    <t>20190808UTD_02</t>
  </si>
  <si>
    <t>ABICARE N90 COOLART single phase S/Stn: Crew replaced 5 amp EDO on south side phase. Cause: HV fuse was candling and finally failed. Note: S/Stn pole has animal proofing installed.</t>
  </si>
  <si>
    <t>102 HAUGHTON ROAD, OAKLEIGH VIC 3166</t>
  </si>
  <si>
    <t>OE04</t>
  </si>
  <si>
    <t xml:space="preserve"> - lamps (major road)</t>
  </si>
  <si>
    <t>single phase</t>
  </si>
  <si>
    <t>20191004UTD_01</t>
  </si>
  <si>
    <t>isolated SL pole. SL head burnt out, head req replacement. LIS# 8804026.</t>
  </si>
  <si>
    <t>LOT 16 GERARDS WAY, TYABB VIC 3913</t>
  </si>
  <si>
    <t xml:space="preserve"> - transformer (pole mounted)</t>
  </si>
  <si>
    <t>Started by any person, bird, reptile or other animal coming into contact with a distribution system</t>
  </si>
  <si>
    <t>20190821UTD_02</t>
  </si>
  <si>
    <t xml:space="preserve">5kVA single phase Tx requires replacement ASAP on 8/8/19, Birds nest on Bushings has caught fire, at some stage and burnt bushings/2 x LV bushings cracked and broken.  Fire report 6828. HV/LV isolated and burnt birds next removed. </t>
  </si>
  <si>
    <t>22 HARLEIAN STREET, BLAIRGOWRIE VIC 3942</t>
  </si>
  <si>
    <t>STO14</t>
  </si>
  <si>
    <t xml:space="preserve"> - pole (wood)</t>
  </si>
  <si>
    <t>20190821UTD_03</t>
  </si>
  <si>
    <t xml:space="preserve">Pole fire at HV inter LV strain normal open point pole down lis 1304484. possible HVI HV fuse at RB0578 Open. </t>
  </si>
  <si>
    <t>280 ERAMOSA ROAD W, MOOROODUC VIC 3933</t>
  </si>
  <si>
    <t>MTN22</t>
  </si>
  <si>
    <t xml:space="preserve"> - overhead conductor (ABC)</t>
  </si>
  <si>
    <t>20190903UTD_01</t>
  </si>
  <si>
    <t>Severe storm high winds at time of outage . Large tree thru HV ABC 257 Eramosa Rd.  cHV ABC &amp; LV ABC damaged between MT7286 ERAMOSA RD &amp; MT7287 ERAMOSA RD.(5 Bays) and a small fire start on ground</t>
  </si>
  <si>
    <t>15 FLETCHER ROAD, FRANKSTON VIC 3199</t>
  </si>
  <si>
    <t>FTN11</t>
  </si>
  <si>
    <t>20190828UTD_03</t>
  </si>
  <si>
    <t>isolated at base of pole, new 250w HPS required, traffic control required to replace, refer #1327197</t>
  </si>
  <si>
    <t>289 LAWRENCE ROAD, MOUNT WAVERLEY VIC 3149</t>
  </si>
  <si>
    <t>EB12</t>
  </si>
  <si>
    <t xml:space="preserve"> - crossarm (wood)</t>
  </si>
  <si>
    <t>20190923UTD_01</t>
  </si>
  <si>
    <t>Part of EB12 feeder fault to#1331552, crossarm fire due to insulator failure</t>
  </si>
  <si>
    <t>420 THOMPSONS ROAD, TEMPLESTOWE LOWER VIC 3107</t>
  </si>
  <si>
    <t>BU14</t>
  </si>
  <si>
    <t>11kV AC</t>
  </si>
  <si>
    <t>20191001UTD_01</t>
  </si>
  <si>
    <t>During strong winds a council tree branch  and fell into HV conductors which caused a HV injection.  The resulting surge cause a flashover at  kiosk S/Stn THOMSON-FOOTE which ignited a small grass fire.  Closest LIS = 7068425</t>
  </si>
  <si>
    <t>255 STATION STREET, EDITHVALE VIC 3196</t>
  </si>
  <si>
    <t>CRM35</t>
  </si>
  <si>
    <t>Low-moderate</t>
  </si>
  <si>
    <t>20191106UTD_01</t>
  </si>
  <si>
    <t>Broken Hv Xarm LIS#3303709 Short interruption to replace</t>
  </si>
  <si>
    <t>QUARRY, 191 GEORGE STREET, WANTIRNA SOUTH VIC 3152</t>
  </si>
  <si>
    <t>GW7</t>
  </si>
  <si>
    <t>Started by any other thing forming part of or coming into contact with a distribution system</t>
  </si>
  <si>
    <t>20191106UTD_02</t>
  </si>
  <si>
    <t>Originally recorded as abird/Animal it was subsequently determined after investigation a vehicle has contacted the conductors and laft a scorch mark on the ground &lt;1m</t>
  </si>
  <si>
    <t>533 BALCOMBE ROAD, BLACK ROCK VIC 3193</t>
  </si>
  <si>
    <t>BR4</t>
  </si>
  <si>
    <t xml:space="preserve"> - underground cable</t>
  </si>
  <si>
    <t>High</t>
  </si>
  <si>
    <t>20191127UTD_04</t>
  </si>
  <si>
    <t>Refer also to T/E#1346872.  CrCrew also reports hole blown in HV UGC at CHP #1812587 c/t BALCOMBE EBDEN S/S, this was likely the primary fault.   Faulty HV cable disconnected, isolated and earthed and A/P issued to UGC crew from ZNX. Customers ex BALC</t>
  </si>
  <si>
    <t>45 PARER STREET, BURWOOD VIC 3125</t>
  </si>
  <si>
    <t>BW22</t>
  </si>
  <si>
    <t xml:space="preserve"> - switch (disconnector/isolator)</t>
  </si>
  <si>
    <t>20191203UTD_02</t>
  </si>
  <si>
    <t>Gas switch bh7267 needs replacement. the leads and bushing are b/out. LIS # 7048034 Crew have isolated supply and issued permits and crew are replacing gas switch. Refer TE 1348055 A smaill amount of debris caused a 100X 100mm ground fire</t>
  </si>
  <si>
    <t>3 GREENDALE ROAD, BENTLEIGH EAST VIC 3165</t>
  </si>
  <si>
    <t>CDA24</t>
  </si>
  <si>
    <t xml:space="preserve"> - connection box</t>
  </si>
  <si>
    <t>20191203UTD_03</t>
  </si>
  <si>
    <t>MFB reported Pole Fire but was out when crew arrived replaced burntout J/Box on pole.</t>
  </si>
  <si>
    <t>18 DELIA STREET, OAKLEIGH SOUTH VIC 3167</t>
  </si>
  <si>
    <t>OR33</t>
  </si>
  <si>
    <t xml:space="preserve">Started by lightning striking a distribution system or a part of a distribution system </t>
  </si>
  <si>
    <t>Very High</t>
  </si>
  <si>
    <t>20200110UTD_01</t>
  </si>
  <si>
    <t>PART OF south circuit isolated, pole to be repalced as struck by lightning . Fire Report # 02526. lv t-off pole replaced. LIS#2328854. PM not#1000735445</t>
  </si>
  <si>
    <t>389 TUCKS ROAD, SHOREHAM VIC 3916</t>
  </si>
  <si>
    <t>DMA23</t>
  </si>
  <si>
    <t>20191122UTD_01</t>
  </si>
  <si>
    <t xml:space="preserve">DMA23 tripped and reclosed DMA #2 22kV BUEL stage 2 operated. Fault traced to tree over HV at lis 1313635 Tucks Rd. Small fire started ESV advised ref#12847040 TUCKS LYNCROFT is isolated LV. </t>
  </si>
  <si>
    <t>140 NELSON ROAD, BOX HILL NORTH VIC 3129</t>
  </si>
  <si>
    <t>DC12</t>
  </si>
  <si>
    <t>20191204UTD_02</t>
  </si>
  <si>
    <t xml:space="preserve">South cct of SAXTON-SHANNON S/S 22Kv X-Arm broken at Isolator pole BH0405, HV conductors down in Nelson St North of Tyne St.  LIS#7035489. </t>
  </si>
  <si>
    <t>226-236 WELLINGTON ROAD, CLAYTON VIC 3168</t>
  </si>
  <si>
    <t>SVTS-EB</t>
  </si>
  <si>
    <t>66kV AC</t>
  </si>
  <si>
    <t>20191203UTD_04</t>
  </si>
  <si>
    <t>66KV termination xarm burnt through at insulator. lis #0622882, P/M #1000725805</t>
  </si>
  <si>
    <t>99 SOUTH ROAD, BRIGHTON VIC 3186</t>
  </si>
  <si>
    <t>MR13</t>
  </si>
  <si>
    <t>20200110UTD_02</t>
  </si>
  <si>
    <t>No fire when crews arrived, fire report done #4455 - HV strain arm and 3x 11kv HV isolator req replacing PM#1000735918 - lis 1805014 CH0769 switch pole - works completed</t>
  </si>
  <si>
    <t>3572-3574 POINT NEPEAN ROAD, PORTSEA VIC 3944</t>
  </si>
  <si>
    <t>STO22</t>
  </si>
  <si>
    <t>20191204UTD_01</t>
  </si>
  <si>
    <t xml:space="preserve">CFA reported tree branch on fire but was out when crew arrived. Crew found tree branch resting on HV conductors. Private tree from 3568 Point Nep Rd. </t>
  </si>
  <si>
    <t>218B ESPLANADE, BRIGHTON VIC 3186</t>
  </si>
  <si>
    <t>NB33</t>
  </si>
  <si>
    <t>20200114UTD_01</t>
  </si>
  <si>
    <t>FiRef #1357042 replcd red phase fuse base &amp; 100a service fuse at the pole lis# 1806095 fire report: 1569 caused very small fire at base of pole supply left on - email sent from analytics @ 02:00 on 1/12/19</t>
  </si>
  <si>
    <t>19 MALCOLM ROAD, BRAESIDE VIC 3195</t>
  </si>
  <si>
    <t>MC4</t>
  </si>
  <si>
    <t>20191210UTD_02</t>
  </si>
  <si>
    <t>End of x/arm had burnt through at MALCOLM N13 BOUNDARY S/stn LIS#0616892, HV conductor resting in tree small fire in canopy.  installed on same x/arm. X/Arm to be replaced at a later date. Notification 1000736622 - Fire Report number 03074.</t>
  </si>
  <si>
    <t>46 GLENISLA DRIVE, MOUNT MARTHA VIC 3934</t>
  </si>
  <si>
    <t>DMA24</t>
  </si>
  <si>
    <t>20191213UTD_01</t>
  </si>
  <si>
    <t>Found White Phase HV EDO with black marks on tube. Suspect fuse hung up and possibly candled. Fire report No 7023 completed. No cause found. LBRA area - no fire present - LIS 1103211</t>
  </si>
  <si>
    <t>54 SUTHERLAND AVENUE, ASPENDALE GARDENS VIC 3195</t>
  </si>
  <si>
    <t>KBH-M-MC</t>
  </si>
  <si>
    <t xml:space="preserve"> - connector / termination</t>
  </si>
  <si>
    <t>20191213UTD_04</t>
  </si>
  <si>
    <t>KBH to M to MC 66kV line, AL to CU amapac failure.  as  Lis# 3305055  is on bike track at rear of # 54  - confirmed fire start, 2m2 grass fire 66kv sub t pole - steel xarm, concrete pole - large tower required to change ampacs  - fire report #04454</t>
  </si>
  <si>
    <t>BENT AVE BRIGHTON 3186 [Cnr New St]</t>
  </si>
  <si>
    <t>EW14</t>
  </si>
  <si>
    <t xml:space="preserve"> - overhead conductor (bare; aluminium core steel reinforced)</t>
  </si>
  <si>
    <t>20191213UTD_02</t>
  </si>
  <si>
    <t xml:space="preserve"> Cause: Large pine tree in Elsternwick golf course dropped branch onto HV CHP LIS# 2308461 in Bent Ave, Tree branch was sparking / burning at time of fault. No fire at ground level. Crew will submit fire report #1099...</t>
  </si>
  <si>
    <t>18 THE PARADE, CLARINDA VIC 3169</t>
  </si>
  <si>
    <t>CDA-SVTS</t>
  </si>
  <si>
    <t>1359994</t>
  </si>
  <si>
    <t>20200211UTD_01</t>
  </si>
  <si>
    <t>End of Xarm burnt off... post type 11 shed grey porcelain.... No fire on arrival...Switched out line to replace Xarm.Pole # 2333349 - Wayne Highmore in attendance - O/S 18 The Parade Clarinda</t>
  </si>
  <si>
    <t>5 BELLERIVE AVENUE, MOUNT WAVERLEY VIC 3149</t>
  </si>
  <si>
    <t>NO7</t>
  </si>
  <si>
    <t>20200128UTD_01</t>
  </si>
  <si>
    <t xml:space="preserve">Broken xarm HV inter needs replacement 1 nth Bellvue. Const adv. LIS # 2300779  Hv x-arm broke, Swung into LV. </t>
  </si>
  <si>
    <t>371-373 WARRIGAL ROAD, CHELTENHAM VIC 3192</t>
  </si>
  <si>
    <t>HT11</t>
  </si>
  <si>
    <t>20191218UTD_01</t>
  </si>
  <si>
    <t>HV Pole burnt fire report 5243 .Pole # 1825384 -o/s 371 Warrigal Rd</t>
  </si>
  <si>
    <t>153-155 BEACH ROAD, SANDRINGHAM VIC 3191</t>
  </si>
  <si>
    <t>SR11</t>
  </si>
  <si>
    <t>20191217UTD_02</t>
  </si>
  <si>
    <t xml:space="preserve">construction crew required, crew returning to depot get, new HV anchor arm.  X-arm is boken and conductor hanging low but not dangerous. </t>
  </si>
  <si>
    <t>821 SPRINGVALE ROAD, MULGRAVE VIC 3170</t>
  </si>
  <si>
    <t>SVW53</t>
  </si>
  <si>
    <t>20200114UTD_03</t>
  </si>
  <si>
    <t>HV x-arm fire &amp; snapped PM#1000738403, DN1225 LIS#0619973.. Wood pole &amp; arm, Brown pin type insulators. Small flame visible adjacent to kingbolt in xarm.. Xarm replaced.. fire report no. 02527. photos attached to file as per crew.</t>
  </si>
  <si>
    <t>42 LIPTON DRIVE, FRANKSTON VIC 3199</t>
  </si>
  <si>
    <t>FSH22</t>
  </si>
  <si>
    <t xml:space="preserve"> - underground service cable (residential)</t>
  </si>
  <si>
    <t>20200114UTD_02</t>
  </si>
  <si>
    <t>Pillar o/s 42 Lipton is blown up and requires repair. parralelling pillar on the n/strip.  supply.  Fire report number is 03823. Small fire in the garden bed approx 1 meter x 1 meter . Closest LIS 8819961</t>
  </si>
  <si>
    <t>38 BRUARONG CRESCENT, FRANKSTON SOUTH VIC 3199</t>
  </si>
  <si>
    <t>FSH13</t>
  </si>
  <si>
    <t>Severe</t>
  </si>
  <si>
    <t>20200117UTD_01</t>
  </si>
  <si>
    <t xml:space="preserve">replaced white phase LV krone box isolator and blade which was arcing and sparking , this caused a grass fire @ pole lis # 3315975 approx 1m x 1m  - fire report # 08002notification  # 1000739449 Reported to ESV - (Cody) @ 20:10 hrs 20/1/219 ESV Ref # 13036024 . </t>
  </si>
  <si>
    <t>129 MOUNT ELIZA WAY, MOUNT ELIZA VIC 3930</t>
  </si>
  <si>
    <t>FSH12</t>
  </si>
  <si>
    <t>1363609</t>
  </si>
  <si>
    <t>20200218UTD_01</t>
  </si>
  <si>
    <t>Replaced red phase burnt out IPC Connection @ the transformer -There is a report in regards to a object falling onto a car o/s 129 MT Eliza Way Mt Eliza   there is no car on arrival but sebesequent claim confirmed a fire start</t>
  </si>
  <si>
    <t>11 DOROTHY STREET, RYE VIC 3941</t>
  </si>
  <si>
    <t>STO21</t>
  </si>
  <si>
    <t>20200114UTD_04</t>
  </si>
  <si>
    <t xml:space="preserve">Blue ph ampact connection to OH line at sub pole melted (LIS#1305665 - o/s 11 Dorothy St, Rye). Small fire evident at base of pole. approx 0.5m2. fire report 6829. fire started from molten metal dropping to ground. supply restored 1330. </t>
  </si>
  <si>
    <t>377 NEPEAN HIGHWAY, FRANKSTON VIC 3199</t>
  </si>
  <si>
    <t>FTN22</t>
  </si>
  <si>
    <t>20200114UTD_05</t>
  </si>
  <si>
    <t>TX LV Krone Box has melted (red phase contact failed, however it shorted to white phase.).  Outage to substation to replace krone box. Fire Report #6830 - smal fire started nature strip area 1/2 metre square, crew have sent photos to dispatch. LIS 3308817</t>
  </si>
  <si>
    <t>550-570 HEATHERTON ROAD, CLAYTON SOUTH VIC 3169</t>
  </si>
  <si>
    <t>SS21</t>
  </si>
  <si>
    <t>20200114UTD_06</t>
  </si>
  <si>
    <t xml:space="preserve">Replaced x-arm burnt at one end Heatherton Rd. Lis 0610198. Fire report No 1100. No fire on ground. </t>
  </si>
  <si>
    <t>347 BROWNS ROAD, RYE VIC 3941</t>
  </si>
  <si>
    <t>20200114UTD_07</t>
  </si>
  <si>
    <t>Pole lis 1315973 is ok.. no damage, just blackening from fire..Fire report 7041, unable to determine if fire was caused by our asset but as reclose and feeder and call to CFA was 4 minutes apart it appears likely cause is a bird</t>
  </si>
  <si>
    <t>427 MONT ALBERT ROAD, BOX HILL VIC 3128</t>
  </si>
  <si>
    <t>BH23</t>
  </si>
  <si>
    <t>Extreme</t>
  </si>
  <si>
    <t>20200211UTD_04</t>
  </si>
  <si>
    <t>Also Refer to TE# 1365107. ACR BH7390 was initial tripping device.  Tree on O/H tee to BLACK MONT ALBERT and also white phase ampac failed to the east of this location LIS#7023862.  Small ground fire indicated by Linesman</t>
  </si>
  <si>
    <t>500 STATION STREET, BOX HILL VIC 3128</t>
  </si>
  <si>
    <t>20200114UTD_09</t>
  </si>
  <si>
    <t>P/M #1000739715 to replace x/arm and insulator. Feeder BH23 lis  7027380. Fire on x.arm only, fire report #9401. replaced burnt out hv angle type 1 intermediate cross arm</t>
  </si>
  <si>
    <t>60-62 MCGOWANS ROAD, DONVALE VIC 3111</t>
  </si>
  <si>
    <t>NW13</t>
  </si>
  <si>
    <t>20200114UTD_08</t>
  </si>
  <si>
    <t>possibly cause of reclose on TBL#1365241, large council tree thru lv, started grassfire aprox 4 mtrs x 2 mtrs. caused by lv hitting ground. Fire report to come from Rod Parker  hv fuse needs to be replaced</t>
  </si>
  <si>
    <t>317 HIGH STREET, TEMPLESTOWE LOWER VIC 3107</t>
  </si>
  <si>
    <t>BU1</t>
  </si>
  <si>
    <t>20200211UTD_03</t>
  </si>
  <si>
    <t>Confirmed fire start cause of broken HV inter x arm at lis 7058574. Notification 1000739729. ESV Ref 13086092 Intermediate x arm in High St at Tee to Linton LIS#7058574. end of X arm burnt off. Iss and can A/P  , X arm replaced</t>
  </si>
  <si>
    <t>2 NEVILLE STREET, BOX HILL SOUTH VIC 3128</t>
  </si>
  <si>
    <t>BH31</t>
  </si>
  <si>
    <t>20200114UTD_10</t>
  </si>
  <si>
    <t>Broken x-arm reported by MFB, Road side Rph HV resting in Rph LV. Possible HVI - Fire Ignition report #8081 filled out by D Glen, Confirmed HVI  HVI#BWD1915, Polynumeric insulator tracked and burnt x-arm. PM Notification 1000739728. ESV ref 13086073.</t>
  </si>
  <si>
    <t>111 UNION STREET, BRIGHTON EAST VIC 3187</t>
  </si>
  <si>
    <t>BT-NB</t>
  </si>
  <si>
    <t>20200211UTD_02</t>
  </si>
  <si>
    <t>Confirmed fire star NB-BT 66kv line. ESV Ref 13086105 Poss broken x arm per mfb  TE#1365697. N  No apparent cause between 11kv and 66 KV Iss and can A/P . LIS = 2333173</t>
  </si>
  <si>
    <t>79 PIER STREET, DROMANA VIC 3936</t>
  </si>
  <si>
    <t>DMA21</t>
  </si>
  <si>
    <t>20200122UTD_01</t>
  </si>
  <si>
    <t>At lis 1317021.cut away la's at 2 x tx pier nepean, gibson beach and council pier. insert lv parralels for council pier as bearer burnt as a result of helium ballons into 22+66 fire report 7042 started a 1ms ground fire</t>
  </si>
  <si>
    <t>759 NEPEAN HIGHWAY, BRIGHTON EAST VIC 3187</t>
  </si>
  <si>
    <t>MR31</t>
  </si>
  <si>
    <t>20200122UTD_02</t>
  </si>
  <si>
    <t>LIS= 1805698, HV Inter arm. ESV ref 13107094. Crew replaced xarm LL method. Fire ignition report #: 01543.</t>
  </si>
  <si>
    <t>10 BURWOOD HIGHWAY, BURWOOD VIC 3125</t>
  </si>
  <si>
    <t>20200122UTD_04</t>
  </si>
  <si>
    <t>X-arm broken at switch pole BH7256 Burwood Rd LIS#7037580.  HV has hit the neutral wire, LV OK. No HV injection, Chemist shop OK and power on, all other shops are closed.  ASR AT 13:24HRS  - ESV 13116347</t>
  </si>
  <si>
    <t>33 ARTHUR STREET, CAULFIELD NORTH VIC 3161</t>
  </si>
  <si>
    <t>MTS-EL-EM</t>
  </si>
  <si>
    <t>20200122UTD_05</t>
  </si>
  <si>
    <t xml:space="preserve">MTS-EL/EM 66Kv line X-Arm broken in Arthur St 1pole West of Carnavan Rd LIS#9490012. Fire report # 8082 - ESV 13116340 </t>
  </si>
  <si>
    <t>26 ELIZABETH ROAD, PORTSEA VIC 3944</t>
  </si>
  <si>
    <t>STO13</t>
  </si>
  <si>
    <t>20200122UTD_06</t>
  </si>
  <si>
    <t>ELIZABETH AVE, LIS:1307150 HV LV Inter, 9 Shed insulators. Xarm requires replacement broken at strap bolt. fire report #7043 -ESV #13140653</t>
  </si>
  <si>
    <t>4 WINDOO STREET, FRANKSTON NORTH VIC 3200</t>
  </si>
  <si>
    <t>FTN13</t>
  </si>
  <si>
    <t>20200122UTD_07</t>
  </si>
  <si>
    <t>Xarm fire in Windoo, Lis# 93316011, Grey fogs... SNumber 7 Windoo Frankston North   hv interxarm to be replaced.   ire report# 04457 - ESV 13116335</t>
  </si>
  <si>
    <t>22 STEPHEN ROAD, KEYSBOROUGH VIC 3173</t>
  </si>
  <si>
    <t>20200122UTD_08</t>
  </si>
  <si>
    <t>peFire report 01544 - ESV 13116331 -  Xarm fire at switch pole DN0295 CORRIGAN RD, xarm fell onto switch breaking switch insulator. Xarm and switch replaced, supply restored. lis = 0635167</t>
  </si>
  <si>
    <t>29 DE HAVILLAND ROAD, MORDIALLOC VIC 3195</t>
  </si>
  <si>
    <t>MC9</t>
  </si>
  <si>
    <t>20200122UTD_09</t>
  </si>
  <si>
    <t>Xarm burnt off at G/T S/S, Glass discs &amp; Grey fog dressing down... LIS#1806826... fire report# 04456...   hv termination xarm on the sub pole being replaced... - ESV 13116343</t>
  </si>
  <si>
    <t>16 NELLBERN ROAD, MOORABBIN VIC 3189</t>
  </si>
  <si>
    <t>HT8</t>
  </si>
  <si>
    <t>20200122UTD_10</t>
  </si>
  <si>
    <t>X/Arm / Pole burnt in Nellbern, LIS#1816585...Grey Fogs..  - ESV 13116345 - Fire report 01545</t>
  </si>
  <si>
    <t>32 SPRINGFIELD ROAD, BLACKBURN VIC 3130</t>
  </si>
  <si>
    <t>BH12</t>
  </si>
  <si>
    <t>20200203UTD_01</t>
  </si>
  <si>
    <t>Customer  rang to say pole 0639430 had a burning piece of wood on the ground. Looks like part of cross arm. Was still smoldering. Wires still up.Tee-off cross-arm in Springfield Rd corner of Beverley, broken LIS#0639430 Fire report 3030</t>
  </si>
  <si>
    <t>5 POWLETT STREET, MOORABBIN VIC 3189</t>
  </si>
  <si>
    <t>HT13</t>
  </si>
  <si>
    <t>20200203UTD_02</t>
  </si>
  <si>
    <t>Patrol found burnt off X arm at Powlett-Simpson S/S. Switched out for Emg A/P to make repairs Fire report ESV#13142340 lis=1816317</t>
  </si>
  <si>
    <t>18 LINDSAY STREET, FRANKSTON NORTH VIC 3200</t>
  </si>
  <si>
    <t>20200204UTD_01</t>
  </si>
  <si>
    <t>Per MFB Lis# 3309505. Broken HV inter x-arm, LINDSAY cnr MORETON. LIS 3309505. Dropped onto HV t-off x-arm. (x-arm burnt through). O/S 18 LINDSAY ST FRANKSTON NORTH Po ESV advised (ref #13151279) - pole fire. \</t>
  </si>
  <si>
    <t>2215-2221 DANDENONG ROAD, MULGRAVE VIC 3170</t>
  </si>
  <si>
    <t>20200304UTD_03</t>
  </si>
  <si>
    <t xml:space="preserve"> X-arm fire at Tx at LAWFORDS KALIMNA.  Fire report # Fi's at DN2903 KALIMNA STREET did not operate - (Notification 1000740495 for FI's) - crew replaced (hv term arm @ lis: 0636681 - Notification 1000740496)  ESV advised ref#13151298</t>
  </si>
  <si>
    <t>6 ROSINE COURT, DONCASTER VIC 3108</t>
  </si>
  <si>
    <t>WD34</t>
  </si>
  <si>
    <t xml:space="preserve"> - overhead service conductor (residential)</t>
  </si>
  <si>
    <t>20200402UTD_01</t>
  </si>
  <si>
    <t>A LV service wore through on a xarm strap and caused fire damage to the top aof a pole that needed replacement, Fire report #9606, no fire on ground only on pole. LIS 7069742</t>
  </si>
  <si>
    <t>2 SHELLEY STREET, ELWOOD VIC 3184</t>
  </si>
  <si>
    <t>EW12</t>
  </si>
  <si>
    <t>20200304UTD_01</t>
  </si>
  <si>
    <t>broken hv anchor x-arm being replaced today .  x arm failed due to fire damage. suspect from yesterday. damage looked old. lis 2306140. fire report2528</t>
  </si>
  <si>
    <t>38 EUMERALLA GROVE, MOUNT ELIZA VIC 3930</t>
  </si>
  <si>
    <t>20200204UTD_02</t>
  </si>
  <si>
    <t>FS0857 EUMERALLA ROAD has failed.MFB on site due to smoke coming from switch. Suspect damaged by earlier lightning strike at Eumaralla Banool s/s. Fire report # 6767. PM 1000741380. Switch replaced. Lis=3313495</t>
  </si>
  <si>
    <t>211 GLADSTONE ROAD, DANDENONG NORTH VIC 3175</t>
  </si>
  <si>
    <t>LD4</t>
  </si>
  <si>
    <t>20200304UTD_02</t>
  </si>
  <si>
    <t>Tree from school into HV. Bought down conductors. Suspect HVI. Confirmed HVI, #KEY2003, Whispir &amp; 1st email sent/DAO, Emer Mgr &amp; Cust Rel adv LIS#0619701</t>
  </si>
  <si>
    <t>UNIT 1 24 ROOKS ROAD, NUNAWADING VIC 3131</t>
  </si>
  <si>
    <t>NW22</t>
  </si>
  <si>
    <t>20200204UTD_06</t>
  </si>
  <si>
    <t>BPh FI' up at BH1964 HV CABINET 444 WHORSE Both xarms burnt off t/pole LIS#7033741 PM # 1000742130... S</t>
  </si>
  <si>
    <t>47 HEALEY ROAD, DANDENONG SOUTH VIC 3175</t>
  </si>
  <si>
    <t>DVY32</t>
  </si>
  <si>
    <t>20200205UTD_01</t>
  </si>
  <si>
    <t xml:space="preserve">CFA attended and extinguished pole fire between HV+LV xarms. D Glen states "pole is stable, requires closer inspection and either insulators or pole + insulators replaced" Fire report #2706. </t>
  </si>
  <si>
    <t>61-65 JARRAH DRIVE, BRAESIDE VIC 3195</t>
  </si>
  <si>
    <t>MC10</t>
  </si>
  <si>
    <t>20200205UTD_02</t>
  </si>
  <si>
    <t>- REPLACED BURNT OUT IPC CONNECTION ON WHITE PHASE.- REPLACED BURNING OUT CU - AL D CONNECTION TO TX LEAD.- REPAIRED BURNT OUT CONDUCTOR WITH SLEEVE. no fire on arrival - fire report done #08023</t>
  </si>
  <si>
    <t>13 BELLBIRD ROAD, MOUNT ELIZA VIC 3930</t>
  </si>
  <si>
    <t>20200205UTD_04</t>
  </si>
  <si>
    <t>crew replaced HV/LV strain arms, . Lower LV x-arm and lowered/ replaced HV x-arm. New #5 HV Stay. Cut burnt pole top off. No ground fire damage observed. LIS=3311834</t>
  </si>
  <si>
    <t>364 NEERIM ROAD, CARNEGIE VIC 3163</t>
  </si>
  <si>
    <t>EM10</t>
  </si>
  <si>
    <t xml:space="preserve"> - fuse (powder filled)</t>
  </si>
  <si>
    <t>20200205UTD_05</t>
  </si>
  <si>
    <t>Found to be a candling fuse 206v on blue, at sub bus 192v at sub 216 on blue. R &amp; W 243 &amp; 245…LIS 2327323</t>
  </si>
  <si>
    <t>33A BROWNS ROAD, MAIN RIDGE VIC 3928</t>
  </si>
  <si>
    <t>RBD12</t>
  </si>
  <si>
    <t>20200124UTD_01</t>
  </si>
  <si>
    <t>replaced 3 phase fmb on service pole, caught fire, fire report no 01981. box supplying no 35. nst passed and left on ncia. ESV REF# 13241384 - lis 8831401</t>
  </si>
  <si>
    <t>101 ELDER STREET S, CLARINDA VIC 3169</t>
  </si>
  <si>
    <t>CDA22</t>
  </si>
  <si>
    <t>20200205UTD_03</t>
  </si>
  <si>
    <t>Broken hv strain x-arm as above at LIS#2331012...... Crew replaced x-arm today - After the event, determined to be x-arm fire (time unknown) Appears to be old x-arm fire caused by tracking grey fog insulator on red phase. Arm replaced on day under A/P.</t>
  </si>
  <si>
    <t>307 SANDY POINT ROAD, SOMERS VIC 3927</t>
  </si>
  <si>
    <t>HGS23</t>
  </si>
  <si>
    <t xml:space="preserve"> - fuse (boric acid)</t>
  </si>
  <si>
    <t>20200204UTD_04</t>
  </si>
  <si>
    <t xml:space="preserve">MT7722 opened auto reclosed and held, cause was the Blue phase BA fuse unit at MT512 which failed and burnt the bottom contact off; which started a 1m2 ground fire. Fire report 9607. </t>
  </si>
  <si>
    <t>6 KERFERD ROAD, GLEN IRIS VIC 3146</t>
  </si>
  <si>
    <t>K13</t>
  </si>
  <si>
    <t>20200218UTD_02</t>
  </si>
  <si>
    <t>West cct krone box b/out &amp; tx lv isols damaged -O/S 6 Kerferd st.  Crew repl a 3 ph fmb at pole end feeding a pit. LV transformer krone switch 1000a blades is melted and a small grass fire occurred. Fire ignition report # 02943. LIS=2310294</t>
  </si>
  <si>
    <t>769 POINT NEPEAN ROAD, ROSEBUD VIC 3939</t>
  </si>
  <si>
    <t>20200218UTD_04</t>
  </si>
  <si>
    <t>Tree private in #769 Point Nepean Rd, UE responsible, LIS#1309797 and LIS#1309796. Wph and Bph conductor damage - wrap-ons fitted, FIRE Report #1982 completed by onsite crew. Clashing on 22Kv from Pole LIS#13017011 2 bays to pole LIS#13017013.</t>
  </si>
  <si>
    <t>1 WARROCK AVENUE, DONVALE VIC 3111</t>
  </si>
  <si>
    <t>20200218UTD_03</t>
  </si>
  <si>
    <t>Large tree branch broke and fell on HV. No damage. 2x65A BA fuses blown at DT1434. Tree branch fell clear before it could be manualy removed. Fire report #03013 - LIS = 7067545</t>
  </si>
  <si>
    <t>1090 WELLINGTON ROAD, ROWVILLE VIC 3178</t>
  </si>
  <si>
    <t>FGY21</t>
  </si>
  <si>
    <t>20200226UTD_01</t>
  </si>
  <si>
    <t>Customers reported fire when crew arrived fire was out but they had to replace a burnt out white ph 1000a krone box on LIS# 3413682….likely flames present at some point</t>
  </si>
  <si>
    <t>13 LANYON STREET, DANDENONG SOUTH VIC 3175</t>
  </si>
  <si>
    <t>DSH31</t>
  </si>
  <si>
    <t>20200331UTD_01</t>
  </si>
  <si>
    <t>Customer stated a small fire had begun at his POA - Fire out on arrival but replaced the  white ph active connection on service, burnt out -  LIS 0600027</t>
  </si>
  <si>
    <t>11-13 WESTPOOL DRIVE, HALLAM VIC 3803</t>
  </si>
  <si>
    <t>DN08</t>
  </si>
  <si>
    <t>20200331UTD_02</t>
  </si>
  <si>
    <t>Customer adved switch opposite hit by lightning and exploded. Was on fire for short time. Now out. Switch replaced lis 0639074</t>
  </si>
  <si>
    <t>172A NEERIM ROAD, CARNEGIE VIC 3163</t>
  </si>
  <si>
    <t>CFD26</t>
  </si>
  <si>
    <t>20200304UTD_05</t>
  </si>
  <si>
    <t>refer to t/o #: 1381651 (part of larger fault) unable to group. pole fire due to glass disc insulator failure at pole lis#2328360. CFD26 was shortened, interupted, insulator replaced. fire report # 09421. ESV#13435748, LIS 2328360</t>
  </si>
  <si>
    <t>92 THE ESPLANADE, FLINDERS VIC 3929</t>
  </si>
  <si>
    <t>RBD21</t>
  </si>
  <si>
    <t>20200324UTD_01</t>
  </si>
  <si>
    <t>Crew replaced 31.5A PFF Rph including top and bottom connection rings which were damaged due to fuse not being latched correctly. No a HV "fuse"sue - a HV connection issue</t>
  </si>
  <si>
    <t>1037 NEPEAN HIGHWAY, MOORABBIN VIC 3189</t>
  </si>
  <si>
    <t>MR24</t>
  </si>
  <si>
    <t>20200304UTD_06</t>
  </si>
  <si>
    <t>Crossarm Fire LIS 1815697 - 2nd call completed xarm replacement, did not provide any details of poss firestart</t>
  </si>
  <si>
    <t>2549 POINT NEPEAN ROAD, RYE VIC 3941</t>
  </si>
  <si>
    <t>STO23</t>
  </si>
  <si>
    <t>20200310UTD_01</t>
  </si>
  <si>
    <t>xarm fire at tee pole Pt Nepean rd tee to TAROOK WHITECLIFFS. Zinfra crew changed pole. Fire Ignition Report #7061. - lis 1303874</t>
  </si>
  <si>
    <t>15 MATIPO STREET, DOVETON VIC 3177</t>
  </si>
  <si>
    <t>DN11</t>
  </si>
  <si>
    <t>20200306UTD_01</t>
  </si>
  <si>
    <t>replaced service, burning at simpy crimp. sign of fire on service, melting and burn marks. fire report#05245. fire was out when crew arrived. WISPIR sent. ESV #: 13517982.</t>
  </si>
  <si>
    <t>46 LOWER DANDENONG RD MENTONE VIC 3194,</t>
  </si>
  <si>
    <t>M33</t>
  </si>
  <si>
    <t>20200409UTD_03</t>
  </si>
  <si>
    <t>Tree branch from #46 Lower Dandenong Rd fell over HV conductors. Secondary damage to Bph HV isol at CH6334. MFB reported branch was on fire - LIS 1822639</t>
  </si>
  <si>
    <t>5 MITCHAM ROAD, DONVALE VIC 3111</t>
  </si>
  <si>
    <t>20200325UTD_01</t>
  </si>
  <si>
    <t>Street light fire Disconected light and made safe Light head requires replacement LIS 7066918</t>
  </si>
  <si>
    <t>8 NICHOLSON CLOSE, ENDEAVOUR HILLS VIC 3802</t>
  </si>
  <si>
    <t>LD2</t>
  </si>
  <si>
    <t>20200327UTD_02</t>
  </si>
  <si>
    <t>A // pillar blew up and u/g crew are repairing after an LVIBS was issued. see also TO # 1388955 - crew have repaired // switch in pillar Clsest LIS 0638159</t>
  </si>
  <si>
    <t>101 STANLEYS ROAD, RED HILL SOUTH VIC 3937</t>
  </si>
  <si>
    <t>DMA13</t>
  </si>
  <si>
    <t>two phase</t>
  </si>
  <si>
    <t>20200409UTD_02</t>
  </si>
  <si>
    <t>RPh BA at RB0510 was found broken in 1/2 with obvious signs of candling... Replaced barrell... LIS#1318468... 1Ph supply.</t>
  </si>
  <si>
    <t>51A GOVERNOR ROAD, MORDIALLOC VIC 3195</t>
  </si>
  <si>
    <t>MC3</t>
  </si>
  <si>
    <t>20200327UTD_01</t>
  </si>
  <si>
    <t>Pole fire at LIS#1807866. Awaiting daylight assessment of damage and replacement parts required. Fire report number #03748. ESV fire report to be made within 48hrs</t>
  </si>
  <si>
    <t>8 BARRY COURT, SCORESBY VIC 3179</t>
  </si>
  <si>
    <t>BRA21</t>
  </si>
  <si>
    <t>20200427UTD_03</t>
  </si>
  <si>
    <t>Customer reported fronds from Palm tree were intermittently sparking/burning when touching wires…….Tree trimmed. LIS 0619620</t>
  </si>
  <si>
    <t>141 BEACH ROAD, PARKDALE VIC 3195</t>
  </si>
  <si>
    <t>M25</t>
  </si>
  <si>
    <t>20200406UTD_01</t>
  </si>
  <si>
    <t>MFB reported a pole fire outside premises, on arrival a Krone box had caught fire. Fire report # 03749, UE Emergency ESV notified ESV Ref #13753960  Crew re attended next day and repl krone box LIS 1808847</t>
  </si>
  <si>
    <t>94 QUEENS AVENUE, CAULFIELD EAST VIC 3145</t>
  </si>
  <si>
    <t>CFD24</t>
  </si>
  <si>
    <t>20200427UTD_06</t>
  </si>
  <si>
    <t>Customer reported box on pole on fire. Structure was "Queen Derby" Cap Bank. There was no fire on ground - fire report #08024. LIS 2327650</t>
  </si>
  <si>
    <t>6-8 KALIMNA DRIVE, MORNINGTON VIC 3931</t>
  </si>
  <si>
    <t>MTN35</t>
  </si>
  <si>
    <t>20200427UTD_05</t>
  </si>
  <si>
    <t>CFA advise approx halfway down pole was on fire, but now out. LV Isolator krone box melted suspect due to corrosion &amp; loose connection. 1/2 sqm  fire at base of pole fire report #6831 LIS 1100802</t>
  </si>
  <si>
    <t>7 MCMAHONS ROAD, FRANKSTON VIC 3199</t>
  </si>
  <si>
    <t>FTS-FTN</t>
  </si>
  <si>
    <t>20200427UTD_01</t>
  </si>
  <si>
    <t>ESV report #13834428 Fire report #6965 - Confirmed fire start, Fire is on pole, about 3M down from top of pole. Suspected cause maybe 66kV tracking as brown insulator appeared broken.  LIS 3306626</t>
  </si>
  <si>
    <t>58-62 ALLISON ROAD, MOUNT ELIZA VIC 3930</t>
  </si>
  <si>
    <t>20200427UTD_02</t>
  </si>
  <si>
    <t>Customer tree branch at 62 Alison Rd fell through HV and was resting on LV when crew arrived. Branch removed under shutdown. No damage to HV/LV conductors.  20CFA had reported sparking and flames. LIS 3315364</t>
  </si>
  <si>
    <t>422 CANTERBURY ROAD, FOREST HILL VIC 3131</t>
  </si>
  <si>
    <t>NW33</t>
  </si>
  <si>
    <t>20200512UTD_01</t>
  </si>
  <si>
    <t>LV red phase fuse isolator Debris from the melting pieces of the isolator this caused a small area fire on ground in some plants- as per customer on site MFB had already attended  - too dark to take photos  Fire report created- LIS 7020345</t>
  </si>
  <si>
    <t>UNIT 1 1 ORMOND ESPLANADE, ELWOOD VIC 3184</t>
  </si>
  <si>
    <t>20200512UTD_02</t>
  </si>
  <si>
    <t>Replaced 3 phase FMB @ pole end  that was on fire o/s 1 Ormond Esplanade Elwood- Fire Report #9615 - LIS 2308954</t>
  </si>
  <si>
    <t>19 THE AVENUE, BALACLAVA VIC 3183</t>
  </si>
  <si>
    <t>BC11</t>
  </si>
  <si>
    <t>20200514UTD_01</t>
  </si>
  <si>
    <t>MFB reported a minor fire at the POA. Crew arrived and replaced the UE owned porcelain box which was believes to have ignited the small fire as well as the neutral service with black 2/c service. LIS 2304444</t>
  </si>
  <si>
    <t>164 CAPE SCHANCK ROAD, CAPE SCHANCK VIC 3939</t>
  </si>
  <si>
    <t>20200518UTD_01</t>
  </si>
  <si>
    <t>Crew replaced 10A EDO fuse at CAPE SCHANCK -ISO S/S B phase. Fuse had candled. SWER ACR RB7329 was opened by NCC to enable fuse change on the 22kV side of ACR. - fire report #6832, no ground fire. - ESV ref 13971860. LIS 1312552</t>
  </si>
  <si>
    <t>166 FOXEYS ROAD, TUERONG VIC 3915</t>
  </si>
  <si>
    <t>MTN32</t>
  </si>
  <si>
    <t>20200518UTD_02</t>
  </si>
  <si>
    <t>A HV fuse at "Ellerina P5-Junction" s/stn has candled.S/S is fully animal proofed. Fire report #6841 - no ground fire start - ESV ref 13971883 - LIS 11056203 Crew replaced a  6 Amp BA on White phase.</t>
  </si>
  <si>
    <t>54 ALLISON ROAD, ELSTERNWICK VIC 3185</t>
  </si>
  <si>
    <t>EL13</t>
  </si>
  <si>
    <t>20200518UTD_03</t>
  </si>
  <si>
    <t>MFB was on site at "Morton-Leslie" S/Stn when crew arrived and reported fire on assets but had gone out on its own - Source of fire at red phase isol (equip too melted to determine).    ESV advised ref # 13978228 - LIS 2303150</t>
  </si>
  <si>
    <t>112 MAXWELL ROAD, FINGAL VIC 3939</t>
  </si>
  <si>
    <t>20200521UTD_01</t>
  </si>
  <si>
    <t>Punshon Maxwell S/S 2 HV fuses candled, R and W phase , single phase S/S ,P/P ,conc pole, 6K BA fuses, fire report and ESV to be notified. ESV Ref 14001255 - LIS = 1318609</t>
  </si>
  <si>
    <t>128 GLEN HUNTLY ROAD, ELWOOD VIC 3184</t>
  </si>
  <si>
    <t>EW02</t>
  </si>
  <si>
    <t>20200525UTD_01</t>
  </si>
  <si>
    <t>Service line rubbing up against tree at pole end &amp; had sparks &amp; flames from it, Council has cut back tree form service line to  units replaced 25 metres of 35mm 4c service....Fire evident on adjacent council vegetation ...Fire report 3846, LIS = 2311320</t>
  </si>
  <si>
    <t>42 CENTRAL AVENUE, BLAIRGOWRIE VIC 3942</t>
  </si>
  <si>
    <t>20200611UTD_01</t>
  </si>
  <si>
    <t>A resident at number 45 Central Ave Blairgowrie advised she saw something on the pole on fire. On arrival the crew identified a fire damaged FOLCB outside # 42 Central Ave which they replaced - LIS 1304267</t>
  </si>
  <si>
    <t>390 BLACKBURN ROAD, BURWOOD EAST VIC 3151</t>
  </si>
  <si>
    <t>EB33</t>
  </si>
  <si>
    <t>20200629UTD_02</t>
  </si>
  <si>
    <t>MFB reported a street light on fire.....crew attended and isolated a 250W HPS.  To be replaced by street light crew. LIS  7025054</t>
  </si>
  <si>
    <t>301 ST KILDA STREET, BRIGHTON VIC 3186</t>
  </si>
  <si>
    <t>20200611UTD_02</t>
  </si>
  <si>
    <t>A report came in to UE of a FMB sparking at 310 St Kilda St, Brighton.   On arrival the crew identified a fire damaged FOLCB on pole LIS 1806162.  The likely cause was determined by EIO to be a earth defect within the customers installation at 301 St Kilda St</t>
  </si>
  <si>
    <t>155 BEACH ROAD, PARKDALE VIC 3195</t>
  </si>
  <si>
    <t>20200629UTD_01</t>
  </si>
  <si>
    <t xml:space="preserve">Customer reported a fire on the pole.  Crew attended and and reported the fire was actually a FOLCB feeding underground services on  LIS 1807524. </t>
  </si>
  <si>
    <t>64A WILSON STREET, CHELTENHAM VIC 3192</t>
  </si>
  <si>
    <t xml:space="preserve"> - dropper / bridge</t>
  </si>
  <si>
    <t>20200629UTD_08</t>
  </si>
  <si>
    <t xml:space="preserve">Customer advised pole in front of property was sparking and arcing. Turned into flames but went out quickly. Black scorch marks near the powerlines and x-arm. Crew arrived and replaced a blackened LV IPC,  LIS=1815005 </t>
  </si>
  <si>
    <t>240 WARRANDYTE ROAD, LANGWARRIN VIC 3910</t>
  </si>
  <si>
    <t>FSH21</t>
  </si>
  <si>
    <t>20200629UTD_07</t>
  </si>
  <si>
    <t>CFA reported a branch failed and was resting on the HV conductors -and requested tree require to be cut prior to fire brigade extinguishing fire.   Crew arrived and cut tree branch clear, small branch was smoldering on ground - no fire start on the ground.</t>
  </si>
  <si>
    <t>65 EVANS STREET, PEARCEDALE VIC 3912</t>
  </si>
  <si>
    <t>LWN21</t>
  </si>
  <si>
    <t>20200629UTD_03</t>
  </si>
  <si>
    <t xml:space="preserve">Customer at no.65 Evans St said he saw flames on transformer.  When the crew arrived they found a melted HV bushing cover caused by loose connection. They carried out repairs and replaced 6 k BA , Red phase. </t>
  </si>
  <si>
    <t>4 CANNERY COURT, TYABB VIC 3913</t>
  </si>
  <si>
    <t>HGS33</t>
  </si>
  <si>
    <t>20200629UTD_04</t>
  </si>
  <si>
    <t>LV pillar box caught fire after 160amp cct breakers failed, replacement of pillar box and breakers R &amp; W 250 amp LV  fuses blew at dist cabinet that feeds 5 Cannery ct Tyabb . ESV notified # 14201906  Small amount &lt;0.5m of grass burnt.</t>
  </si>
  <si>
    <t>55 FRIMMELL WAY, PORTSEA VIC 3944</t>
  </si>
  <si>
    <t>20200629UTD_06</t>
  </si>
  <si>
    <t>3PH fmjb to UG supply (53 &amp; 55 Frimmell Way) caught fire due to corrosion, caused 2 x 250amp din LV fuses to FRANKLIN PARKVILLE s/s on white/blue phase.  Damaged 2 wire service to 60 Frimmell Way repl.  Repaired 2 wire service to 58 Frimmell Way.  Services height compliant, premises tested ok &amp; left, no damage to pole, only to fmjb that burnt out/caught fire. Fire ignition report 04460. Details emailed to RC (TS) and Eric C, whispir required, NCC Mgt to send.</t>
  </si>
  <si>
    <t>262 WARRANDYTE ROAD, LANGWARRIN VIC 3910</t>
  </si>
  <si>
    <t>20200629UTD_05</t>
  </si>
  <si>
    <t xml:space="preserve">Customer reported that the Service fuse box on pole in front of property (enter off Anthoney's Lane) has caught fire. Crew arrived (no fire on arrival) and replaced a melted transformer FMB  at "WARRANDYTE T44 NTH 2" substation. </t>
  </si>
  <si>
    <t>Location
multiplier</t>
  </si>
  <si>
    <t>Danger multiplier</t>
  </si>
  <si>
    <t>Product of multipliers</t>
  </si>
  <si>
    <t>Overhead conductors</t>
  </si>
  <si>
    <t xml:space="preserve"> - overhead conductor (bare; steel)</t>
  </si>
  <si>
    <t xml:space="preserve"> - overhead conductor (covered uninsulated)</t>
  </si>
  <si>
    <t xml:space="preserve"> - overhead conductor (insulated)</t>
  </si>
  <si>
    <t>Service lines</t>
  </si>
  <si>
    <t xml:space="preserve"> - overhead service conductor (commercial / industrial)</t>
  </si>
  <si>
    <t xml:space="preserve"> - overhead service conductor (subdivision / construction)</t>
  </si>
  <si>
    <t xml:space="preserve"> - overhead service conductor (other)</t>
  </si>
  <si>
    <t xml:space="preserve"> - underground service cable (commercial / industrial)</t>
  </si>
  <si>
    <t xml:space="preserve"> - underground service cable (subdivision / construction)</t>
  </si>
  <si>
    <t xml:space="preserve"> - underground communications cable</t>
  </si>
  <si>
    <t>Poles</t>
  </si>
  <si>
    <t xml:space="preserve"> - pole (concrete)</t>
  </si>
  <si>
    <t xml:space="preserve"> - pole (steel)</t>
  </si>
  <si>
    <t>Crossarms</t>
  </si>
  <si>
    <t xml:space="preserve"> - crossarm (steel)</t>
  </si>
  <si>
    <t xml:space="preserve"> - crossarm (other)</t>
  </si>
  <si>
    <t xml:space="preserve"> - insulator tie wires / connections</t>
  </si>
  <si>
    <t xml:space="preserve"> - insulators</t>
  </si>
  <si>
    <t xml:space="preserve"> - tower</t>
  </si>
  <si>
    <t xml:space="preserve"> - traction lines</t>
  </si>
  <si>
    <t xml:space="preserve"> - transformer (ground outdoor mounted)</t>
  </si>
  <si>
    <t xml:space="preserve"> - measurement transformer (current transformer)</t>
  </si>
  <si>
    <t xml:space="preserve"> - transformer (indoor chamber mounted)</t>
  </si>
  <si>
    <t xml:space="preserve"> - transformer (any other type)</t>
  </si>
  <si>
    <t xml:space="preserve"> - measurement transformer (voltage transformer)</t>
  </si>
  <si>
    <t xml:space="preserve"> - measurement transformer (capacitive voltage transformer)</t>
  </si>
  <si>
    <t>Fuses and switchgear</t>
  </si>
  <si>
    <t xml:space="preserve"> - circuit breaker</t>
  </si>
  <si>
    <t xml:space="preserve"> - switch (earth)</t>
  </si>
  <si>
    <t xml:space="preserve"> - switch (FuseSaver)</t>
  </si>
  <si>
    <t>SCADA, network control and protection systems</t>
  </si>
  <si>
    <t xml:space="preserve"> - automatic circuit recloser (ACR)</t>
  </si>
  <si>
    <t xml:space="preserve"> - communications linear assets</t>
  </si>
  <si>
    <t xml:space="preserve"> - communications network assets</t>
  </si>
  <si>
    <t xml:space="preserve"> - communications site infrastructure</t>
  </si>
  <si>
    <t xml:space="preserve"> - field devices</t>
  </si>
  <si>
    <t xml:space="preserve"> - local network wiring assets</t>
  </si>
  <si>
    <t xml:space="preserve"> - master station assets</t>
  </si>
  <si>
    <t xml:space="preserve"> - neutral earthing resistor</t>
  </si>
  <si>
    <t xml:space="preserve"> - oil-filled circuit recloser (OCR)</t>
  </si>
  <si>
    <t xml:space="preserve"> - rapid earth fault current limiter (REFCL)</t>
  </si>
  <si>
    <t>Public lighting</t>
  </si>
  <si>
    <t xml:space="preserve"> - lamps (minor road)</t>
  </si>
  <si>
    <t xml:space="preserve"> - luminaires (minor road)</t>
  </si>
  <si>
    <t xml:space="preserve"> - poles / columns (major road)</t>
  </si>
  <si>
    <t xml:space="preserve"> - poles / columns (minor road)</t>
  </si>
  <si>
    <t xml:space="preserve"> - earth / earthing</t>
  </si>
  <si>
    <t>Extra low voltage AC (&lt;50V)</t>
  </si>
  <si>
    <t>6kV AC</t>
  </si>
  <si>
    <t>12.7kV AC</t>
  </si>
  <si>
    <t>330kV AC</t>
  </si>
  <si>
    <t>500kV AC</t>
  </si>
  <si>
    <t>Extra low voltage DC (&lt;120V ripple free)</t>
  </si>
  <si>
    <t>Low voltage DC (&lt;1.5kV)</t>
  </si>
  <si>
    <t>600V DC</t>
  </si>
  <si>
    <t>1500V DC</t>
  </si>
  <si>
    <t>Earthing cable</t>
  </si>
  <si>
    <t>single wire earth return (SWER)</t>
  </si>
  <si>
    <t>Negligible: no ground fire</t>
  </si>
  <si>
    <t>Localised: less than 10 sq.m</t>
  </si>
  <si>
    <t>Small: 10 - 1000 aq.m</t>
  </si>
  <si>
    <t>Medium: 1000 sq.m - 10 ha</t>
  </si>
  <si>
    <t>Large: more than 10 ha</t>
  </si>
  <si>
    <t>Otherwise started by a distribution system</t>
  </si>
  <si>
    <t>Provider</t>
  </si>
  <si>
    <t>United</t>
  </si>
  <si>
    <t>File tag</t>
  </si>
  <si>
    <t>United 19/20</t>
  </si>
  <si>
    <t>United 19/21</t>
  </si>
  <si>
    <t>United 19/22</t>
  </si>
  <si>
    <t>United 19/23</t>
  </si>
  <si>
    <t>United 19/24</t>
  </si>
  <si>
    <t>United 19/25</t>
  </si>
  <si>
    <t>United 19/26</t>
  </si>
  <si>
    <t>United 19/27</t>
  </si>
  <si>
    <t>United 19/28</t>
  </si>
  <si>
    <t>United 19/29</t>
  </si>
  <si>
    <t>United 19/30</t>
  </si>
  <si>
    <t>United 19/31</t>
  </si>
  <si>
    <t>United 19/32</t>
  </si>
  <si>
    <t>United 19/33</t>
  </si>
  <si>
    <t>United 19/34</t>
  </si>
  <si>
    <t>United 19/35</t>
  </si>
  <si>
    <t>United 19/36</t>
  </si>
  <si>
    <t>United 19/37</t>
  </si>
  <si>
    <t>United 19/38</t>
  </si>
  <si>
    <t>United 19/39</t>
  </si>
  <si>
    <t>United 19/40</t>
  </si>
  <si>
    <t>United 19/41</t>
  </si>
  <si>
    <t>United 19/42</t>
  </si>
  <si>
    <t>United 19/43</t>
  </si>
  <si>
    <t>United 19/44</t>
  </si>
  <si>
    <t>United 19/45</t>
  </si>
  <si>
    <t>United 19/46</t>
  </si>
  <si>
    <t>United 19/47</t>
  </si>
  <si>
    <t>United 19/48</t>
  </si>
  <si>
    <t>United 19/49</t>
  </si>
  <si>
    <t>United 19/50</t>
  </si>
  <si>
    <t>United 19/51</t>
  </si>
  <si>
    <t>United 19/52</t>
  </si>
  <si>
    <t>United 19/53</t>
  </si>
  <si>
    <t>United 19/54</t>
  </si>
  <si>
    <t>United 19/55</t>
  </si>
  <si>
    <t>United 19/56</t>
  </si>
  <si>
    <t>United 19/57</t>
  </si>
  <si>
    <t>United 19/58</t>
  </si>
  <si>
    <t>United 19/59</t>
  </si>
  <si>
    <t>United 19/60</t>
  </si>
  <si>
    <t>United 19/61</t>
  </si>
  <si>
    <t>United 19/62</t>
  </si>
  <si>
    <t>United 19/63</t>
  </si>
  <si>
    <t>United 19/64</t>
  </si>
  <si>
    <t>United 19/65</t>
  </si>
  <si>
    <t>United 19/66</t>
  </si>
  <si>
    <t>United 19/67</t>
  </si>
  <si>
    <t>United 19/68</t>
  </si>
  <si>
    <t>United 19/69</t>
  </si>
  <si>
    <t>United 19/70</t>
  </si>
  <si>
    <t>United 19/71</t>
  </si>
  <si>
    <t>United 19/72</t>
  </si>
  <si>
    <t>United 19/73</t>
  </si>
  <si>
    <t>United 19/74</t>
  </si>
  <si>
    <t>United 19/75</t>
  </si>
  <si>
    <t>United 19/76</t>
  </si>
  <si>
    <t>United 19/77</t>
  </si>
  <si>
    <t>United 19/78</t>
  </si>
  <si>
    <t>United 19/79</t>
  </si>
  <si>
    <t>United 19/80</t>
  </si>
  <si>
    <t>United 19/81</t>
  </si>
  <si>
    <t>United 19/82</t>
  </si>
  <si>
    <t>United 19/83</t>
  </si>
  <si>
    <t>United 19/84</t>
  </si>
  <si>
    <t>United 19/85</t>
  </si>
  <si>
    <t>United 19/86</t>
  </si>
  <si>
    <t>United 19/87</t>
  </si>
  <si>
    <t>United 19/88</t>
  </si>
  <si>
    <t>United 19/89</t>
  </si>
  <si>
    <t>United 19/90</t>
  </si>
  <si>
    <t>United 19/91</t>
  </si>
  <si>
    <t>United 19/92</t>
  </si>
  <si>
    <t>United 19/93</t>
  </si>
  <si>
    <t>United 19/94</t>
  </si>
  <si>
    <t>United 19/95</t>
  </si>
  <si>
    <t>United 19/96</t>
  </si>
  <si>
    <t>United 19/97</t>
  </si>
  <si>
    <t>United 19/98</t>
  </si>
  <si>
    <t>United 19/99</t>
  </si>
  <si>
    <t>United 19/100</t>
  </si>
  <si>
    <t>United 19/101</t>
  </si>
  <si>
    <t>United 19/102</t>
  </si>
  <si>
    <t>United 19/103</t>
  </si>
  <si>
    <t>United 19/104</t>
  </si>
  <si>
    <t>United 19/105</t>
  </si>
  <si>
    <t>United 19/106</t>
  </si>
  <si>
    <t>United 19/107</t>
  </si>
  <si>
    <t>United 19/108</t>
  </si>
  <si>
    <t>United 19/109</t>
  </si>
  <si>
    <t>United 19/110</t>
  </si>
  <si>
    <t>United 19/111</t>
  </si>
  <si>
    <t>United 19/112</t>
  </si>
  <si>
    <t>United 19/113</t>
  </si>
  <si>
    <t>United 19/114</t>
  </si>
  <si>
    <t>United 19/115</t>
  </si>
  <si>
    <t>United 19/116</t>
  </si>
  <si>
    <t>United 19/117</t>
  </si>
  <si>
    <t>United 19/118</t>
  </si>
  <si>
    <t>United 19/119</t>
  </si>
  <si>
    <t>United 19/120</t>
  </si>
  <si>
    <t>United 19/121</t>
  </si>
  <si>
    <t>United 19/122</t>
  </si>
  <si>
    <t>United 19/123</t>
  </si>
  <si>
    <t>United 19/124</t>
  </si>
  <si>
    <t>United 19/125</t>
  </si>
  <si>
    <t>United 19/126</t>
  </si>
  <si>
    <t>United 19/127</t>
  </si>
  <si>
    <t>United 19/128</t>
  </si>
  <si>
    <t>United 19/129</t>
  </si>
  <si>
    <t>20 SPRINGS ROAD, BROWN HILL VIC 3350</t>
  </si>
  <si>
    <t>BAN015</t>
  </si>
  <si>
    <t>292 -296 Princes Highway Corio 3214</t>
  </si>
  <si>
    <t>FNS021</t>
  </si>
  <si>
    <t>1983 Borung Hwy, Jeffcott VIC 3480</t>
  </si>
  <si>
    <t>CTN006</t>
  </si>
  <si>
    <t>Rural Long</t>
  </si>
  <si>
    <t>within area delineated on plan LEGL./16-354</t>
  </si>
  <si>
    <t>2375 Springfield Rd Chillingollah 3585</t>
  </si>
  <si>
    <t>SHL001</t>
  </si>
  <si>
    <t>310 HORNE ROAD, WARRNAMBOOL VIC 3280</t>
  </si>
  <si>
    <t>WBL005</t>
  </si>
  <si>
    <t>12.7kV AC (SWER)</t>
  </si>
  <si>
    <t>1 SPRINGFIELD DRIVE MILDURA 3500</t>
  </si>
  <si>
    <t>MDA034</t>
  </si>
  <si>
    <t>3 Lowe Street, Ocean Grove</t>
  </si>
  <si>
    <t>DDL011</t>
  </si>
  <si>
    <t>White Road 284 meters west of N S Rd Worrien North, 3585.</t>
  </si>
  <si>
    <t>SHL004</t>
  </si>
  <si>
    <t>43 Cowie Road, Girgarre VIC 3624</t>
  </si>
  <si>
    <t>SHP011</t>
  </si>
  <si>
    <t>Opposite 668 Diggers Rd Werribee South 3030 (Melways 199 Ref E9)</t>
  </si>
  <si>
    <t>WBE034</t>
  </si>
  <si>
    <t>2549 C164, Port Campbell VIC 3269, Australia</t>
  </si>
  <si>
    <t>TRG003</t>
  </si>
  <si>
    <t>6 Nealie St, Cardross VIC 3496, Australia</t>
  </si>
  <si>
    <t>RCT023</t>
  </si>
  <si>
    <t>640 Sandilong Ave, Irymple VIC 3498, Australia</t>
  </si>
  <si>
    <t>MDA023</t>
  </si>
  <si>
    <t>133 GRAHAMVALE ROAD, GRAHAMVALE VIC 3631</t>
  </si>
  <si>
    <t>SHN024</t>
  </si>
  <si>
    <t xml:space="preserve"> - fuse (any other type)</t>
  </si>
  <si>
    <t>UNIT1,11 LESLIE STREET, ST ALBANS, VIC 3021</t>
  </si>
  <si>
    <t>SA012</t>
  </si>
  <si>
    <t>5 Cementry Rd, Bridgewater on Loddon</t>
  </si>
  <si>
    <t>BET001</t>
  </si>
  <si>
    <t>Bourke Rd, Katamatite VIC 3649, Australia</t>
  </si>
  <si>
    <t>NKA001</t>
  </si>
  <si>
    <t>257 Beveridge st Swan Hill vic 3585</t>
  </si>
  <si>
    <t>SHL007</t>
  </si>
  <si>
    <t>10 Russell St Quarry Hill 3550</t>
  </si>
  <si>
    <t>BGO022</t>
  </si>
  <si>
    <t>Leitchville-Kerang Rd, Horfield VIC 3567, Australia</t>
  </si>
  <si>
    <t>CHA005</t>
  </si>
  <si>
    <t>Unnamed Road, Telopea Downs VIC 3420</t>
  </si>
  <si>
    <t>NHL031</t>
  </si>
  <si>
    <t>22 Francis Street, Lorne</t>
  </si>
  <si>
    <t>CLC005</t>
  </si>
  <si>
    <t>291 BREAMLEA ROAD, CONNEWARRE VIC 3227</t>
  </si>
  <si>
    <t>WPD024</t>
  </si>
  <si>
    <t>206 Ginquam Ave, Irymple VIC 3498, Australia</t>
  </si>
  <si>
    <t>RCT021</t>
  </si>
  <si>
    <t>3158 WALNUT AVENUE,MILDURA,VIC,3500  In front of this property.</t>
  </si>
  <si>
    <t>MBN032</t>
  </si>
  <si>
    <t>503 Drumanure Rd Invergordon</t>
  </si>
  <si>
    <t>58 Olsen Retreat, Caroline Springs VIC 3023, Australia</t>
  </si>
  <si>
    <t>SA011</t>
  </si>
  <si>
    <t xml:space="preserve"> - underground service cable (other)</t>
  </si>
  <si>
    <t>540 New Dookie Rd, Shepparton East 3631</t>
  </si>
  <si>
    <t>105 NORELLE CRESCENT,KANGAROO FLAT,VIC,3555</t>
  </si>
  <si>
    <t>BET006</t>
  </si>
  <si>
    <t>320 Ridge Rd, Tresco VIC 3583</t>
  </si>
  <si>
    <t>KGT004</t>
  </si>
  <si>
    <t>Staley Rd, Wemen</t>
  </si>
  <si>
    <t>WMN013</t>
  </si>
  <si>
    <t>46B Mountjoy Parade, Lorne VIC 3232, Australia</t>
  </si>
  <si>
    <t xml:space="preserve"> - luminaires (major road)</t>
  </si>
  <si>
    <t>10 Harrier Dr, Invermay Park VIC 3350, Australia</t>
  </si>
  <si>
    <t>BAN011</t>
  </si>
  <si>
    <t>2446 Sunraysia Hwy Turriff 3488</t>
  </si>
  <si>
    <t>OYN005</t>
  </si>
  <si>
    <t>77 Lavender rd Gunbower 3566</t>
  </si>
  <si>
    <t>520 BACCHUS MARSH ROAD, LARA VIC 3212</t>
  </si>
  <si>
    <t>FNS011</t>
  </si>
  <si>
    <t>215 Farm Road, Cocoroc, VIC, 3030</t>
  </si>
  <si>
    <t>WBE033</t>
  </si>
  <si>
    <t>5 Waranga Drive Waranga Shores 3612</t>
  </si>
  <si>
    <t>SHP014</t>
  </si>
  <si>
    <t>91 Grevillea Crescent, Hoppers Crossing, VIC, 3029</t>
  </si>
  <si>
    <t>LV009</t>
  </si>
  <si>
    <t>Calder Hwy, Woosang 3518 (near Edwards Rd) (13km South of Charlton)</t>
  </si>
  <si>
    <t>BETS-CTN</t>
  </si>
  <si>
    <t xml:space="preserve">5 McDonald Street Rushworth 3612 </t>
  </si>
  <si>
    <t>276 San Mateo Avenue Mildura 3500</t>
  </si>
  <si>
    <t>MDA022</t>
  </si>
  <si>
    <t>32 Macedon Street, Hoppers Crossing, VIC, 3029</t>
  </si>
  <si>
    <t>159 Patho Cemetery Road Patho 3564</t>
  </si>
  <si>
    <t>5475 GOULBURN VALLEY FREEWAY, MOORILIM, VIC, 3610</t>
  </si>
  <si>
    <t>MNA034</t>
  </si>
  <si>
    <t>455 CENTRAL ROAD, KYNETON SOUTH VIC 3444</t>
  </si>
  <si>
    <t>WND024</t>
  </si>
  <si>
    <t>within electric line construction area</t>
  </si>
  <si>
    <t>31 MURRAY STREET, ANGLESEA VIC 3230</t>
  </si>
  <si>
    <t>WPD021</t>
  </si>
  <si>
    <t>130 Grahamvale Rd Grahamvale 3631</t>
  </si>
  <si>
    <t xml:space="preserve"> 5651 WESTERN HIGHWAY, GERANG GERUNG VIC 3418   (near Angle Road) Gerang Gerung 3418</t>
  </si>
  <si>
    <t>NHL015</t>
  </si>
  <si>
    <t>30 YELTA RD MERBEIN (ACROSS THE ROAD).</t>
  </si>
  <si>
    <t>MBN031</t>
  </si>
  <si>
    <t>276 TOMAHAWK CREEK ROAD, SIMPSON VIC 3266</t>
  </si>
  <si>
    <t>CDN001</t>
  </si>
  <si>
    <t>379 Barrakee-Buckrabanyule Rd, Buckrabanyule VIC 3525</t>
  </si>
  <si>
    <t>CTN001</t>
  </si>
  <si>
    <t>525 Glenelg Hwy, Streatham, 3351</t>
  </si>
  <si>
    <t>ART033</t>
  </si>
  <si>
    <t>8 Geddes Rd, Creswick VIC 3363, Australia</t>
  </si>
  <si>
    <t>BAN009</t>
  </si>
  <si>
    <t>18 Mossfiel drive.  Hoppers crossing 3029</t>
  </si>
  <si>
    <t>WBE013</t>
  </si>
  <si>
    <t>293 QUEEN STREET,ALTONA MEADOWS,VIC,3028</t>
  </si>
  <si>
    <t>LVN022</t>
  </si>
  <si>
    <t>11 ELIZABETH STREET -SPRING GULLY</t>
  </si>
  <si>
    <t>BET007</t>
  </si>
  <si>
    <t>515 Springvale Rd, Girgarre East VIC 3616, Australia</t>
  </si>
  <si>
    <t>75 Barry Bulls Road, Minimay</t>
  </si>
  <si>
    <t>HSM004</t>
  </si>
  <si>
    <t>Springvale Rd, Cooma VIC 3616, Australia ( cnr midland hwy and springvale rd)</t>
  </si>
  <si>
    <t>28 King Albert Ave, Leitchville VIC 3567</t>
  </si>
  <si>
    <t>151 Campbell Ave Irymple (Cnr Twenty Second St)</t>
  </si>
  <si>
    <t>5 Shorthorn Ct (Ford Rd), Shepparton VIC 3630</t>
  </si>
  <si>
    <t>SHTSHN1</t>
  </si>
  <si>
    <t>Unknown</t>
  </si>
  <si>
    <t>68 Woodgate Rd, Murraydale VIC 3586</t>
  </si>
  <si>
    <t>62 Moonah St, Red Cliffs VIC 3496</t>
  </si>
  <si>
    <t>410 Perkins Rd, Cowangie VIC 3506</t>
  </si>
  <si>
    <t>OYN001</t>
  </si>
  <si>
    <t>88 CUMMINGS ROAD, PATCHEWOLLOCK VIC 3491</t>
  </si>
  <si>
    <t>North South Rd, Beverford VIC 3590</t>
  </si>
  <si>
    <t>195 Tyntynder Central Rd, Tyntynder VIC 3586</t>
  </si>
  <si>
    <t>Chinkapook-Mittyack rd Chinapook vic 3546</t>
  </si>
  <si>
    <t>OYN003</t>
  </si>
  <si>
    <t>507 LAKE ROAD, WOORINEN VIC 3589</t>
  </si>
  <si>
    <t>4 Millewa Road, Werrimull Vic 3496</t>
  </si>
  <si>
    <t>259 Count Boundary Rd East, Camperdown</t>
  </si>
  <si>
    <t>CDN002</t>
  </si>
  <si>
    <t>Cnr of Hipwell Rd and Gunbower Island Rd  Gunbower</t>
  </si>
  <si>
    <t>11 Strathtulloh Circuit, Strathtulloh 3338</t>
  </si>
  <si>
    <t>MLN011</t>
  </si>
  <si>
    <t>1981 Rainbow-Nhill Rd, Rainbow 3424</t>
  </si>
  <si>
    <t>431 DIGGERS REST-COIMADAI ROAD, COIMADAI VIC 3340</t>
  </si>
  <si>
    <t>MLN022</t>
  </si>
  <si>
    <t>Leitchville-Kerang Rd, Leitchville VIC 3567, Australia</t>
  </si>
  <si>
    <t>Corner Johnstone Street and Elizabeth Street Castlemaine 3450</t>
  </si>
  <si>
    <t>BETS-CMN</t>
  </si>
  <si>
    <t>25 SULLIVAN ROAD, ROCHESTER VIC 3561</t>
  </si>
  <si>
    <t>KYM001</t>
  </si>
  <si>
    <t>1686 Romsey Road Romsey 3434</t>
  </si>
  <si>
    <t>WND012</t>
  </si>
  <si>
    <t>Cnr Centenary Crt and Jubilee Rd, Stawell (opposite 12 Jubilee Rd, Stawell)</t>
  </si>
  <si>
    <t>STL007</t>
  </si>
  <si>
    <t>15 KIEWA STREET, NERRINA VIC 3350</t>
  </si>
  <si>
    <t>O/S SHAE STUD, 189 Lake Baker Rd, Lake Boga VIC 3584, Australia</t>
  </si>
  <si>
    <t>SHL005</t>
  </si>
  <si>
    <t>565 Trawalla East Rd, Nerrin Nerrin 3351</t>
  </si>
  <si>
    <t>CDN006</t>
  </si>
  <si>
    <t>20 Red Tank Road Strathfieldsaye 3551</t>
  </si>
  <si>
    <t>BGO013</t>
  </si>
  <si>
    <t>31 Villiers St, Port Fairy 3284</t>
  </si>
  <si>
    <t>KRT022</t>
  </si>
  <si>
    <t>84 HIGH STREET MALDON 3463</t>
  </si>
  <si>
    <t>CMN004</t>
  </si>
  <si>
    <t>105 Whitehorse Rd, Moolap 3224</t>
  </si>
  <si>
    <t>GLE024</t>
  </si>
  <si>
    <t>230 Scenic Rd, Highton 3216</t>
  </si>
  <si>
    <t>GL021</t>
  </si>
  <si>
    <t>QUEEN STREET, ALTONA VIC 3018</t>
  </si>
  <si>
    <t>804 TALBOT STREET S, REDAN VIC 3350</t>
  </si>
  <si>
    <t>BAS012</t>
  </si>
  <si>
    <t>Lot 2 39 London Rd Stawell 3380</t>
  </si>
  <si>
    <t>Murrabit W Rd, Benjeroop VIC 3579, Australia</t>
  </si>
  <si>
    <t>KGT003</t>
  </si>
  <si>
    <t>120 CRUICKSHANKS ROAD, GLENORMISTON NORTH VIC 3265</t>
  </si>
  <si>
    <t>TRG001</t>
  </si>
  <si>
    <t>19 Tolson st, Shelford vic 3329</t>
  </si>
  <si>
    <t>GL012</t>
  </si>
  <si>
    <t>Ballarat-Daylesford Rd, Newlyn VIC 3364, Australia</t>
  </si>
  <si>
    <t>BAN008</t>
  </si>
  <si>
    <t>204 Balkins Rd, Hamilton VIC 3300, Australia</t>
  </si>
  <si>
    <t>HTN006</t>
  </si>
  <si>
    <t>460 Chocolyn Rd, Camperdown 3260</t>
  </si>
  <si>
    <t>CDN004</t>
  </si>
  <si>
    <t>23 Bright St, California Gully VIC 3556, Australia</t>
  </si>
  <si>
    <t>EHK023</t>
  </si>
  <si>
    <t>155 WORMBETE STATION ROAD, WURDIBOLUC VIC 3241</t>
  </si>
  <si>
    <t>WIN022</t>
  </si>
  <si>
    <t>12 Beach Rd, Aireys Inlet, 3231</t>
  </si>
  <si>
    <t>WPD014</t>
  </si>
  <si>
    <t>20 Oregan Street Stawell</t>
  </si>
  <si>
    <t>STL005</t>
  </si>
  <si>
    <t>Intersection of O'Toole Road and Sleep Road, Manangatang</t>
  </si>
  <si>
    <t>14 Grauers Rd, Allansford VIC 3277.</t>
  </si>
  <si>
    <t>WBL002</t>
  </si>
  <si>
    <t>38 Dohertys Road, Laverton North, 3026.  (Substation Dohertys 34-Cherry SStn)</t>
  </si>
  <si>
    <t>PA0121380</t>
  </si>
  <si>
    <t>LVN032</t>
  </si>
  <si>
    <t>1485 Delacombe Way, Mininera</t>
  </si>
  <si>
    <t>2A SIXTH AVENUE,ANGLESEA,VIC,3230</t>
  </si>
  <si>
    <t>50 Quail Crescent, Melton,3337.</t>
  </si>
  <si>
    <t>MLN032</t>
  </si>
  <si>
    <t>1004 Broughton Rd, Kaniva VIC 3419, Australia</t>
  </si>
  <si>
    <t>2 Apricot Street, Horsham 3400</t>
  </si>
  <si>
    <t>HOTS-HSM2</t>
  </si>
  <si>
    <t>8576 Natimuk Frances Road, Neuarpurr 3413</t>
  </si>
  <si>
    <t xml:space="preserve"> - surge diverter</t>
  </si>
  <si>
    <t>12 Corella Rd, Sunshine West VIC 3020</t>
  </si>
  <si>
    <t>SU035</t>
  </si>
  <si>
    <t xml:space="preserve"> 42 Greengully Road, Keilor, 3036.</t>
  </si>
  <si>
    <t>SA002</t>
  </si>
  <si>
    <t xml:space="preserve"> 36 Vincent Ave, St Albans, 3020.</t>
  </si>
  <si>
    <t>SA007</t>
  </si>
  <si>
    <t>1 Pryors Road, Horsham 3400</t>
  </si>
  <si>
    <t>HSM009</t>
  </si>
  <si>
    <t>2 Skyline Dr, Keilor VIC 3036</t>
  </si>
  <si>
    <t>13 Raymond Road, Laverton North 3026.</t>
  </si>
  <si>
    <t>229 St Albans Rd, St Albans VIC 3021.</t>
  </si>
  <si>
    <t>SSE011</t>
  </si>
  <si>
    <t>68 Berkshire Road, Sunshine North VIC 3020</t>
  </si>
  <si>
    <t>SSE032</t>
  </si>
  <si>
    <t>69 Cawood Dr, Sunshine West VIC 3020</t>
  </si>
  <si>
    <t>SSE033</t>
  </si>
  <si>
    <t>47 ANTIMONY MINE ROAD,COIMADAI,VIC,3340</t>
  </si>
  <si>
    <t>3 Pryors Rd, Horsham VIC 3400</t>
  </si>
  <si>
    <t>94 Forrest Street, Ardeer, 3022</t>
  </si>
  <si>
    <t>130 CORNISH ROAD, ARDMONA, VIC, 3629</t>
  </si>
  <si>
    <t>MNA014</t>
  </si>
  <si>
    <t>80 GRAY STREET, SWAN HILL, VIC, 3585</t>
  </si>
  <si>
    <t>67 ELLANDEE CRESCENT, MACEDON, VIC, 3440</t>
  </si>
  <si>
    <t>GSB014</t>
  </si>
  <si>
    <t>1 OLD MURRAY RD HUNTLY</t>
  </si>
  <si>
    <t>EHK031</t>
  </si>
  <si>
    <t>112 STRICKLAND STREET, ASCOT, VIC, 3551</t>
  </si>
  <si>
    <t>EHK033</t>
  </si>
  <si>
    <t>14 O'Gradys Lane, Koriot</t>
  </si>
  <si>
    <t>KRT013</t>
  </si>
  <si>
    <t>614 WEARNE ROAD, PENTAL ISLAND, VIC, 3586</t>
  </si>
  <si>
    <t>11 RAILWAY TERRACE, OUYEN, VIC, 3490</t>
  </si>
  <si>
    <t>OYN007</t>
  </si>
  <si>
    <t>365 DUNBAR ROAD, LANCASTER, VIC, 3620</t>
  </si>
  <si>
    <t>SHTS-KYM1</t>
  </si>
  <si>
    <t>58 LETCHER ROAD, NANNEELLA, VIC, 3561</t>
  </si>
  <si>
    <t>66 Horsham Rd, Dimboola VIC 3414, Australia</t>
  </si>
  <si>
    <t>HSM006</t>
  </si>
  <si>
    <t>61 Hawkins Rd Minimay 3413</t>
  </si>
  <si>
    <t>25 Learmonth Rd Wendouree 3355</t>
  </si>
  <si>
    <t>BAN004</t>
  </si>
  <si>
    <t>647 PRAIRIE-ROCHESTER RD BAMAWM</t>
  </si>
  <si>
    <t>SHP012</t>
  </si>
  <si>
    <t>2 Lalbert Rd, Lake Boga VIC 3584</t>
  </si>
  <si>
    <t>20 VICTORIA STREET, PYRAMID HILL, VIC, 3575</t>
  </si>
  <si>
    <t>CHA006</t>
  </si>
  <si>
    <t>201 Yarrawalla S Rd, Yarrawalla VIC 3575</t>
  </si>
  <si>
    <t>575 Gerang-Glenlee Rd Gerang Gerung 3418</t>
  </si>
  <si>
    <t>6 Murray St, Shepparton VIC 3630</t>
  </si>
  <si>
    <t>MNA024</t>
  </si>
  <si>
    <t>289 Happy Valley Rd, Robinvale Irrigation District Section C VIC 3549</t>
  </si>
  <si>
    <t>RVL001</t>
  </si>
  <si>
    <t>50 DICKINSON ROAD, VINIFERA, VIC, 3591</t>
  </si>
  <si>
    <t>SHL002</t>
  </si>
  <si>
    <t>63 Johns Rd, Red Cliffs VIC 3496, Australia</t>
  </si>
  <si>
    <t>16 Sobeys Rd, Napoleons VIC 3352</t>
  </si>
  <si>
    <t>BAS022</t>
  </si>
  <si>
    <t>8655 Murray Valley Highway, Boundary Bend, Vic. 3599</t>
  </si>
  <si>
    <t>BBD021</t>
  </si>
  <si>
    <t>685 Division Road, Murroon</t>
  </si>
  <si>
    <t>WIN011</t>
  </si>
  <si>
    <t>8224 Murray Vally Hwy Kerang East 3579</t>
  </si>
  <si>
    <t>66 Oak Ave, Birdwoodton VIC 3505</t>
  </si>
  <si>
    <t>MBN014</t>
  </si>
  <si>
    <t>156 Madang Rd, Robinvale Irrigation District Section E VIC 3549</t>
  </si>
  <si>
    <t>2862 Hattah-Robinvale Rd Liparoo Vic 3549</t>
  </si>
  <si>
    <t>WMN021</t>
  </si>
  <si>
    <t>129 Kulkyne Way Iraak 3494</t>
  </si>
  <si>
    <t>RCT014</t>
  </si>
  <si>
    <t>793 MYSIA EAST ROAD,MYSIA,VIC,3518</t>
  </si>
  <si>
    <t>CTN002</t>
  </si>
  <si>
    <t>60 Alkera Rd Invermay 3352</t>
  </si>
  <si>
    <t>BAN007</t>
  </si>
  <si>
    <t>856 Coradjil Rd, Simpson VIC 3266</t>
  </si>
  <si>
    <t>3 Milroy Street, Bendigo VIC 3550</t>
  </si>
  <si>
    <t>BET002</t>
  </si>
  <si>
    <t>3460 Bendigo -Maryborough Road, Laancoorie VIC 3463</t>
  </si>
  <si>
    <t>MRO007</t>
  </si>
  <si>
    <t>1050 Middle Rd, Rushworth VIC 3612, Australia</t>
  </si>
  <si>
    <t>6 Fitzgerald Street, Shepparton VIC 3630</t>
  </si>
  <si>
    <t>SHN022</t>
  </si>
  <si>
    <t>1230 Wimmera Hwy Qaontong 3401</t>
  </si>
  <si>
    <t>775 Doyles Road, Kialla VIC 3631</t>
  </si>
  <si>
    <t>STN021</t>
  </si>
  <si>
    <t>48 Vise Rd, Bamawm VIC 3561</t>
  </si>
  <si>
    <t>Outside 110 and 100 Coonawarra Drive, Avalon 3212</t>
  </si>
  <si>
    <t>FNS032</t>
  </si>
  <si>
    <t>Cnr Nhill-Murrayville rd and E.Juss Rd, Yanac</t>
  </si>
  <si>
    <t>220 Parks Road, Maryborough VIC 3465</t>
  </si>
  <si>
    <t>MRO005</t>
  </si>
  <si>
    <t>167 VICTORIA STREET, ALTONA MEADOWS VIC 3028</t>
  </si>
  <si>
    <t>468 Mywee Rd, Strathmerton 3641</t>
  </si>
  <si>
    <t>NKA003</t>
  </si>
  <si>
    <t>7 Chuck Rd, Sheparton</t>
  </si>
  <si>
    <t>STN022</t>
  </si>
  <si>
    <t>Geggies Rd, Corindhap Vic. 3352</t>
  </si>
  <si>
    <t>491 Kerang-Koondrook Road, Kerang VIC 3579</t>
  </si>
  <si>
    <t>52 Bowyers Road, Woodend North, VIC 3442</t>
  </si>
  <si>
    <t>WND014</t>
  </si>
  <si>
    <t>22 West Street Daylesford 3460</t>
  </si>
  <si>
    <t>48 PRESIDENT ROAD,ALBANVALE,VIC,3021</t>
  </si>
  <si>
    <t>SSE031</t>
  </si>
  <si>
    <t>3571 Murray Valley Hwy Wood Wood 3596</t>
  </si>
  <si>
    <t>772 Princes Hwy, Garvoc</t>
  </si>
  <si>
    <t>TRG004</t>
  </si>
  <si>
    <t xml:space="preserve"> - guy wire</t>
  </si>
  <si>
    <t>24 Elizabeth Street, Wendouree</t>
  </si>
  <si>
    <t>413 Ballarat -Carngham Road, Bunkers Hill</t>
  </si>
  <si>
    <t>BAS011</t>
  </si>
  <si>
    <t>5 Chicquita Crt Bacchus Marsh 3340</t>
  </si>
  <si>
    <t>PA0054540</t>
  </si>
  <si>
    <t>BMH004</t>
  </si>
  <si>
    <t xml:space="preserve"> - transformer (kiosk mounted)</t>
  </si>
  <si>
    <t>99 Back Boga Road Swan Hill 3585</t>
  </si>
  <si>
    <t>57 Lynott Street, Horsham</t>
  </si>
  <si>
    <t>74 Barkly St, Warrnambool 3280</t>
  </si>
  <si>
    <t>WBL008</t>
  </si>
  <si>
    <t>1 Worburtons Rd Mountajup 3294</t>
  </si>
  <si>
    <t>HTN005</t>
  </si>
  <si>
    <t>37 Happy Valley Road Robinvale Irrigation District Section D 3549</t>
  </si>
  <si>
    <t>1256 Broughton Road, Kaniva</t>
  </si>
  <si>
    <t xml:space="preserve">13 Gray Street Numurkah 3636 </t>
  </si>
  <si>
    <t>NKA004</t>
  </si>
  <si>
    <t>365 Koondrook-Murrabit Road Koondrook 3580</t>
  </si>
  <si>
    <t>44 Cornella-Toolleen Rd, Toolleen VIC 3551</t>
  </si>
  <si>
    <t>SHP021</t>
  </si>
  <si>
    <t>4475 Murray Valley Highway Gunbower 3566</t>
  </si>
  <si>
    <t>3188 Kulkyne Way, Colignan VIC 3494, Australia</t>
  </si>
  <si>
    <t>RCT013</t>
  </si>
  <si>
    <t xml:space="preserve">1279 Edenhope-Penola Road Langkoop 3318 </t>
  </si>
  <si>
    <t>CHM011</t>
  </si>
  <si>
    <t>27 Pascoe St, Apollo Bay VIC 3233</t>
  </si>
  <si>
    <t>CLC013</t>
  </si>
  <si>
    <t>Dairy -Dunbars Rd, Heytesbury Lower 3268 (approx 1km sth of Curdievale -Port Campbell Rd)</t>
  </si>
  <si>
    <t>TRG005</t>
  </si>
  <si>
    <t>1787 Nareen Road, Nareen, 3315. On property between between poles LIS 716498 &amp; 716499. (Kilmuir 2 &amp; Kilmuir 3)</t>
  </si>
  <si>
    <t>1781 Barrabool Rd, Gnarwarre 3221</t>
  </si>
  <si>
    <t>WPD011</t>
  </si>
  <si>
    <t>10 Wandsworth Ave, Deer Park VIC 3023</t>
  </si>
  <si>
    <t>SU021</t>
  </si>
  <si>
    <t xml:space="preserve">1 Woodlea Close Strathfieldsaye 3551 </t>
  </si>
  <si>
    <t>1037 GUNAMALARY RD -MURRAYVILLE VIC 3512</t>
  </si>
  <si>
    <t xml:space="preserve">39 Bandys Road, Smythesdale 3351 </t>
  </si>
  <si>
    <t>BAS021</t>
  </si>
  <si>
    <t>SUNRAYSIA HWY -BIRCHIP VIC 3483</t>
  </si>
  <si>
    <t>Wimmera Hwy, Rupanyup 3388</t>
  </si>
  <si>
    <t>STL006</t>
  </si>
  <si>
    <t>3 Spalding st Ararat 3377</t>
  </si>
  <si>
    <t>ART034</t>
  </si>
  <si>
    <t>2267 MURRAY VALLEY HIGHWAY,VINIFERA,VIC,3591</t>
  </si>
  <si>
    <t>2094 Curr Rd, Tongala</t>
  </si>
  <si>
    <t>KYM004</t>
  </si>
  <si>
    <t>1567 Longwood-Shepparton Rd Moorilim 3610</t>
  </si>
  <si>
    <t xml:space="preserve"> Western Hwy (8A Sherdley Green, Caroline Springs VIC 3023, Australia )</t>
  </si>
  <si>
    <t>400 BOUNDARY ROAD, PINE LODGE VIC 3631</t>
  </si>
  <si>
    <t>STN024</t>
  </si>
  <si>
    <t>Hiscocks Track Netherby 3418</t>
  </si>
  <si>
    <t>NHL016</t>
  </si>
  <si>
    <t>13 Nobles road Gnarwarre</t>
  </si>
  <si>
    <t>175 Belar Ave Ext, Red Cliffs VIC 3496</t>
  </si>
  <si>
    <t>183 Belar Ave Ext, Red Cliffs VIC 3496</t>
  </si>
  <si>
    <t>933 Sandilong Ave, Irymple VIC 3498</t>
  </si>
  <si>
    <t>207 Belar Ave, Irymple VIC 3498</t>
  </si>
  <si>
    <t>RCT011</t>
  </si>
  <si>
    <t>798 Karadoc Ave, Irymple VIC 3498</t>
  </si>
  <si>
    <t>26 Edgar St Werribee 3030</t>
  </si>
  <si>
    <t>1491 Old Lindsay Road Strathdownie</t>
  </si>
  <si>
    <t>HTN002</t>
  </si>
  <si>
    <t>1260 Camperdown-Lismore Rd, Camperdown (Kariah)</t>
  </si>
  <si>
    <t>249 PRINCES HIGHWAY, BOLWARRA VIC 3305</t>
  </si>
  <si>
    <t>PLD001</t>
  </si>
  <si>
    <t>170 Diggers Road, Werribee South</t>
  </si>
  <si>
    <t>19 Deavey Ct, Altona VIC 3018, Australia</t>
  </si>
  <si>
    <t>AL006</t>
  </si>
  <si>
    <t>25 Paw Paw Road, Brooklyn, 3012.</t>
  </si>
  <si>
    <t>BLT016</t>
  </si>
  <si>
    <t>218 Yarram Gap Rd, Willaura 3379</t>
  </si>
  <si>
    <t>WINTOC, 5269 GLENELG HIGHWAY, GLENTHOMPSON</t>
  </si>
  <si>
    <t xml:space="preserve">69 Horsburgh Dr, Altona North VIC 3018. </t>
  </si>
  <si>
    <t>BLTS-AL</t>
  </si>
  <si>
    <t>14 Hobson Street Queenscliff 3225</t>
  </si>
  <si>
    <t>DDL012</t>
  </si>
  <si>
    <t>1255 COCAMBA ROAD, OUYEN VIC 3490</t>
  </si>
  <si>
    <t>3 Norman St, Ballarat Nth</t>
  </si>
  <si>
    <t>44 Western Road, Cohuna VIC 3568</t>
  </si>
  <si>
    <t>1753-1769 MOUNT COTTRELL ROAD, MOUNT COTTRELL VIC 3024</t>
  </si>
  <si>
    <t>Outside 58 Barclay St, Heywood</t>
  </si>
  <si>
    <t>40  Prices lane. Homerton</t>
  </si>
  <si>
    <t>34 McTavish Boulevard, Horsham, 3400.</t>
  </si>
  <si>
    <t xml:space="preserve"> - LV pillar</t>
  </si>
  <si>
    <t>42-100 MCLEANS HIGHWAY, STAUGHTON VALE VIC 3340</t>
  </si>
  <si>
    <t>CRO013</t>
  </si>
  <si>
    <t>47 Heath Street Red Cliffs 3496</t>
  </si>
  <si>
    <t>RCT022</t>
  </si>
  <si>
    <t>91 Kauri St, Red Cliffs 3496</t>
  </si>
  <si>
    <t>133 GOULBURN ROAD, ECHUCA VIC 3564</t>
  </si>
  <si>
    <t>ECA003</t>
  </si>
  <si>
    <t>228 JOHNS WAY, RED CLIFFS VIC 3496</t>
  </si>
  <si>
    <t>Baker Cres, Stanhope, Vic 3623</t>
  </si>
  <si>
    <t>Poultry Farm, 415 Carrs Rd, Anakie 3213</t>
  </si>
  <si>
    <t>Smith Street cnr Henry Street, Melton, 3337 (2-4 SMITH STREET, MELTON VIC 3337)</t>
  </si>
  <si>
    <t>MLN023</t>
  </si>
  <si>
    <t>Cnr of Johnsons Rd and Balds Rd Winnap 3304</t>
  </si>
  <si>
    <t>PLD003</t>
  </si>
  <si>
    <t>221 Kemps Bridge Rd, Guildford 3451</t>
  </si>
  <si>
    <t>CMN001</t>
  </si>
  <si>
    <t>1602 Pyrenees Hwy, Amphitheatre VIC 3468</t>
  </si>
  <si>
    <t>MRO008</t>
  </si>
  <si>
    <t>501 Sherrard St cnr Napier St Black Hill 3350</t>
  </si>
  <si>
    <t>8559 Princes Hwy, Panmure 3265</t>
  </si>
  <si>
    <t>20 Old Neuk Rd Moggs Creek</t>
  </si>
  <si>
    <t>1636 LILFORD ROAD, LANCASTER VIC 3620</t>
  </si>
  <si>
    <t>KYM003</t>
  </si>
  <si>
    <t>1513 Mortlake-Ararat Rd, Mortlake 3272</t>
  </si>
  <si>
    <t>TRG002</t>
  </si>
  <si>
    <t>276 Bolitho Rd, Kyabram 3620</t>
  </si>
  <si>
    <t>310 Grampians Road (corner Wattletree road) Halls Gap 3381</t>
  </si>
  <si>
    <t>470 Wests Rd, Werribee VIC 3030</t>
  </si>
  <si>
    <t>WBE023</t>
  </si>
  <si>
    <t>Hamilton-Chatsworth Rd, Penshurst VIC 3289, Australia</t>
  </si>
  <si>
    <t>NRB-HTN</t>
  </si>
  <si>
    <t xml:space="preserve"> 28 Ascot St, Dartmoor VIC 3304</t>
  </si>
  <si>
    <t>Opposite 65-69 Kyle Rd Altona North 3025</t>
  </si>
  <si>
    <t>BLT020</t>
  </si>
  <si>
    <t>78 Gum Lagoon Road, Gunbower, VIC 3566</t>
  </si>
  <si>
    <t>14 Bell St Heywood</t>
  </si>
  <si>
    <t>CHINKAPOOK-NYAH WEST ROAD, CHINKAPOOK VIC 3546</t>
  </si>
  <si>
    <t xml:space="preserve"> CA 8 Peacocks Road, Cape Bridgewater VIC 3305</t>
  </si>
  <si>
    <t>PLD006</t>
  </si>
  <si>
    <t>1108 BOLINDA-DARRAWEIT ROAD, DARRAWEIT GUIM</t>
  </si>
  <si>
    <t>GSB012</t>
  </si>
  <si>
    <t>215 HOBSON ROAD,NYAH WEST,VIC,3595</t>
  </si>
  <si>
    <t>2754 OLD MELBOURNE ROAD, DUNNSTOWN VIC 3352</t>
  </si>
  <si>
    <t>BAS023</t>
  </si>
  <si>
    <t>O/S 1230 LILFORD RD. MERRIGUM</t>
  </si>
  <si>
    <t>1017 Old Calder Hwy Service Rd, Keilor VIC 3036</t>
  </si>
  <si>
    <t>SA006</t>
  </si>
  <si>
    <t>3200 Foxhow Rd, Berrybank.</t>
  </si>
  <si>
    <t>411 Brown Rd, Echuca Village VIC 3564</t>
  </si>
  <si>
    <t>ECA005</t>
  </si>
  <si>
    <t>MUNGARA, 475 HUNTS ROAD, PARAPARAP VIC 3240</t>
  </si>
  <si>
    <t>121 Azolia Street Red Cliffs 3496</t>
  </si>
  <si>
    <t>2 Eleventh Street (corner Cowra Avenue)Mildura 3500</t>
  </si>
  <si>
    <t>MDA024</t>
  </si>
  <si>
    <t>240 Fischer Street, Torquay, 3228. (rear of property).</t>
  </si>
  <si>
    <t>WPD022</t>
  </si>
  <si>
    <t>9 Martin avenue, Ouyen VIC 3496</t>
  </si>
  <si>
    <t>2 CADDYS LANE, TYLDEN VIC 3444</t>
  </si>
  <si>
    <t>2 Banyan Street, Warrnambool</t>
  </si>
  <si>
    <t>305 Dhurringile Rd, Tatura VIC 3616, Australia (6-7 Rose Court Tatura 3616)</t>
  </si>
  <si>
    <t>MNA013</t>
  </si>
  <si>
    <t>23 Albert St, Point Lonsdale</t>
  </si>
  <si>
    <t>120 Bacchus Marsh Rd, Corio VIC 3214, Australia</t>
  </si>
  <si>
    <t xml:space="preserve">Maryborough-st Arnaud Rd, Rathscar VIC 3465, Australia </t>
  </si>
  <si>
    <t>30 Grove Rd, Marshall VIC 3216, Australia</t>
  </si>
  <si>
    <t>GLE013</t>
  </si>
  <si>
    <t>249 Princes Hwy, Bolwarra 3305</t>
  </si>
  <si>
    <t>27 Plante Court Strathdale</t>
  </si>
  <si>
    <t>370 FLAXBOURNE ROAD,PARAPARAP,VIC,3240</t>
  </si>
  <si>
    <t>3174 Mortlake-Ararat Rd, Woorndoo.</t>
  </si>
  <si>
    <t>UNIT 3 89 ROLLINS ROAD, BELL POST HILL VIC 3215</t>
  </si>
  <si>
    <t>GL015</t>
  </si>
  <si>
    <t>74 VICTORIA STREET,PYRAMID HILL,VIC,3575</t>
  </si>
  <si>
    <t>55A Belton St, Anglesea 3230</t>
  </si>
  <si>
    <t>1 Rowe St, Hamlyn Heights 3215</t>
  </si>
  <si>
    <t>GL013</t>
  </si>
  <si>
    <t>29 Field St N, Ocean Grove 3226</t>
  </si>
  <si>
    <t>463-467 Paynes Rd, Rockbank 3335</t>
  </si>
  <si>
    <t>MLN021</t>
  </si>
  <si>
    <t>Stadium, High Street, KOROIT 3282 (76 High St, Koroit VIC 3282, Australia)</t>
  </si>
  <si>
    <t>86 Kelly St, Pyramid Hill VIC 3575</t>
  </si>
  <si>
    <t>208 McPhersons Rd, Mundoona VIC 3635</t>
  </si>
  <si>
    <t>SHN011</t>
  </si>
  <si>
    <t>11 Jasper Ave, Barwon Heads 3227</t>
  </si>
  <si>
    <t>196 Vallance Road OUYEN</t>
  </si>
  <si>
    <t>3538 Foxhow-Berrybank Road Berrybank 3323</t>
  </si>
  <si>
    <t>120 Blair Street, Portland</t>
  </si>
  <si>
    <t>PLD004</t>
  </si>
  <si>
    <t>1768 ODEA ROAD, STRATHALLAN VIC 3622</t>
  </si>
  <si>
    <t>455 Bellarine Highway, Moolap.</t>
  </si>
  <si>
    <t>8582 Princes Hwy, Allestree VIC 3305</t>
  </si>
  <si>
    <t>101 Melville St, Numurkah VIC 3636</t>
  </si>
  <si>
    <t>590 or 712 CENTRE ROAD, COORIEMUNGLE 3268</t>
  </si>
  <si>
    <t>COB011</t>
  </si>
  <si>
    <t>4 Noble St, Anglesea</t>
  </si>
  <si>
    <t>415 CARRS ROAD,ANAKIE,VIC,3213</t>
  </si>
  <si>
    <t>190 Thorntons Rd E, South Purrumbete VIC 3260</t>
  </si>
  <si>
    <t>2 MICHAEL STREET,  BENDIGO,VIC,3550</t>
  </si>
  <si>
    <t>21-29 Ocean Grand Dr, Ocean Grove VIC 3226, Australia</t>
  </si>
  <si>
    <t>DDL024</t>
  </si>
  <si>
    <t>Very high</t>
  </si>
  <si>
    <t>Code Red</t>
  </si>
  <si>
    <t>INC-0007472</t>
  </si>
  <si>
    <t xml:space="preserve">20190715PWA_08 </t>
  </si>
  <si>
    <t xml:space="preserve">A customer reported transformer and wire on fire at the incident location. The attended crew found that an insulated HV dropper on the substation pole ignited. There was no ground fire. The crew made the place safe and repairs arranged.   </t>
  </si>
  <si>
    <t>INC-0007772</t>
  </si>
  <si>
    <t>20190809PWA_01</t>
  </si>
  <si>
    <t>Pole fire reported at incident location. There was no ground fire, no reported injuries or third party property damage.</t>
  </si>
  <si>
    <t>INC-0007775</t>
  </si>
  <si>
    <t>20190809PWA_02</t>
  </si>
  <si>
    <t>During pole inspection pole fire damage to crossarm found. There was no ground fire, no reported injuries or third party damage.</t>
  </si>
  <si>
    <t>INC-0007569</t>
  </si>
  <si>
    <t xml:space="preserve">20190724PWA_02 </t>
  </si>
  <si>
    <t xml:space="preserve">A customer reported a wire hanging low in the mid air and smoke coming from the pole at the incident location. The attended crew found that the angle cross arm burnt through on the pole. The crew made the place safe and repairs completed. </t>
  </si>
  <si>
    <t>INC-0007623</t>
  </si>
  <si>
    <t xml:space="preserve">20190729PWA_01 </t>
  </si>
  <si>
    <t xml:space="preserve">A customer reported a smoking pole at the incident location. The attended crew found that the pole had been burnt through some time ago and at this time it was smoking. The place made safe and repairs done. There was no ground fire or injuries.
This insulator had been identified as P2 maintenance to replace it. However this pole fire which causes to damage the pole occurred in between the asset inspection date (P2 report) and this incident date. It believes the pole fire self-extinguished and no protection operations. It was not reported. 
This incident was informed to the asset investigation team. This conductor was replaced and armour rod was fitted recently. These upgrades should have been done together with replacement of insulator per the asset investigation team.  The team will conduct a line patrol to check if there are more this type insulators on the line.
</t>
  </si>
  <si>
    <t>INC-0007537</t>
  </si>
  <si>
    <t xml:space="preserve">20190722PWA_01 </t>
  </si>
  <si>
    <t>Call received from Vic Fire of pole fire at incident location. On arrival crew found a small burnt area of nature reserve adjacent to a concrete pole. CFA had extinguished the fire.
There were no reported injuries or third party property damage.</t>
  </si>
  <si>
    <t>INC-0007540</t>
  </si>
  <si>
    <t xml:space="preserve">20190722PWA_02 </t>
  </si>
  <si>
    <t>A customer saw sparks coming from pole with streetlight on it, first pole in Lowe St. Power went off momentarily. A crew was dispatched to investigate. On arrival the crew identified a live HV conductor laying on the ground between P1 (LIS-7141) and P2 (LIS-787357), causing burns to the green grass.
The crew found a deceased bird believed to be the likely cause. It was suspected that the bird had bridged over two HV phases, causing 1 phase helical termination to fail and conductor to fall to ground. There were no reported injuries or third party property damage.
The fire brigade and police had the road blocked to keep the public away from the danger.</t>
  </si>
  <si>
    <t>INC-0007571</t>
  </si>
  <si>
    <t xml:space="preserve">20190724PWA_03 </t>
  </si>
  <si>
    <t>Vic Fire reported wires down and pole on fire reported at Intersection of White Rd and Nth Sth Rd Beverford. On arrival found that pole top had burnt thru and toppled over all insulators and phases still connected.
There was no ground fire, no reported injuries or third party property damage. Crew isolated the pole and all supply restored. One property will be off until pole replaced.</t>
  </si>
  <si>
    <t>INC-0007728</t>
  </si>
  <si>
    <t>20190809PWA_06</t>
  </si>
  <si>
    <t>Customer reported pole fire at the incident location, customer also advised that a large Crow's nest was built on the structure in question &amp; believe that to be the source of the fire. Upon arrival crew found that a birds nest was built on the termination substation structure, material within the nest was believed to be conductive &amp; when a rain event commenced a flashover occurred that commenced combustion of the nesting materials. The fire soon self extinguished with the precipitation. No ground fire occurred, no damage to 3rd party.</t>
  </si>
  <si>
    <t>INC-0007679</t>
  </si>
  <si>
    <t>20190801PWA_03</t>
  </si>
  <si>
    <t>MFB and local resident reported pole fire in Diggers Rd. that had now extinguished. Attending Powercor fault crew noted a burnt FOLCB. There were no shocks, injuries or ground fire.</t>
  </si>
  <si>
    <t>INC-0007832</t>
  </si>
  <si>
    <t xml:space="preserve">20190814PWA_02 </t>
  </si>
  <si>
    <t>A passer-by reported a pole on fire at the incident location. Upon arrival a Powercor crew found a melted fuse box on the pole. There was no ground fire, no reported injuries or third party property damage.</t>
  </si>
  <si>
    <t>INC-0007850</t>
  </si>
  <si>
    <t xml:space="preserve">20190815PWA_03 </t>
  </si>
  <si>
    <t>Pole fire reported by Vic Fire at incident location. On arrival crew found pole had burnt from below HV crossarm to stay position. There was no ground fire, no reported injuries or third party property damage.</t>
  </si>
  <si>
    <t>INC-0007852</t>
  </si>
  <si>
    <t xml:space="preserve">20190815PWA_04 </t>
  </si>
  <si>
    <t>Report received of a pole fire at the incident location. On arrival crew found a crossarm had burnt in half. There was no HVI. There was no ground fire, no reported injuries or third party property damage.</t>
  </si>
  <si>
    <t>INC-0007875</t>
  </si>
  <si>
    <t xml:space="preserve">20190816PWA_03 </t>
  </si>
  <si>
    <t>Report received of a house fire at incident location. On arrival crew found fire extinguished and observed that the meter board had sustained fire damage. Crew was advised that customers gas heating had failed and they were running 4 x electric heaters in the house.
There was no ground fire, no reported injuries.</t>
  </si>
  <si>
    <t>INC-0007914</t>
  </si>
  <si>
    <t xml:space="preserve">20190821PWA_02 </t>
  </si>
  <si>
    <t>Emergency Services reported fire at POA at the incident location. On arrival the crew found that the FOLCB at the POA was completely melted, dropping hot debris to the ground, which started a small grass fire in the front of the property of less than 0.5 meter square. There were no reported injuries.</t>
  </si>
  <si>
    <t>INC-0007980</t>
  </si>
  <si>
    <t>20190828PWA_03</t>
  </si>
  <si>
    <t>A pole fire was reported by a customer. On arrival, A Powercor crew found that the LV fuse box on the pole caught fire. There was fallen debris but no ground fire. There was no ground fire, no reported injuries or third party property damage.</t>
  </si>
  <si>
    <t>INC-0008062</t>
  </si>
  <si>
    <t xml:space="preserve">20190903PWA_03 </t>
  </si>
  <si>
    <t>Passer by reported sparking and hot debris being emitted from pole top at incident location. Upon arrival crew found that a Boric Acid fuse tube had candled and burnt through. No resultant ground fire.</t>
  </si>
  <si>
    <t>INC-0008611</t>
  </si>
  <si>
    <t xml:space="preserve">20191101PWA_01 </t>
  </si>
  <si>
    <t>Bird flashed over on pole top and caught fire. There was no ground fire or reported injuries.</t>
  </si>
  <si>
    <t>INC-0008074</t>
  </si>
  <si>
    <t xml:space="preserve">20190905PWA_01 </t>
  </si>
  <si>
    <t>Customers reported supply issues at the incident location. Street light fire due to neutral fault.</t>
  </si>
  <si>
    <t>INC-0008095</t>
  </si>
  <si>
    <t xml:space="preserve">20190906PWA_02 </t>
  </si>
  <si>
    <t>Customer reported wires down and fire at incident location. Upon arrival the fault crew found that a swan had hit conductors nearest pole 17 of the Leitchville line, bringing 2 of the 3 conductors down. A ground fire was initiated due to downed conductors, approximately 3M x 10M of road verge was burnt. There was no injuries or third party property damage.</t>
  </si>
  <si>
    <t>INC-0008612</t>
  </si>
  <si>
    <t xml:space="preserve">20191101PWA_02 </t>
  </si>
  <si>
    <t>Pole replaced due to pole fire. No ground fire reported.</t>
  </si>
  <si>
    <t>INC-0008278</t>
  </si>
  <si>
    <t xml:space="preserve">20190920PWA_01 </t>
  </si>
  <si>
    <t>Vicfire reported a pole fire at the incident location, on arrival the crew found a single phase FOLCB on the pole in front of the incident location address had overheated and caught fire. There was damage to wiring both up and down the pole, however there was no ground fire reported. 
There were no injuries or third party damage reported.</t>
  </si>
  <si>
    <t>INC-0008193</t>
  </si>
  <si>
    <t xml:space="preserve">20190916PWA_01 </t>
  </si>
  <si>
    <t>A swan contacted the HV conductors at the incident location, causing one of the HV conductors to fall to the ground alive via back-feed. This situation resulted in several small grassfires, totaling less than 1m2 in total. The CFA attended, however the grassfires self extinguished once the supply was isolated. 
There were no reported injuries or third party damage.</t>
  </si>
  <si>
    <t>INC-0008221</t>
  </si>
  <si>
    <t xml:space="preserve">20190918PWA_01 </t>
  </si>
  <si>
    <t>Report received from Vic Fire of a crossarm fire at incident location. There was no damage to the pole, the crossarm was burnt in half and HV conductors have fallen into LV below. There was suspected HVI effecting possibly 12 premises.
There was no ground fire, no reported injuries.</t>
  </si>
  <si>
    <t>INC-0008224</t>
  </si>
  <si>
    <t xml:space="preserve">20190918PWA_02 </t>
  </si>
  <si>
    <t>Vic Fire reported pole fire at incident location. On arrival crew found crossarm on fire, part of crossarm burnt off and conductor hanging low. There was no ground fire, no reported injuries or third party property damage.</t>
  </si>
  <si>
    <t>INC-0008318</t>
  </si>
  <si>
    <t xml:space="preserve">20190923PWA_02 </t>
  </si>
  <si>
    <t>Customer called reporting wire down at back of his property which has caused a fire. On Arrival, crew found a tree had fallen across a slack span of conductor, breaking the wires mid span and bringing them to ground. A small burn section was found under the conductors approx. the size of a "dinner plate".  No injury or third party damage.</t>
  </si>
  <si>
    <t>INC-0008393</t>
  </si>
  <si>
    <t xml:space="preserve">20191002PWA_06 </t>
  </si>
  <si>
    <t>Constable Alistair- Caroline Springs Police reports copper has been stolen out of pit on hume drive- between Infinity Dr and Lancefield Dr (thinks roughly at the back of 57 olsen retreat), pit lid is missing, wires pulled out of pit and exposed and burnt grass around the pit. Unsure of any other details of who has done this.
On arrival PAL crew have advised that the LV cables were laying on the ground adjacent to the affected pit and were found to be ALIVE. They further  advised that a pair of secatier cutters were found at the scene and the were burn marks around the service pit. No injuries have been reported to PAL.</t>
  </si>
  <si>
    <t>INC-0008365</t>
  </si>
  <si>
    <t xml:space="preserve">20190926PWA_01 </t>
  </si>
  <si>
    <t>A Lend Lease G&amp;B Crew contracted to Powercor were attending a P1 fault on P71 Saleyards Spur (LIS-6304), where there was damage to an insulator and the aluminum conductor, believed to have been caused by a previous lightning strike. Whilst the crew were in the process of repairing the conductor, the conductor broke and fell to the ground. On contact with the ground, the conductor started a small grassfire of approx. 3m2. There were no injuries or third party damage.</t>
  </si>
  <si>
    <t>INC-0008389</t>
  </si>
  <si>
    <t xml:space="preserve">20191002PWA_03 </t>
  </si>
  <si>
    <t>A customer reported hearing loud bang, went outside and pole was sparking and cause fire in grass under pole. Supply not affected now but power did go off for a moment, fire is out now. Crew found a bird caused flashover on center phase HV bridge at pole 63 Norelle Cresent. There was a ground fire, no reported injuries or third party property damage.</t>
  </si>
  <si>
    <t>INC-0008390</t>
  </si>
  <si>
    <t xml:space="preserve">20191002PWA_04 </t>
  </si>
  <si>
    <t>Report received of fallen conductor resulting in 100 x 200 square metres of stubble being burnt. On arrival crew found that HV conductor had parted about one metre from the pole. Protection operated. There was a ground fire, no reported injuries.</t>
  </si>
  <si>
    <t>INC-0008421</t>
  </si>
  <si>
    <t xml:space="preserve">20191007PWA_02 </t>
  </si>
  <si>
    <t>A Customer reported that a few days ago when he started his pump, the nearby pole dropped a few large sparks that started a small grass fire. On arrival the crew found that a Low Voltage Isolator had overheated and caused hot debris to fall to the ground starting a small grassfire. The Customer told the crew that the initial grassfire was less than 1m2 in size, and the customer stamped it out with his feet. The customer subsequently burnt a larger area himself to create a fire break. There were no reported injuries or third party damage.</t>
  </si>
  <si>
    <t>INC-0008550</t>
  </si>
  <si>
    <t xml:space="preserve">20191023PWA_05 </t>
  </si>
  <si>
    <t>A customer called to report that on the previous night, the street light opposite No 50, was on fire, and that the lens fell on a truck, they also claim that they called 000 at the time, but no call was received by Powercor. On arrival the crew found the streetlight had overheated and was badly damaged and melted, the remains of the lens was on the ground. There was no ground fire, and no reported third party damage.</t>
  </si>
  <si>
    <t>INC-0008470</t>
  </si>
  <si>
    <t xml:space="preserve">20191014PWA_01 </t>
  </si>
  <si>
    <t>Vic fire reported a small ground fire ( 5 x 1 mts)  at the base of a pole at the incident location. On arrival the crew noticed that one HV crossarm strap had become loose, but was not in contact with conductors.
The fire start has been attributed to a bird contact although a bird was not found at the site. There was no injuries or third party property damage.</t>
  </si>
  <si>
    <t>INC-0008566</t>
  </si>
  <si>
    <t>20191028PWA_01</t>
  </si>
  <si>
    <t>Customer reported loss of supply. On arrival crew found a deteriorated crossarm and one conductor had fallen to ground causing a small grass fire (30m x 20m). The fire self extinguished. There was no injuries.</t>
  </si>
  <si>
    <t>INC-0010478</t>
  </si>
  <si>
    <t>20200501PWA_01</t>
  </si>
  <si>
    <t>Following a report of an outage at the incident location crew attended site. On arrival crew found an EDO fuse burnt in half. There was no ground fire, no reported injuries or thrid party property damage.</t>
  </si>
  <si>
    <t>INC-0010479</t>
  </si>
  <si>
    <t xml:space="preserve">20200501PWA_02 </t>
  </si>
  <si>
    <t>Following on from supply outage crew found hung up burnt edo fuse. There was no ground fire, no reported injuries or third party property damage.</t>
  </si>
  <si>
    <t>INC-0008621</t>
  </si>
  <si>
    <t xml:space="preserve">20191104PWA_02 </t>
  </si>
  <si>
    <t>MMBW report grass fire possibly due to conductor clash between lis 799280 and 799276. PCA Faults Crew attended site and at first could not find any evidence of any grass fire within the span from Pole 2 LIS-799276 south west to Pole 3 LIS-799280. After further investigations the crew advised that they discovered a grass fire of approx. 30m x 30m,  some 20m south of the conductors.</t>
  </si>
  <si>
    <t>INC-0008623</t>
  </si>
  <si>
    <t>20191104PWA_04</t>
  </si>
  <si>
    <t>Customer reported wire down hanging from pole and down onto grass, has caused fire, Fire brigade has just arrived to put fire out, at incident location. Crew found a customers tree had damaged an O/H HV conductor, starting a 800m2 ground fire, no property damage, no injuries, Vegetation Crew working nearby assisted with clean-up.</t>
  </si>
  <si>
    <t>INC-0008626</t>
  </si>
  <si>
    <t xml:space="preserve">20191104PWA_05 </t>
  </si>
  <si>
    <t>VIC Fire reported  Service wire sparking and melted, started grass fire. Upon arrival the PCA Faults Crew have found that the POA/FOLCB at House No.91 Grevillea Crescent, Hoppers Crossing, VIC, 3029 has overheated, failed and melted and burnt away. The resultant hot melted plastic from the POA above has fallen onto the ground below causing a small grass fire of approximately 3m x4m, within the front yard of No.91 Grevillea Crescent, Hoppers Crossing, VIC, 3029. The MFB attended site and the grass fire was extinguished.</t>
  </si>
  <si>
    <t>INC-0008627</t>
  </si>
  <si>
    <t xml:space="preserve">20191104PWA_06 </t>
  </si>
  <si>
    <t>Crew were investigating an outage on BETS-CTN 66kV line and found a broken conductor and ground fire.</t>
  </si>
  <si>
    <t>INC-0008628</t>
  </si>
  <si>
    <t xml:space="preserve">20191104PWA_07 </t>
  </si>
  <si>
    <t>Customer reported a pole fire out front of school on McDonald Street, wooden pole. Crew found that FSD had been consumed and required replacement.</t>
  </si>
  <si>
    <t>INC-0008629</t>
  </si>
  <si>
    <t xml:space="preserve">20191104PWA_08 </t>
  </si>
  <si>
    <t>Vic Fire reported a Pole fire at intersection of Burrows Street and San Mateo Avenue, fire on HV cross arm. Crew found small fire on pole had started at king bolt.</t>
  </si>
  <si>
    <t>INC-0008638</t>
  </si>
  <si>
    <t>20191106PWA_03</t>
  </si>
  <si>
    <t>Customer advised that mains wire has come off insulator and is resting on the cross arm, making a sizzling sound. On arrival the PCA Faults Crew have advised that the HV cross arm has burnt.</t>
  </si>
  <si>
    <t>INC-0008630</t>
  </si>
  <si>
    <t xml:space="preserve">20191104PWA_09 </t>
  </si>
  <si>
    <t>Customer reports of supply failure.  Crew found wires down during line patrol due to pole fire, pole top assembly replaced.</t>
  </si>
  <si>
    <t>INC-0010508</t>
  </si>
  <si>
    <t xml:space="preserve">20200515PWA_01 </t>
  </si>
  <si>
    <t>Customer called can see fuse down hanging down on substation. On arrival crew found fuse had candled and burnt in half. There was no ground fire, no reported injuries or third party property damage.</t>
  </si>
  <si>
    <t>INC-0010510</t>
  </si>
  <si>
    <t xml:space="preserve">20200515PWA_02 </t>
  </si>
  <si>
    <t>Customer reports fuse arcing and sparking, sparks nor reaching the ground. On arrival crew found burnt hung up edo fuse. There was no ground fire, no reported injuries.</t>
  </si>
  <si>
    <t>INC-0010513</t>
  </si>
  <si>
    <t xml:space="preserve">20200515PWA_04 </t>
  </si>
  <si>
    <t>Calls received of supply failure at incident location. On arrival crew found EDO fuse burnt. There was no ground fire, no reported injuries or third party property damage.</t>
  </si>
  <si>
    <t>INC-0008675</t>
  </si>
  <si>
    <t xml:space="preserve">20191113PWA_03 </t>
  </si>
  <si>
    <t>A customer reported a loud bang and ground fire at the incident location. Upon arrival, a Powercor fault crew found that a bird flash over resulted in a small ground fire.</t>
  </si>
  <si>
    <t>INC-0008674</t>
  </si>
  <si>
    <t xml:space="preserve">20191113PWA_02 </t>
  </si>
  <si>
    <t>Emergency services reported a crow on transformer causing sparks and small grass fire. Crew removed bird off ACR P205 Gerang.</t>
  </si>
  <si>
    <t>INC-0008684</t>
  </si>
  <si>
    <t>20191115PWA_01</t>
  </si>
  <si>
    <t>CFA reported a grassfire . Upon crew arrival found an extinguished grassfire near the base of the pole. A magpie had caused a flash over on HV fuse.</t>
  </si>
  <si>
    <t>INC-0010516</t>
  </si>
  <si>
    <t>20200515PWA_05</t>
  </si>
  <si>
    <t>Person advised fuse box half way up pole has caught on fire, fuse box may need replacing, pole is near the dairy, cust and dairy, access ok. On arrival crew found leads fuse box had burn damaging leads. There was no ground fire, no reported injuries or third party property damage.</t>
  </si>
  <si>
    <t>INC-0008745</t>
  </si>
  <si>
    <t xml:space="preserve">20191122PWA_01 </t>
  </si>
  <si>
    <t>A crew attended a fault on a SWER ACR BORUNG P81, no cause for the outage was located. The crew departed to site , but a short time later a grass fire was observed emanating from near the incident location. CFA extinguished fire, police attended. There was a ground fire of around 16.5 hectares. There was no injuries and potentially fencing and pasture burnt (unconfirmed).</t>
  </si>
  <si>
    <t>INC-0008747</t>
  </si>
  <si>
    <t xml:space="preserve">20191122PWA_02 </t>
  </si>
  <si>
    <t>Vic fire reported wires down causing grass fire. On arrival crew found a broken strand of HV conductor had been intermittently brushing across  phases. The sparks from this started a grass fire, observed and extinguished by CFA personnel. There was a small fire, no reported injuries or third party property damage.</t>
  </si>
  <si>
    <t>INC-0008749</t>
  </si>
  <si>
    <t xml:space="preserve">20191122PWA_03 </t>
  </si>
  <si>
    <t>Crew reports that a branch has broken of a gum tree and contacted the overhead line between  P1 and P2 Flem spur line. The branch caught fire and started a ground fire when it came to rest on the ground under the 22kV overhead line. There was a small ground fire, no reported injuries or third party property damage.</t>
  </si>
  <si>
    <t>INC-0008758</t>
  </si>
  <si>
    <t xml:space="preserve">20191125PWA_02 </t>
  </si>
  <si>
    <t>A Customer reported a  Small Fire at base of Pole LIS-971870.  CFA attended, Fire extinguished.  Supply Off. On arrival the crew found that the  LV conductor line bridges had burnt at a substation LV bus fuse termination mounted on pole (LIS-208939).
There was a small  area of burnt grass at the base of the pole (LIS-208939) caused by fallen hot debris.  There was no reported injuries nor third party property damage.</t>
  </si>
  <si>
    <t>INC-0008760</t>
  </si>
  <si>
    <t xml:space="preserve">20191125PWA_04 </t>
  </si>
  <si>
    <t>City West Water,  reported  pole to pole wire is broken, wire down, crossing over driveway and road. Fire is out and police is on site. On arrival the crew found that the  LV O/H service conductor between poles LIS-214017 and LIS-214018 was broken and lying on the ground over the driveway and on the grass.
There was a small area of burnt grass. There was no reported injuries nor third party property damage.</t>
  </si>
  <si>
    <t>INC-0008768</t>
  </si>
  <si>
    <t xml:space="preserve">20191126PWA_01 </t>
  </si>
  <si>
    <t>Report received from customer of service wire on ground and small patch of burnt grass in front yard. Service is still attached at pole end and draped across roadway. There was no injuries or third party property damage.</t>
  </si>
  <si>
    <t>INC-0008769</t>
  </si>
  <si>
    <t xml:space="preserve">20191126PWA_02 </t>
  </si>
  <si>
    <t>Vicfire called in event at the incident location advising that there had been a fire possibly causing damage to a  PCA asset. On arrival the crew found a small branch entangled in the ACR structure. The ACR had tripped, but the branch was on the supply side and still buzzing
There was a small fire started. There was no injuries and minor damage to fence posts.</t>
  </si>
  <si>
    <t>INC-0008779</t>
  </si>
  <si>
    <t xml:space="preserve">20191127PWA_01 </t>
  </si>
  <si>
    <t>Vic Fire reported that powerlines that started a grass fire at the incident location. On arrival the fault crew found that approx. 40cm had burned off the top of a SWER pole, allowing the conductor to drop into the scrub in the span below, igniting a fire in that scrub. The burned area was contained within the scrubland reserve on the southern fringe of the Little Desert National Park, and was estimated by CFA to be in the order of 1.6 hectares. There was no injuries.</t>
  </si>
  <si>
    <t>INC-0010519</t>
  </si>
  <si>
    <t xml:space="preserve">20200515PWA_06 </t>
  </si>
  <si>
    <t>Customer advised Pole on Fire corner of  Midland Highway and Springvale rd, Shepparton.  Wires across the road. Emergency services have been called. On arrival crew found the top had been burnt off the pole. There was no ground fire, no reported injuries or third party property damage.</t>
  </si>
  <si>
    <t>INC-0008890</t>
  </si>
  <si>
    <t xml:space="preserve">20191202PWA_02 </t>
  </si>
  <si>
    <t>Customer called reporting pole caught fire and smoldering. When crew arrived, they found that cross arm had burnt and outer phase (red phase) had dropped onto the LV cross arm. Crew called an LEI who attended and advised a HVI had occurred. No ground fire, no injuries that we have been made aware of.</t>
  </si>
  <si>
    <t>INC-0008891</t>
  </si>
  <si>
    <t xml:space="preserve">20191202PWA_03 </t>
  </si>
  <si>
    <t>CFA called to advise pole fire and wire down at the incident location. Crew arrived and found HV cross arm was burning and part of cross arm had burnt out, dropping HV insulator and line to the ground.  CFA and Police in attendance.
Cable was still sparking due to backfeed. There was a small ground fire (1 mtr), no reported injuries or third party property damage.</t>
  </si>
  <si>
    <t>INC-0008893</t>
  </si>
  <si>
    <t xml:space="preserve">20191202PWA_04 </t>
  </si>
  <si>
    <t>CFA reported pole fire that caused grass fire at the incident location. When crew arrived they found an area of burnt grass approx.  4m x 18m in road reserve. Crew inspected pole and found evidence of a flash over from burn marks on east side of HV insulator but couldn't find any evidence of what had caused it or when.
There was no protection operations in the area.</t>
  </si>
  <si>
    <t>INC-0008901</t>
  </si>
  <si>
    <t xml:space="preserve">20191203PWA_03 </t>
  </si>
  <si>
    <t>Customer reported pole outside property was burnt at top of pole and wires were low.  On arrival crew found broken cross-arm that had snapped in two and burn damage around the king bolt.   CFA on site.  No ground fire, no injuries no third party damage.</t>
  </si>
  <si>
    <t>INC-0008907</t>
  </si>
  <si>
    <t xml:space="preserve">20191204PWA_01 </t>
  </si>
  <si>
    <t>CFA reported pole fire at above address. When crew arrived, they found a cross arm that had burnt and conductors that had fallen onto LV.  Closer inspection showed damage to LV and HV insulators. LEI could find no evidence of property damage. There was no ground fire, no injuries or property damage.</t>
  </si>
  <si>
    <t>INC-0008908</t>
  </si>
  <si>
    <t xml:space="preserve">20191204PWA_02 </t>
  </si>
  <si>
    <t>Report from LSA Barry Gregg of pole fire at above address. Crew arrived and found pole that appeared to have been burning all day. There was  a lot of burnt debris from the pole but no ground fire had occurred and commented that site was very sandy.  
No third party damage or injuries.</t>
  </si>
  <si>
    <t>INC-0010521</t>
  </si>
  <si>
    <t xml:space="preserve">20200515PWA_07 </t>
  </si>
  <si>
    <t>Report Received of cross-arm fire at incident location. On arrival crew found strain cross-arm had been burnt.</t>
  </si>
  <si>
    <t>INC-0008898</t>
  </si>
  <si>
    <t xml:space="preserve">20191203PWA_01 </t>
  </si>
  <si>
    <t>CFA reported lines down with small fire.  When crew arrived they found that the HV cross arm had burnt on one side and the conductor had dropped but was still in the air.  No injuries or third party damage.  No ground fire.</t>
  </si>
  <si>
    <t>INC-0008899</t>
  </si>
  <si>
    <t xml:space="preserve">20191203PWA_02 </t>
  </si>
  <si>
    <t>CFA called advising pole fire at above address. When crew arrived, they found that the top of the pole had burnt and cross arm had broken.  Conductors were still on cross arm which was hanging on top of pole. No injuries, no ground fire, no third party damage.</t>
  </si>
  <si>
    <t>INC-0010509</t>
  </si>
  <si>
    <t>20200515PWA_09</t>
  </si>
  <si>
    <t>Crew reports burnt wooden HV crossarm on pole 238 - small ground fire</t>
  </si>
  <si>
    <t>INC-0010529</t>
  </si>
  <si>
    <t xml:space="preserve">20200515PWA_08 </t>
  </si>
  <si>
    <t>Pole fire at incident location</t>
  </si>
  <si>
    <t>INC-0010532</t>
  </si>
  <si>
    <t>20200515PWA_10</t>
  </si>
  <si>
    <t>Powercor received a report of a Pole fire at LIS 215, Just off Millewa Rd.</t>
  </si>
  <si>
    <t>INC-0008967</t>
  </si>
  <si>
    <t xml:space="preserve">20191209PWA_02 </t>
  </si>
  <si>
    <t>Pole fire reported by Vicfire at incident location. Crew confirmed pole fire. Burn marks around crossarm straps only. There was no ground fire, no reported injuries or third party property damage.</t>
  </si>
  <si>
    <t>INC-0008952</t>
  </si>
  <si>
    <t xml:space="preserve">20191206PWA_01 </t>
  </si>
  <si>
    <t>CFA reported a fire under a pole last night at the incident location and CFA extinguished the fire. Crew replaced HV fuse and believed small grass fire was from some time ago (no CFA on site). On 5/12 following CFA advise crew re attended site and confirmed the fire area of  5*60m Sqm.
The crew also did not find the cause of fire or the fuse operation.</t>
  </si>
  <si>
    <t>INC-0008966</t>
  </si>
  <si>
    <t xml:space="preserve">20191209PWA_01 </t>
  </si>
  <si>
    <t>Report received of grass fire at incident location. On arrival crew found that a FOLCB had overheated and resultant sparks caused a small grass fire (5 x 30m). There was no injuries or third party property damage.</t>
  </si>
  <si>
    <t>INC-0008970</t>
  </si>
  <si>
    <t xml:space="preserve">20191209PWA_04 </t>
  </si>
  <si>
    <t>A call was received from the CFA stating that a wire had come down at the above address and had caused a fire. Powercor crew arrived onsite they found that the HV SWER conductor between Pole 33 and 34 Lake Hindmarsh had broken mid span and caused a grass fire. At the point that the conductor broke, a extremely large cactus was growing and it appears that the cactus had made contact with the HV conductor causing the fire and conductor failure. The fire burnt approx. 15 acres of grass, bush and cactus plantation. CFA attended and extinguished the fire. THere was no reported injuries.</t>
  </si>
  <si>
    <t>INC-0010535</t>
  </si>
  <si>
    <t xml:space="preserve">20200515PWA_11 </t>
  </si>
  <si>
    <t>Crew attending a fault found that  the end had burnt off edo fuse tube. No ground fire.</t>
  </si>
  <si>
    <t>INC-0008968</t>
  </si>
  <si>
    <t>20191209PWA_03</t>
  </si>
  <si>
    <t>CFA reported a ground fire at the incident location. On arrival, a Powercor crew found a 200 Sqm ground fire. They also observed a bird flashover on the pole top but
no damage to pole top assets. There was no reported injuries or third party property damage.</t>
  </si>
  <si>
    <t>INC-0009023</t>
  </si>
  <si>
    <t xml:space="preserve">20191212PWA_01 </t>
  </si>
  <si>
    <t>Vic fire reported explosion and fire and incident location. On arrival crew found that a bat had caused a flashover on 66kv conductor resulting in 66kv conductors coming in contact with 22kv circuit below.
There was a small grass fire (30m x 30m) , no reported injuries or third party property damage.</t>
  </si>
  <si>
    <t>INC-0010536</t>
  </si>
  <si>
    <t xml:space="preserve">20200515PWA_12 </t>
  </si>
  <si>
    <t>Branch fell breaking service line and causing a small fire.</t>
  </si>
  <si>
    <t>INC-0009030</t>
  </si>
  <si>
    <t xml:space="preserve">20191212PWA_03 </t>
  </si>
  <si>
    <t>During a fault patrol a crew found a small ground fire (2 x 2 mtrs) at the incident location. The fault and fire was caused by a dislodged earth wire contacting an EDO fuse unit. There was no injuries or third party property damage. Fire was extinguished by fault crew.</t>
  </si>
  <si>
    <t>INC-0009028</t>
  </si>
  <si>
    <t xml:space="preserve">20191212PWA_02 </t>
  </si>
  <si>
    <t>VicFire reported a fire at the incident location. On arrival the crew found that a bird had caused a flashover on a substation pole. The resultant fault current caused the feeder CB to reclose and the bird to fall to the ground, resulting in a ground fire (approx. 8m x 2m) on road reserve and a 2m section of a customer front yard at 12 Centenary Crt. There were no reported injuries or third party damage.</t>
  </si>
  <si>
    <t>INC-0010537</t>
  </si>
  <si>
    <t xml:space="preserve">20200518PWA_01 </t>
  </si>
  <si>
    <t>Inspector reports burnt HV crossarm near HV fuse mount at incident location. No ground fire.</t>
  </si>
  <si>
    <t>INC-0009219</t>
  </si>
  <si>
    <t xml:space="preserve">20191224PWA_01 </t>
  </si>
  <si>
    <t>Vicfire reported grassfire involving Powercor assets. Upon arrival crew  found that a small grassfire had occurred approximately 50m X 15m in area which had been extinguished by the CFA. The LV fuse box on the cross-arm had burnt out as was the LV cross-arm on the sub pole. There was also minor damage to the pole. There was no reported injuries.</t>
  </si>
  <si>
    <t>INC-0009208</t>
  </si>
  <si>
    <t xml:space="preserve">20191223PWA_01 </t>
  </si>
  <si>
    <t>SWER ACR Trawalla P10A tripped to Lock out at 16:13hrs. Shortly afterwards a report of a "fire in the area - pole fire" was recieved. Crews patrolled the line and found an extinguished paddock fire at the incident address together with 3 bays of SWER conductor down on the ground. Evidence  of a tree branch on the ground near Trawalla P22. On arrival crew found the fire had been extinguished by persons unknown. There was no reported injuries.</t>
  </si>
  <si>
    <t>INC-0009209</t>
  </si>
  <si>
    <t xml:space="preserve">20191223PWA_02 </t>
  </si>
  <si>
    <t>CFA reported a ground fire has burnt pole, check for damage. Crew found a Magpie had caused a flash over, starting a 20m x 10m grass fire. There was no reported injuries , no property damage.</t>
  </si>
  <si>
    <t>INC-0009210</t>
  </si>
  <si>
    <t xml:space="preserve">20191223PWA_03 </t>
  </si>
  <si>
    <t>Vic Fire reported wire down and sparking at incident address. When crews arrived they found a neutral screen Service wire had failed due to contact with a cust resp tree. A small ground  (lawn) fire 2m x 2m in size had started on the front lawn area and was extinguished by Vic Fire. No injuries or property damage reported.</t>
  </si>
  <si>
    <t>INC-0009211</t>
  </si>
  <si>
    <t xml:space="preserve">20191223PWA_04 </t>
  </si>
  <si>
    <t>Customer reported broken branch laying across mains wires at incident location, not reachable from ground, smallish branch. Crew found tree branch caused conductors to clash starting small 300mm x 300mm ground fire. There was no reported injuries or third party property damage.</t>
  </si>
  <si>
    <t>INC-0009212</t>
  </si>
  <si>
    <t xml:space="preserve">20191223PWA_05 </t>
  </si>
  <si>
    <t>Fire brigade reported pole fire and grass fire and incident address. When crews arrived confirmed a LV UG service cable on Transformer pole had failed at the connection box. There was a small 4 square spot fire at the base of the pole. There was no reported injuries or property damage.</t>
  </si>
  <si>
    <t>INC-0009213</t>
  </si>
  <si>
    <t xml:space="preserve">20191223PWA_06 </t>
  </si>
  <si>
    <t>Fire Brigade reported pole fire at incident address. When crews arrived they found a small grass fire 4m2, had started due to a loose connection on a LV fused bus isol.  No injury or property damage was reported.</t>
  </si>
  <si>
    <t>INC-0010538</t>
  </si>
  <si>
    <t>20200518PWA_03</t>
  </si>
  <si>
    <t>Report of pole fire at incident location. No ground fire.</t>
  </si>
  <si>
    <t>INC-0010539</t>
  </si>
  <si>
    <t>20200518PWA_02</t>
  </si>
  <si>
    <t>Service on the ground neutral screen service had burnt to the ground leaving some burns on some customer grass.</t>
  </si>
  <si>
    <t>INC-0009216</t>
  </si>
  <si>
    <t xml:space="preserve">20191223PWA_09 </t>
  </si>
  <si>
    <t>Lightning has Struck the pole at incident location. There was damage to  two Disc Insulators, there was a ground fire approx. 2 x 4m. There was no injuries reported or third party property damage.</t>
  </si>
  <si>
    <t>INC-0009220</t>
  </si>
  <si>
    <t xml:space="preserve">20191224PWA_02 </t>
  </si>
  <si>
    <t>Vicfire called to advise that PCA assets could have been the possible cause of a grassfire. On arrival crew found  a conductor had fallen and was on the ground at the incident location. CfA extinquished a small grass fire (100m x 5m) on roadside. There was no reported injuries.</t>
  </si>
  <si>
    <t>INC-0010540</t>
  </si>
  <si>
    <t xml:space="preserve">20200518PWA_07 </t>
  </si>
  <si>
    <t>Crew attending outage found burnt off edo fuse at incident location.</t>
  </si>
  <si>
    <t>INC-0010549</t>
  </si>
  <si>
    <t xml:space="preserve">20200518PWA_08 </t>
  </si>
  <si>
    <t>INC-0009223</t>
  </si>
  <si>
    <t xml:space="preserve">20191230PWA_01 </t>
  </si>
  <si>
    <t>Vic fire reported a ground fire at the incident location. Upon arrival, a Powercor crew found an overheated isolator connection had burnt out dropping molten particles on the the grass below. This resulted in a 120 sq section of roadside being burnt. There was no reported injuries or third party property damage.</t>
  </si>
  <si>
    <t>INC-0009224</t>
  </si>
  <si>
    <t xml:space="preserve">20191230PWA_02 </t>
  </si>
  <si>
    <t>Customer reported burnt out mains box. When crews arrived they found a failed FOLCB on Substation pole. There was small spots of burning amongst the long grass at the base of the pole. There was no reported injuries or third party property damage.</t>
  </si>
  <si>
    <t>INC-0009226</t>
  </si>
  <si>
    <t xml:space="preserve">20191230PWA_04 </t>
  </si>
  <si>
    <t>Vic Fire reported a pole fire at the incident address. When crews arrived they found a FOLCB on substation pole had failed resulting in a equip fire and small (9x2m) grd fire. CFA crews extinguished the fire. No injuries or property damage was reported.</t>
  </si>
  <si>
    <t>INC-0009228</t>
  </si>
  <si>
    <t xml:space="preserve">20191230PWA_06 </t>
  </si>
  <si>
    <t>Vic fire reported an umbrella has blown onto HV line and wire down which started small grass fire. Crew found that an outdoor table umbrella had been caught by a gust of wind and had been thrown into the HV. The centre phase of the three phase line has as a result  burnt to the ground and started a grassfire in road reserve and creek reserve. There were no reported electrical injuries (Ambulance onsite were treating a resident for smoke inhalation.)</t>
  </si>
  <si>
    <t>INC-0010552</t>
  </si>
  <si>
    <t xml:space="preserve">20200518PWA_09 </t>
  </si>
  <si>
    <t>Following supply failure crew found an edo fuse had hung up and burnt in half.</t>
  </si>
  <si>
    <t>INC-0009229</t>
  </si>
  <si>
    <t xml:space="preserve">20191230PWA_07 </t>
  </si>
  <si>
    <t>Customer reported service down the side of pole on fire. On arrival the crew found a single phase fuse box had burnt and caused a small fire that was quickly extinguished by locals and CFA who were on site. There was no reported injuries or third party property damage.</t>
  </si>
  <si>
    <t>INC-0009230</t>
  </si>
  <si>
    <t>20191230PWA_08</t>
  </si>
  <si>
    <t>Vic Fire reported a wire down and small fire at the incident location. On arrival the fault crew found that a branch had broken from a tree standing on the opposite side of the road from this property and had fallen onto the overhead distribution wires, bringing 3 bays of HV &amp; LV conductors to the ground, and causing the small fire in the front yard of this residence. The fault crew also found evidence of High Voltage Injection damage to the electrical wiring and the switchboard at this residence. There was no reported injuries.</t>
  </si>
  <si>
    <t>INC-0009231</t>
  </si>
  <si>
    <t xml:space="preserve">20191230PWA_09 </t>
  </si>
  <si>
    <t>Lightning Strike Pole # 6 &amp; Pole #5  Winnambool Spur OYN003 30-40 Hectares burnt. Fault tamer fuse destroyed, fire ignited at pole 6. There was no reported injuries.</t>
  </si>
  <si>
    <t>INC-0009232</t>
  </si>
  <si>
    <t xml:space="preserve">20191231PWA_01 </t>
  </si>
  <si>
    <t>Vicfire reported  branch landed on conductors causing sparking and grass fire. On arrival crew reported small grass fire under line (1m*1m)  started by customer's tree branch contacting 22kV overhead conductors outside the incident address. Fire is out and branch has been pruned away form the line.</t>
  </si>
  <si>
    <t>INC-0009233</t>
  </si>
  <si>
    <t xml:space="preserve">20191231PWA_02 </t>
  </si>
  <si>
    <t>Vic fire requested  attendance required at factory fire. Some tin roof has blown onto HV conductors and caused a grassfire. Crew advise that a tin roofing sheet has come loose in strong winds and has been blown of the warehouse at 38 Dohertys Road onto its substation known as  Dohertys 34-Cherry.
Resulting in substation fire and a large grass fire in a vacant paddock to its east. Grass fire approximately 50m*300m. Grass fire has been extinguished by the CFA &amp; MFB who were on site. There were no reported injuries.</t>
  </si>
  <si>
    <t>INC-0009234</t>
  </si>
  <si>
    <t xml:space="preserve">20191231PWA_03 </t>
  </si>
  <si>
    <t>Vic Fire reported a wire had come down from a pole and had started a grass fire at the incident location. On arrival the fault crew found that a tree had fallen from the other side of the road (outside clearance space) and had fallen across the overhead distribution wires, breaking a HV crossarm, and causing a grass fire below.
There was no reported injuries.</t>
  </si>
  <si>
    <t>INC-0009235</t>
  </si>
  <si>
    <t xml:space="preserve">20191231PWA_04 </t>
  </si>
  <si>
    <t>Vicfire reported Transformer explosion - powerdown at this address. Crew attended to find ground fire under substation 5m*10m. The grass fire was extinguished by customer and CFA also attended. There was no reported injuries.</t>
  </si>
  <si>
    <t>INC-0009236</t>
  </si>
  <si>
    <t xml:space="preserve">20191231PWA_05 </t>
  </si>
  <si>
    <t>Following reports of outage crew found a burnt out copper to aluminium connection on north side transformer bus. Molten particles had caused a number of small spot fires in the grass below. There was no reported injuries or property damage.</t>
  </si>
  <si>
    <t>INC-0009237</t>
  </si>
  <si>
    <t>20191231PWA_06</t>
  </si>
  <si>
    <t>Vic Fire reported  a pole fire at the incident location. On arrival the fault crew found a HV crossarm had burned through at the kingbolt and had broken. There was no ground fire, no reported injuries or third party property damage.</t>
  </si>
  <si>
    <t>INC-0009239</t>
  </si>
  <si>
    <t xml:space="preserve">20191231PWA_09 </t>
  </si>
  <si>
    <t>Vic Fire reported a pole fire at the incident location. On arrival the fault crew found that a HV crossarm had been burning at a bridging insulator, but the fire had been extinguished before the crossarm burned through.
CFA attended and extinguished the crossarm fire. There was no ground fire.</t>
  </si>
  <si>
    <t>INC-0009243</t>
  </si>
  <si>
    <t xml:space="preserve">20200102PWA_01 </t>
  </si>
  <si>
    <t>Vic Fire reported  a grass fire at the incident location. On arrival the fault crew found that a surge diverter connected to the substation pole at the incident location had flashed over causing a small grass fire at the base of the pole. There was no reported injuries or third party property damage.</t>
  </si>
  <si>
    <t>INC-0009247</t>
  </si>
  <si>
    <t xml:space="preserve">20200102PWA_03 </t>
  </si>
  <si>
    <t>Report received of Low conductors in Corella rd Sunshine West. Crew advise pole fire roadside phase strain cross-arm has burnt through. Roadside phase with insulators attached is hanging in midair. Possible high voltage injection, LEI on site Miles Tobias. No ground fire no person injured.</t>
  </si>
  <si>
    <t>INC-0009248</t>
  </si>
  <si>
    <t>20200102PWA_04</t>
  </si>
  <si>
    <t>Crew advise pole fire intermediate arm has burnt through at kingbolt. No ground fire or reported injury.</t>
  </si>
  <si>
    <t>INC-0009249</t>
  </si>
  <si>
    <t xml:space="preserve">20200102PWA_05 </t>
  </si>
  <si>
    <t>Customer reports sparking and buzzing noise coming from pole in front of his home, believes it is coming from the conductors at the top of the pole. still on supply at site, sparks not reaching the ground. Crew advise pole fire. Cross-arm on roadside of pole has burnt through at strap bolt cross-arm is broken, insulator has shattered and fallen onto nature strip below. There was no ground fire, no reported injuries or third party property damage.</t>
  </si>
  <si>
    <t>INC-0009250</t>
  </si>
  <si>
    <t>20200102PWA_06</t>
  </si>
  <si>
    <t>Vic Fire reported a pole fire at the incident location. On arrival the fault crew found a HV crossarm had burned through, dropping the outside conductor.  There was no ground fire.</t>
  </si>
  <si>
    <t>INC-0009251</t>
  </si>
  <si>
    <t xml:space="preserve">20200102PWA_07 </t>
  </si>
  <si>
    <t>Vic fire reported crossarm on fire at incident location. Crew advise pole fire originating at pin of bridging insulator. Cross arm has lost integrity and insulators have broken away causing fault on feeder and ACR to trip. No ground fire and no reported injury.</t>
  </si>
  <si>
    <t>INC-0009252</t>
  </si>
  <si>
    <t xml:space="preserve">20200102PWA_08 </t>
  </si>
  <si>
    <t>Customer reported lightning has struck the pole and its been smoking and there has been sparks coming out as well, also adv its burnt out black at some parts. Crew attended to find HV tee-off arm broken, conductors hanging with insulators attached. MFB attended to extinguish pole fire. Large chunks of  the wooden cross-arm on the ground. No ground fire, no reported injuries.</t>
  </si>
  <si>
    <t>INC-0009254</t>
  </si>
  <si>
    <t xml:space="preserve">20200102PWA_10 </t>
  </si>
  <si>
    <t>Crew advise cross-arm burnt through on Red phase roadside HV isolator and fell into low voltage below, HV injection occurred. There was no ground fire or reported injuries.</t>
  </si>
  <si>
    <t>INC-0009255</t>
  </si>
  <si>
    <t xml:space="preserve">20200103PWA_01 </t>
  </si>
  <si>
    <t>Report received of pole fire at incident location. Crew advised a HV tee off crossarm has broken due to a pole fire. The conductors have come to rest across parked trucks at the premises. There was no ground fire or reported injuries.</t>
  </si>
  <si>
    <t>INC-0009257</t>
  </si>
  <si>
    <t xml:space="preserve">20200103PWA_03 </t>
  </si>
  <si>
    <t>Crew reported pole fire at incident location. A high voltage isolator has broken off due to a crossarm fire and is now resting on the LV conductors below. There is reports of HVI. There was no ground fire or reported injuries.</t>
  </si>
  <si>
    <t>INC-0009258</t>
  </si>
  <si>
    <t xml:space="preserve">20200103PWA_04 </t>
  </si>
  <si>
    <t>Crew reported a hv crossarm fire at the incident location. CFA on site to extinguish the fire. There was no ground fire, no reported injuries or third party property damage.</t>
  </si>
  <si>
    <t>INC-0009259</t>
  </si>
  <si>
    <t>20200103PWA_05</t>
  </si>
  <si>
    <t>Report received of a pole fire at the incident location. Crew advise cross-arm burnt on LIS 433, Pryors Lane P1. LEI confirmed no high voltage injection. There was no ground fire, no reported injuries or third party property damage.</t>
  </si>
  <si>
    <t>INC-0009260</t>
  </si>
  <si>
    <t>20200103PWA_06</t>
  </si>
  <si>
    <t>Customer reported HV lines on ground and has started a small fire at incident location. Crew attended site and found the incident was caused by balloons released by unknown persons coming in contact with the over head conductors. The resultant contact caused sparks to fall onto the nature strip and  adjacent reserve causing a small grass fire  (10x20mtrs). The incident cause the 22kv conductor to rupture and fall to ground. The fault current also caused the connections at Pole 19 lis 25672 ( in Forest st 600mts from original fault) to fail allowing the conductor to fall onto the roadway. There was suspected HVI. There was no reported injuries.</t>
  </si>
  <si>
    <t>INC-0009269</t>
  </si>
  <si>
    <t xml:space="preserve">20200107PWA_03 </t>
  </si>
  <si>
    <t>CFA reported grass fire around our assets in road reserve.  On arrival crew found a fire approx. 80m x 15m along road reserve. Crew identified possible bird flashover and a bridge burnt through. Crew found bird at base of pole. There was a small grass fire, no reported injuries, minor damage to a fence.</t>
  </si>
  <si>
    <t>INC-0009270</t>
  </si>
  <si>
    <t xml:space="preserve">20200107PWA_04 </t>
  </si>
  <si>
    <t>Vic Fire reported ground fire at base of pole at above address. When crew arrived, they found that a cable between pole transformer and isolator had melted. Molten material had ignited the grass below. There was no injuries or third party property damage.</t>
  </si>
  <si>
    <t>INC-0009271</t>
  </si>
  <si>
    <t xml:space="preserve">20200107PWA_05 </t>
  </si>
  <si>
    <t>Crew reported possible HVI from burnt cross-arm. Cross arm had burnt through on one side and HV conductor had landed on red phase of LV. There was no ground fire or reported injuries.</t>
  </si>
  <si>
    <t>INC-0009263</t>
  </si>
  <si>
    <t xml:space="preserve">20200106PWA_01 </t>
  </si>
  <si>
    <t>Call received from Vic Fire reporting wires down and requesting urgent isolation of power. Crew were escorted by CFA to area where a SWER wire was down between Wallenjoe Pole 2 and Wallenjoe Pole 3 and found a tree had fallen on a SWER line.  Damage to rural fencing ,  no injuries reported.</t>
  </si>
  <si>
    <t>INC-0009274</t>
  </si>
  <si>
    <t xml:space="preserve">20200107PWA_07 </t>
  </si>
  <si>
    <t>Customer reported tree branch had come down &amp; brought down service wire and a grass fire had occurred nearby. On arrival, crew found that a grey twisted wire road crossing had a tree branch on it and had been pulled at the junction box on the substation pole that it was coming from. There a patch of grass ignited (3x3mtr) around 10 metres from the pole. There was no injuries, no third party property damage.</t>
  </si>
  <si>
    <t>INC-0009280</t>
  </si>
  <si>
    <t xml:space="preserve">20200108PWA_05 </t>
  </si>
  <si>
    <t>CFA reported a ground fire at the above location. Powercor crew attended and found the ground fire had been started by faulted FOLCB. There was no reported injuries.</t>
  </si>
  <si>
    <t>INC-0009281</t>
  </si>
  <si>
    <t xml:space="preserve">20200108PWA_06 </t>
  </si>
  <si>
    <t>Customer reports broken cross-arm, low wire and grass fire at incident location. When crew arrived, they found that cross-arm had burnt at the road side HV insulator and the wire had dropped to approx. 1m height. Crew found that the fire had been extinguished by the person reporting the incident. There was no reported injuries.</t>
  </si>
  <si>
    <t>INC-0009282</t>
  </si>
  <si>
    <t xml:space="preserve">20200108PWA_07 </t>
  </si>
  <si>
    <t>Report from Vic Fire that pole on fire at above address. When crew arrived they found that the cross arm had burnt through from the cross arm strap bolt. The outer phase of the HV had fallen onto the LV cross-arm.  Crew confirmed no HVI had occurred.  There was no ground fire, no injury, no third party damage.</t>
  </si>
  <si>
    <t>INC-0009286</t>
  </si>
  <si>
    <t xml:space="preserve">20200109PWA_01 </t>
  </si>
  <si>
    <t>Passer by reported broken cross arm and low wires at incident location.  On arrival crew found that the cross arm had burn marks on it and had broken at the cross arm strap bolt. 66kV conductor had fallen and was hanging low.  No ground fire, no third party damage, no injuries.</t>
  </si>
  <si>
    <t>INC-0009287</t>
  </si>
  <si>
    <t xml:space="preserve">20200109PWA_02 </t>
  </si>
  <si>
    <t>Reports from customer of cross arm on fire.  Crew attended site and found that the wooden cross arm had burnt around the area of one of the EDO fuse arms and the fuse unit had fallen from the cross-arm.  No ground fire at site.  No injuries no third party damage.</t>
  </si>
  <si>
    <t>INC-0009288</t>
  </si>
  <si>
    <t xml:space="preserve">20200109PWA_03 </t>
  </si>
  <si>
    <t>Report received report of pole fire at incident location. On arrival crew found a pole top burnt off and crossarm burnt. There was a small grass fire of 10 sq m, no injuries.</t>
  </si>
  <si>
    <t>INC-0009289</t>
  </si>
  <si>
    <t xml:space="preserve">20200109PWA_04 </t>
  </si>
  <si>
    <t>Vic fire reported Pole fire and grass fire. On arrival crew found a SWER pole burnt in half and a grass fire. There was no reported injuries.</t>
  </si>
  <si>
    <t>INC-0009290</t>
  </si>
  <si>
    <t xml:space="preserve">20200109PWA_05 </t>
  </si>
  <si>
    <t>Report received of pole on fire at incident location. On arrival crew found pole alight at king bolt position. There was no ground fire, no reported injuries or third party property damage.</t>
  </si>
  <si>
    <t>INC-0009292</t>
  </si>
  <si>
    <t xml:space="preserve">20200109PWA_06 </t>
  </si>
  <si>
    <t>Reports from customers of dim lights and broken cross arm with wire down. On arrival, crews found cross arm had burnt and broken at EDO holder and dropped to ground and a HV conductor was hanging over LV conductor. Crew identified possible HVI and inspector called to investigate. There was no ground fire, no reported injuries or third party property damage.</t>
  </si>
  <si>
    <t>INC-0009293</t>
  </si>
  <si>
    <t xml:space="preserve">20200109PWA_07 </t>
  </si>
  <si>
    <t>CFA reported pole fire in Lalbert Rd near Station Street. When crew arrived they found that cross arm had burnt through at the cross arm strap. No ground fire confirmed by crew.  No injuries or third party damage.  CFA extinguished fire.</t>
  </si>
  <si>
    <t>INC-0009294</t>
  </si>
  <si>
    <t xml:space="preserve">20200109PWA_08 </t>
  </si>
  <si>
    <t>Vic Fire reported pole fire and wire low at above address and crossing railway line. Concerned that train could hit line. On arrival crew found that cross-arm was burning from the King Bolt on both HV cross arms. No injury or third party damage.  No ground fire.</t>
  </si>
  <si>
    <t>INC-0009296</t>
  </si>
  <si>
    <t xml:space="preserve">20200110PWA_01 </t>
  </si>
  <si>
    <t>Vic Fire reported ground fire started by our assets at incident location. When crew arrived, they found that the crossarm had burnt through at the roadside pin insulator and burnt grass underneath our assets in road reserve. There was no HVI. No injuries or third party damage.</t>
  </si>
  <si>
    <t>INC-0009297</t>
  </si>
  <si>
    <t xml:space="preserve">20200110PWA_02 </t>
  </si>
  <si>
    <t>Report received of pole and ground fire at incident location. On arrival crew found Buck x arm fire and grass fire. There was no reported injuries or third party property damage.</t>
  </si>
  <si>
    <t>INC-0009298</t>
  </si>
  <si>
    <t xml:space="preserve">20200110PWA_03 </t>
  </si>
  <si>
    <t>Vic Fire reported cross-arm burning through. On arrival, crew found cross arm burning at fuse holder bolt on HV cross-arm. Assets were still secure to cross arm. No injuries, no ground fire, no third party damage.</t>
  </si>
  <si>
    <t>INC-0009299</t>
  </si>
  <si>
    <t xml:space="preserve">20200110PWA_04 </t>
  </si>
  <si>
    <t>Report from Vic FIre of pole fire at 201 Shaggy Ridge Rd Robinvale. Crew attended and found cross arm had burnt and broke at the cross-arm strap bolt and the outer phase was being held up by the stays off the strain.  No ground fire, no injury, no third party damage.</t>
  </si>
  <si>
    <t>INC-0009300</t>
  </si>
  <si>
    <t xml:space="preserve">20200110PWA_05 </t>
  </si>
  <si>
    <t>Vic Fire reported pole fire at above address. On arrival, crew found cross arm hanging from top of pole and still alight.  Burning appears to have occurred at Kingbolt.  No HVI suspected.  No ground fire, no injuries, no third party damage.</t>
  </si>
  <si>
    <t>INC-0009301</t>
  </si>
  <si>
    <t xml:space="preserve">20200110PWA_06 </t>
  </si>
  <si>
    <t>Reported as all supply fail, crew attended and found pole fire with cross arm burnt through at fuse holder and conductor hanging beside pole below transformer.  No ground fire.  No injuries or third party damage.  No reports of HVI.</t>
  </si>
  <si>
    <t>INC-0009303</t>
  </si>
  <si>
    <t xml:space="preserve">20200110PWA_07 </t>
  </si>
  <si>
    <t>Report received of pole fire and broken crossarm. There was no ground fire, no reported injuries or third party property damage.</t>
  </si>
  <si>
    <t>INC-0009304</t>
  </si>
  <si>
    <t xml:space="preserve">20200110PWA_08 </t>
  </si>
  <si>
    <t>Vic fire reported pole fire.  Crew arrived to find one end of pole was burning.  Crew isolated and CFA extinguished fire. No ground fire, no reported injuries or third party property damage.</t>
  </si>
  <si>
    <t>INC-0009344</t>
  </si>
  <si>
    <t xml:space="preserve">20200115PWA_04 </t>
  </si>
  <si>
    <t>CFA reported a pole fire in Division Road, Murroon. Crew attended and confirmed a crossarm fire on pole 2 Murroon Spur, no ground fire.</t>
  </si>
  <si>
    <t>INC-0009305</t>
  </si>
  <si>
    <t>20200110PWA_09</t>
  </si>
  <si>
    <t>A Powercor fault crew patrolling a faulted SWER line and found a pole fire at the incident location. The pole top ignited but no ground fire reported.</t>
  </si>
  <si>
    <t>INC-0009306</t>
  </si>
  <si>
    <t xml:space="preserve">20200110PWA_10 </t>
  </si>
  <si>
    <t>Report from customer of Pole top/crossarm has caught fire and fallen to the ground. Fire is now out however wires/assets are still hanging off the pole. Crew arrived, they found that the cross arm had burnt from the king bolt. No ground fire, no injuries, no third party damage.</t>
  </si>
  <si>
    <t>INC-0009307</t>
  </si>
  <si>
    <t xml:space="preserve">20200110PWA_11 </t>
  </si>
  <si>
    <t>Customer report of low wire at above address.  Crew attended site and found that a cross arm had burnt through at the cross arm strap bolt and one of the conductors was hanging at approx. 5m.  No ground fire at site.  No injuries or third party damage.</t>
  </si>
  <si>
    <t>INC-0009308</t>
  </si>
  <si>
    <t xml:space="preserve">20200110PWA_12 </t>
  </si>
  <si>
    <t>ZSS trip to lockout at Wemen Zone Substation. Crew arrived and found a pole fire on 66/22kV pole where 22kV crossarm had burnt through at the king bolt and dropped the top of the pole with the 66kV down to ground.  No ground fire, no injury, no third party damage.</t>
  </si>
  <si>
    <t>INC-0009310</t>
  </si>
  <si>
    <t>20200110PWA_14</t>
  </si>
  <si>
    <t>A Powercor fault crew attending a fault found that a pole fire at the incident location. There was no ground fire or third party damage.</t>
  </si>
  <si>
    <t>INC-0010031</t>
  </si>
  <si>
    <t>20200228PWA_02</t>
  </si>
  <si>
    <t>Customer reported wires low enough to touch. On arrival crew found a crossarm had burnt in half. There was no ground fire, no reported injuries or third party property damage.</t>
  </si>
  <si>
    <t>INC-0009316</t>
  </si>
  <si>
    <t xml:space="preserve">20200113PWA_01 </t>
  </si>
  <si>
    <t>Vic Fire reported a ground fire at the incident location. A Powercor crew found that FOLCB on the pole (LIS 45326) overheated and fallen debris caused 6*30 grass fire. The fire damage to a customer's fence. There was no reported injuries.</t>
  </si>
  <si>
    <t>INC-0009317</t>
  </si>
  <si>
    <t xml:space="preserve">20200113PWA_02 </t>
  </si>
  <si>
    <t>Crew were sectionalizing line to locate a feeder fault on CDN001. When restoring line, a lighting arrester failed on LIS-964946 "HEYJILL 2" S/S. The debris fell to the ground causing fire approximately 20m x 20m. The CFA and farmer assisted containing the fire. No damage to customer's property or assets identified. Fire burnt underneath wooden fence and around water tank. There was no reported injuries</t>
  </si>
  <si>
    <t>INC-0009319</t>
  </si>
  <si>
    <t xml:space="preserve">20200113PWA_03 </t>
  </si>
  <si>
    <t>Customer at incident address reported sparks dropping from pole and starting ground fire at base of pole.  Upon arrival fault crew found that white phase LV isolator at substation "Milroy Valentine 8" had failed and dropped molten material to ground, commencing small fire at base of pole. There was no reported injuries or third party property damage.</t>
  </si>
  <si>
    <t>INC-0009320</t>
  </si>
  <si>
    <t xml:space="preserve">20200113PWA_04 </t>
  </si>
  <si>
    <t>CFA reported pole fire at incident address, Upon arrival crew found that ISO pole "Waanyarra P4" was burning internally. Crew isolated for CFA to extinguish internal burning. No ground fire, no injuries or 3rd party damage.</t>
  </si>
  <si>
    <t>INC-0009321</t>
  </si>
  <si>
    <t xml:space="preserve">20200113PWA_05 </t>
  </si>
  <si>
    <t>Rushworth P119 ACR tripped to lockout. Upon arrival fault crew found that P184 Rushworth had burnt through between HV x-arm kingbolt &amp; stay eyebolt, the pole top assembly dislodged from pole and landed on roadway. No ground fire or 3rd party damage.</t>
  </si>
  <si>
    <t>INC-0009322</t>
  </si>
  <si>
    <t xml:space="preserve">20200113PWA_06 </t>
  </si>
  <si>
    <t>Customer reported pole top sparking and smoking. Upon arrival crew found that intermediate HV/LV pole had ignited at the HV X-arm kingbolt position. No ground fire or 3rd party damage.</t>
  </si>
  <si>
    <t>INC-0009323</t>
  </si>
  <si>
    <t xml:space="preserve">20200113PWA_07 </t>
  </si>
  <si>
    <t>Vic Fire reported a pole fire at the incident location. Upon arrival, a Powercor crew found that a cross arm bunt through and fallen apart.  There was no ground fire, no reported injuries or third party property damage.</t>
  </si>
  <si>
    <t>INC-0009324</t>
  </si>
  <si>
    <t xml:space="preserve">20200113PWA_08 </t>
  </si>
  <si>
    <t>CFA reported pole fire at incident location.  Upon arrival crew found that an intermediate X-arm on substation pole ( Doyles Lane South P45 ) had ignited and burnt through at the kingbolt position, conductors remained aloft held up by x-arm straps. No ground fire or 3rd party damage.</t>
  </si>
  <si>
    <t>INC-0009326</t>
  </si>
  <si>
    <t xml:space="preserve">20200113PWA_09 </t>
  </si>
  <si>
    <t>CFA reported pole fire at the incident location.  Upon arrival crew found that an intermediate x-arm on a substation pole ( Hann 8 ) burnt through at the kingbolt position. Conductors remained aloft held up via x-arm straps. No ground fire or 3rd party damage.</t>
  </si>
  <si>
    <t>INC-0009327</t>
  </si>
  <si>
    <t xml:space="preserve">20200114PWA_01 </t>
  </si>
  <si>
    <t>The crew were dispatched to a ground fire and blown transformer at the incident location. On arrival the crew found a 10kva transformer had failed causing debris to fall to the ground igniting grass below. Oil had also fallen to ground below. There was some damage to customers fencing and vegetation. No injuries were reported.</t>
  </si>
  <si>
    <t>INC-0009328</t>
  </si>
  <si>
    <t xml:space="preserve">20200114PWA_02 </t>
  </si>
  <si>
    <t>Passing motorist reported broken Xarm and pole fire in paddock. Crew attended and found top of pole burnt off and Xarm burnt thru at king bolt. No CFA attended. No ground fire start. No shock or third party damage.</t>
  </si>
  <si>
    <t>INC-0009331</t>
  </si>
  <si>
    <t xml:space="preserve">20200114PWA_05 </t>
  </si>
  <si>
    <t>CFA reported pole fire &amp; ground fire at incident location. Upon arrival fault crew found that HV cable head had failed at termination ejecting molten material to ground and commencing a small ground fire of 3m x 8m in size, on the road verge extending slightly into an adjacent property. There was no reported injuries.</t>
  </si>
  <si>
    <t>INC-0010033</t>
  </si>
  <si>
    <t xml:space="preserve">20200228PWA_03 </t>
  </si>
  <si>
    <t>Asset inspector found HV crossarm straps burnt off at HV crossarm, resting on LV crossarm straps. There was no ground fire, no reported injuries or third party property damage.</t>
  </si>
  <si>
    <t>INC-0009341</t>
  </si>
  <si>
    <t xml:space="preserve">20200115PWA_02 </t>
  </si>
  <si>
    <t>A customer called to say that wires were down and a fire had started, and he had called the CFA. On arrival the crew found that a tall gum tree located approx. 15m from the line had fallen over the HV conductors, causing one of the conductors to break and fall to the ground. This resulted in a grassfire of approx. 30m x 40m in size. There were no reported injuries.</t>
  </si>
  <si>
    <t>INC-0009345</t>
  </si>
  <si>
    <t xml:space="preserve">20200115PWA_05 </t>
  </si>
  <si>
    <t>A Customer who wished to remain anonymous reported that a bird caused an "explosion" on the pole opposite 7 Chuck St and fell to the ground causing a small grassfire.  On arrival the crew found that a bird had caused a flashover on the HV fuses of the Substation at the incident location, and had fallen to the ground igniting a grassfire on the nature strip of approx. 2m x 4m. There were no reported injuries or third party damage.</t>
  </si>
  <si>
    <t>INC-0009353</t>
  </si>
  <si>
    <t xml:space="preserve">20200117PWA_03 </t>
  </si>
  <si>
    <t>A Powercor crew was called to an All Supply Failure report at the Dereel Sth SWER Isolating Substation. When the crew arrived onsite they discovered that a lightning strike had damage a surge diverter mounted on the pole and part of the damaged surge diverter had fallen to the ground causing a small grass fire. The fire burnt approx. 10 sq m of dry grass.</t>
  </si>
  <si>
    <t>INC-0009355</t>
  </si>
  <si>
    <t>20200117PWA_04</t>
  </si>
  <si>
    <t>CFA reported pole fire and ground fire at the incident location. Upon arrival crew found that strain/angle pole "P50 Koondrook" had burnt through between pole top assembly and centre phase strain insulator hardware. Conductors remained suspended aloft, burning material however fell to ground and ignited a grass fire along the road verge, approximately 20M x 100M in size. There was no reported injuries.</t>
  </si>
  <si>
    <t>INC-0009356</t>
  </si>
  <si>
    <t xml:space="preserve">20200117PWA_05 </t>
  </si>
  <si>
    <t>CFA reported grass fire that commenced at base of pole. Upon arrival crew found evidence of lightning striking CHP "kyneton 1", a ground fire commenced from the base of the concrete pole and burnt 200M x 100M of grass, no 3rd party damage.</t>
  </si>
  <si>
    <t>INC-0009992</t>
  </si>
  <si>
    <t xml:space="preserve">20200224PWA_06 </t>
  </si>
  <si>
    <t>Customer reported a pole outside their property is making arching sounds and he can see smoke and small sparks near conductor(white/blue) on the mains wire. On arrival crew found a hung up EDO fuse, no ground fire or any other damage. There was no ground fire, no reported injuries or third party property damage.</t>
  </si>
  <si>
    <t>INC-0010036</t>
  </si>
  <si>
    <t xml:space="preserve">20200228PWA_05 </t>
  </si>
  <si>
    <t>Report received from vic fire of pole fire. There was no ground fire, no reported injuries or third party property damage. Possible lightning strike.</t>
  </si>
  <si>
    <t>INC-0010049</t>
  </si>
  <si>
    <t xml:space="preserve">20200302PWA_05 </t>
  </si>
  <si>
    <t>Vic Roads reported tree branch falling on main power lines at incident location, heard a loud bang before noticing branch on wire and arcing causing a small fire which has been extinguished, no ground fire, no injuries, no property damage.</t>
  </si>
  <si>
    <t>INC-0009359</t>
  </si>
  <si>
    <t>20200120PWA_01</t>
  </si>
  <si>
    <t>A crew patrolling following an outage found that at P1277 TRG-WBL Line (LIS-408458) the 66kV stay had parted at the helical termination. The stay contacted a HV conductor and the ground. A small grass fire of approx. 22m x 13m = 286m2 in size was found on the road reserve nearby. There was an  area of 1/2 m2  fire private property burnt, and no reported injuries.</t>
  </si>
  <si>
    <t>INC-0009366</t>
  </si>
  <si>
    <t xml:space="preserve">20200120PWA_06 </t>
  </si>
  <si>
    <t>Vic Fire reported a wire down which had caused a grass fire at the incident location. On arrival crew found that a service line had ruptured at the house end roller clamp falling to ground and starting a small grass fire.</t>
  </si>
  <si>
    <t>INC-0009370</t>
  </si>
  <si>
    <t>20200121PWA_02</t>
  </si>
  <si>
    <t>Vic Fire reported a grass fire at the incident location, evidently started by Powercor assets. On arrival crew found that a porcelain fuse box had overheated igniting grass below. There was no reported injuries or third party property damage.</t>
  </si>
  <si>
    <t>INC-0009374</t>
  </si>
  <si>
    <t xml:space="preserve">20200121PWA_03 </t>
  </si>
  <si>
    <t>While patrolling area following thunderstorms field crew were alerted by fore brigade of smoke emanating from kisok substation at incident location. On arrival crew of the substation it was established there was damaged HV cable and a possible damaged kiosk. There was no ground fire, no reported injuries or third party property damage.</t>
  </si>
  <si>
    <t>INC-0009380</t>
  </si>
  <si>
    <t xml:space="preserve">20200122PWA_01 </t>
  </si>
  <si>
    <t>Vic fire reported  wires down at incident location, caused grass fire. On arrival crew found a FMB had overheated debris ignited grass below. There was no reported injuries or third party property damage.</t>
  </si>
  <si>
    <t>INC-0009386</t>
  </si>
  <si>
    <t xml:space="preserve">20200122PWA_02 </t>
  </si>
  <si>
    <t>Vic Fire reported a pole fire at the incident location. On arrival the fault crew found that a HV crossarm had burned through, and dropped the end of the crossarm onto the LV circuit below. There was no HVI found at customers premises, although a number of smart meters were changed due to damage. There was no reported injuries or third party property damage.</t>
  </si>
  <si>
    <t>INC-0009389</t>
  </si>
  <si>
    <t xml:space="preserve">20200122PWA_03 </t>
  </si>
  <si>
    <t>A customer reported to the fire brigade that a pole fire had occurred at the incident location. On arrival the crew found that following misty rain, the pole had burnt through at the eye bolt for the centre phase HV discs. There was no ground fire, and there were no injuries or third party damage reported.</t>
  </si>
  <si>
    <t>INC-0009392</t>
  </si>
  <si>
    <t xml:space="preserve">20200122PWA_04 </t>
  </si>
  <si>
    <t>Emergency services reported a pole fire at the incident location. A Powercor crew found that the LV fuse box on the pole ignited due to overheated connections. There were no injuries or ground fire.</t>
  </si>
  <si>
    <t>INC-0009394</t>
  </si>
  <si>
    <t xml:space="preserve">20200122PWA_05 </t>
  </si>
  <si>
    <t>Following a call from customers  Crew found a burnt cross-arm at incident location. There was a small ground fire  caused by fallen debris.</t>
  </si>
  <si>
    <t>INC-0009396</t>
  </si>
  <si>
    <t xml:space="preserve">20200122PWA_06 </t>
  </si>
  <si>
    <t>A customer reported a pole fire at the incident locaton. On arrival the fault crew found that a HV crossarm had burned through at the kingbolt, and had dropped down with the HV conductors remaining  attached to the crossarm. There was no ground fire, no reported injuries or third party property damage.</t>
  </si>
  <si>
    <t>INC-0009463</t>
  </si>
  <si>
    <t>20200129PWA_01</t>
  </si>
  <si>
    <t>CFA reported wire stared grass fire at incident location, fire now out. On arrival crew found a small branch had contacted LV conductors. Burnt particles fell to ground starting a small grass fire. There was no injuries reported or third party property damage.</t>
  </si>
  <si>
    <t>INC-0009478</t>
  </si>
  <si>
    <t xml:space="preserve">20200206PWA_02 </t>
  </si>
  <si>
    <t>Customer reported wire down, started small grass fire at incident location. There was no conductor damage. CFA on site. There was a small ground fire, no reported injuries or third party property damage.</t>
  </si>
  <si>
    <t>INC-0011150</t>
  </si>
  <si>
    <t>20200710PWA_01</t>
  </si>
  <si>
    <t>Edo candelling on swer iso. OMS incorrect was a boric acid fuse. Incident found during OMS data review. No ground fire.</t>
  </si>
  <si>
    <t>INC-0009421</t>
  </si>
  <si>
    <t xml:space="preserve">20200123PWA_01 </t>
  </si>
  <si>
    <t>VIC FIRE reported pole fire at incident location. Crew found Pole fire was put out by fire brigade at Leitchville P121, LIS 704306, burnt around centre phase tee off insulator eye bolt, pole OK, no ground fire. No reported injuries.</t>
  </si>
  <si>
    <t>INC-0009483</t>
  </si>
  <si>
    <t>20200207PWA_09</t>
  </si>
  <si>
    <t>HV 22Kv Wooden Crossarm burnt off HV Angle top circuit of HV Angle and Tee Off - small ground fire. There was no reported injuries or third party property damage.</t>
  </si>
  <si>
    <t>INC-0009495</t>
  </si>
  <si>
    <t>20200207PWA_10</t>
  </si>
  <si>
    <t>Customer reported pole burning at the top of pole, dry grass at the base, was on fire, customer has put that out, he is calling fire brigade. On arrival crew found pole fire had occurred and debris had ignited grass. There was a 40 15 sq mtr fire, no reported injuries.</t>
  </si>
  <si>
    <t>INC-0010039</t>
  </si>
  <si>
    <t xml:space="preserve">20200228PWA_06 </t>
  </si>
  <si>
    <t>Crossarm fire reported by inspector. On arrival crew found bottom crossarm burnt off. There was no ground fire, no re[ported injuries or third party property damage.</t>
  </si>
  <si>
    <t>INC-0009501</t>
  </si>
  <si>
    <t xml:space="preserve">20200207PWA_11 </t>
  </si>
  <si>
    <t>Fire emergency services reported a pole &amp; ground fire at incident address. On arrival crew found a 20 x 30 mtr grass fire. On examination of substation it was determined that fire was caused by a "hot" joint on the substation 'b' phase.
There was no reported injuries.</t>
  </si>
  <si>
    <t>INC-0009506</t>
  </si>
  <si>
    <t>20200207PWA_08</t>
  </si>
  <si>
    <t>Report received of a grassfire at the incident location. Crew were told that a tip truck with its carrier raised had contacted the overhead line which caused arcing and debris from this incident started the grass fire (10 by 10meters burnt). The truck and its owner had left the site and no details were forthcoming.
CFA attended site. There was no reported injuries.</t>
  </si>
  <si>
    <t>INC-0009511</t>
  </si>
  <si>
    <t xml:space="preserve">20200207PWA_07 </t>
  </si>
  <si>
    <t>Powercor received customer reports of no supply. Additional reports were also received of a fire at the incident location. When crews arrived they found a vehicle accident with a HV pole had occurred resulting in pole failure and coming to ground together with HV conductors.  The vehicle had come to rest on its roof and was engulfed in flames together with a 400m section of vegetation along the road side reserve. The fire area followed in the vicinity of the fallen HV conductors. Emergency services confirmed the driver had been killed in the accident</t>
  </si>
  <si>
    <t>INC-0009523</t>
  </si>
  <si>
    <t xml:space="preserve">20200207PWA_06 </t>
  </si>
  <si>
    <t>Customer reported wire down and grass fire at incident location. MFB attended to control 0.5m x 0.5m grass fire. Attending crew found the fire was caused by a burnt out IPC on East bus fuse white phase hitting the ground after LV main cable broke at connection. No injuries or property damage.</t>
  </si>
  <si>
    <t>INC-0009544</t>
  </si>
  <si>
    <t xml:space="preserve">20200206PWA_01 </t>
  </si>
  <si>
    <t>Customer reported a large tree snapped in half now laying on conductors, wire sagging concerned wire could snap with weight. Crew found small ground fire roughly 1m2, where conductor had  arced along the fence before the feeder dropped out. There was a small ground fire, no reported injuries or third party property damage.</t>
  </si>
  <si>
    <t>INC-0009549</t>
  </si>
  <si>
    <t xml:space="preserve">20200205PWA_06 </t>
  </si>
  <si>
    <t>Vicfire advised they had just extinguished a small pole fire at the incident location. On arrival crew found there had been a crossarm fire. There was no ground fire, no reported injuries or third party property damage.</t>
  </si>
  <si>
    <t>INC-0009587</t>
  </si>
  <si>
    <t xml:space="preserve">20200205PWA_01 </t>
  </si>
  <si>
    <t>Vic fire reported a grass fire (8ha) at incident location. On arrival crew found a overheated FOLCB with one fuse base on the ground. There was no reported injuries. Damage sustained to pasture and fencing.</t>
  </si>
  <si>
    <t>INC-0009546</t>
  </si>
  <si>
    <t xml:space="preserve">20200205PWA_04 </t>
  </si>
  <si>
    <t>Vicfire attended to extinguish pole fire at the incident location. On arrival crew found crossarm burnt in half at king bolt position.  The railway side conductor was approx. 1m from the ground but was over rail reserve and as such not a threat to the general public. There was no ground fire, no reported injuries or third party property damage.</t>
  </si>
  <si>
    <t>INC-0009585</t>
  </si>
  <si>
    <t>20200204PWA_03</t>
  </si>
  <si>
    <t>Vic fire reported a pole fire at the above location on a SWER intermediate pole. There was a small patch of stubble burnt, no reported injuries or third party property damage.</t>
  </si>
  <si>
    <t>INC-0009586</t>
  </si>
  <si>
    <t xml:space="preserve">20200204PWA_04 </t>
  </si>
  <si>
    <t>Report revived of smoke and sparks coming from top of pole at incident location. There was no ground fire, no reported injuries but report of third party damage due to HVI.</t>
  </si>
  <si>
    <t>INC-0009687</t>
  </si>
  <si>
    <t xml:space="preserve">20200210PWA_02 </t>
  </si>
  <si>
    <t>Customer reported fire on top of pole and sparking wires at incident location. Upon arrival crew found that the fire had been extinguished by the CFA. There appears to have been a HV capacitor fault, no damage to pole. There was no ground fire, no reported injuries or third party property damage.</t>
  </si>
  <si>
    <t>INC-0009690</t>
  </si>
  <si>
    <t xml:space="preserve">20200210PWA_03 </t>
  </si>
  <si>
    <t>Customer rang to reported ground fire start at the incident address. A crew attended and found a customers tree had rubbed through the 2W grey service cable from pole to house. This resulted in the service breaking and falling to the ground starting a grass fire. Area burnt estimated at 160m2 ( 4mx40m ). There was no reported injuries.</t>
  </si>
  <si>
    <t>INC-0009694</t>
  </si>
  <si>
    <t xml:space="preserve">20200210PWA_04 </t>
  </si>
  <si>
    <t>Following a call from customer, crew attended low wire at above address at Murchison pole 156. On arrival crew found a low conductor and burnt area underneath pole (4/10 sq mtr). There was no injuries, no third party property damage.</t>
  </si>
  <si>
    <t>INC-0009695</t>
  </si>
  <si>
    <t xml:space="preserve">20200210PWA_05 </t>
  </si>
  <si>
    <t>Vic fire reported fire start at above incident location. On arrival crew found a following a transformer fault one HV BA fuse had ruptured, debris has started a small grass fire. There was a small oil leak. There was no reported injuries or third party property damage.</t>
  </si>
  <si>
    <t>INC-0010587</t>
  </si>
  <si>
    <t xml:space="preserve">20200518PWA_10 </t>
  </si>
  <si>
    <t>Following report of supply failure crew found a burnt out EDO fuse unit.</t>
  </si>
  <si>
    <t>INC-0009709</t>
  </si>
  <si>
    <t xml:space="preserve">20200211PWA_01 </t>
  </si>
  <si>
    <t>Report relieved of a pole fire at the incident location.  On arrival crew found pole top burnt , CFA attended and extinguished the fire. There was no ground fire, no reported injuries or third party property damage.</t>
  </si>
  <si>
    <t>INC-0009686</t>
  </si>
  <si>
    <t>20200210PWA_01</t>
  </si>
  <si>
    <t>Pine tree fell into during strong easterly wind, igniting trees and causing a small grass fire of approximately 10 by 6 metres. Some damage to 2 sections of farm fencing. No injuries</t>
  </si>
  <si>
    <t>INC-0009715</t>
  </si>
  <si>
    <t xml:space="preserve">20200211PWA_02 </t>
  </si>
  <si>
    <t>Report received of pole fire at incident location. On arrival crew found crossarm burnt off and conductor down. There was no ground fire, no reported injuries or third party property damage.</t>
  </si>
  <si>
    <t>INC-0009718</t>
  </si>
  <si>
    <t xml:space="preserve">20200211PWA_05 </t>
  </si>
  <si>
    <t>Crew investigated area fault, on arrival found 2 poles consecutive poles that had cross arms burnt.  HV wire down. CFA in attendance. There was no ground fire, no reported injuries or third party property damage.</t>
  </si>
  <si>
    <t>INC-0009719</t>
  </si>
  <si>
    <t xml:space="preserve">20200211PWA_08 </t>
  </si>
  <si>
    <t>Customer reported wire down at property. ON arrival crew found that a crossarm had burnt through. There was no ground fire, no reported injuries or third party property damage.</t>
  </si>
  <si>
    <t>INC-0009720</t>
  </si>
  <si>
    <t xml:space="preserve">20200211PWA_11 </t>
  </si>
  <si>
    <t>Vic Fire reported pole fire at above location. When crew arrived they were able to isolate before HV cross arm collapsed. HV cross arm burnt through at king bolt. No injuries or third party damage.  No ground fire.</t>
  </si>
  <si>
    <t>INC-0009722</t>
  </si>
  <si>
    <t xml:space="preserve">20200211PWA_14 </t>
  </si>
  <si>
    <t>Vic Fire reported wires sparking at corner of Karadoc and Fourteenth St.  When crew arrived, they found a HV/LV wooden pole had burnt through at the LV king bolt, and the top of the pole had broken off and wires were low. Suspected HVI, inspector called to investigate. No ground fire, no third party damage or injuries.</t>
  </si>
  <si>
    <t>INC-0009725</t>
  </si>
  <si>
    <t>20200211PWA_16</t>
  </si>
  <si>
    <t>A passer-by reported a HV wire on LV wires at the incident location. Upon arrival a Powercor fault crew found that a cross arm bunt through and fallen HV conductor caused HVI. There was no ground fire and no reported injuries.</t>
  </si>
  <si>
    <t>INC-0009730</t>
  </si>
  <si>
    <t>20200212PWA_01</t>
  </si>
  <si>
    <t>Fire brigade advised of a pole fire possibly caused by a ground fire. The attending crew identified that a pole fire had occurred and spread into grassland. An area estimated to be several acres (1.5 Ha) of private pasture was burnt. No damage to fencing of nearby pine plantation. No injuries reported</t>
  </si>
  <si>
    <t>INC-0009755</t>
  </si>
  <si>
    <t xml:space="preserve">20200212PWA_06 </t>
  </si>
  <si>
    <t>A customer called to report a pole fire and a wire down at the incident location. On arrival the crew found a HV wooden termination cross arm on the substation pole had burnt off. There was a small 5 sq m grass fire. There was no reported injuries or third party property damage.</t>
  </si>
  <si>
    <t>INC-0010588</t>
  </si>
  <si>
    <t xml:space="preserve">20200520PWA_02 </t>
  </si>
  <si>
    <t>Customer reports fuse hanging off pole. On arrival crew found a cross-arm had burnt at the EDO mounting position</t>
  </si>
  <si>
    <t>INC-0009818</t>
  </si>
  <si>
    <t xml:space="preserve">20200214PWA_02 </t>
  </si>
  <si>
    <t>MFB called to report a pole fire at LIS-203084. On arrival crew found that tracking had caused the dressing down crossarm to burn in half. There was no ground fire, no reported injuries or third party property damage.</t>
  </si>
  <si>
    <t>INC-0009848</t>
  </si>
  <si>
    <t xml:space="preserve">20200217PWA_01 </t>
  </si>
  <si>
    <t>MFB reported Sparking wires at end of Jordan Close, Altona. Fire is out in a paddock. On arrival the crew found that metallic balloons had caused a flashover at the incident location. There was a 5 sq metre fire in the paddock. MFB attended. There was no reported injuries or third party property damage.</t>
  </si>
  <si>
    <t>INC-0009851</t>
  </si>
  <si>
    <t xml:space="preserve">20200217PWA_02 </t>
  </si>
  <si>
    <t>Report received from customer of part supply.  There appears to be a fault with the box on pole and small grass fire started below. On arrival crew found that a FOLCB had burnt out and hot debris had fallen into grass below starting a small fire (0.2x0.2 sqm). There was no injuries or third party property damage.</t>
  </si>
  <si>
    <t>INC-0009854</t>
  </si>
  <si>
    <t xml:space="preserve">20200217PWA_03 </t>
  </si>
  <si>
    <t>A crew was responding to an area fault following a lightning storm.  A member of the public stopped the crew and reported a burning fuse tube at the above location. On arrival the crew found that the transformer had been struck by lightning and the EDO fuse tube had hung up and was candling. There was no ground fire or third party damage.</t>
  </si>
  <si>
    <t>INC-0009971</t>
  </si>
  <si>
    <t xml:space="preserve">20200220PWA_01 </t>
  </si>
  <si>
    <t>An  EDO HV Fuse hung up and a ground fire was found at the base of the pole type substation.</t>
  </si>
  <si>
    <t>INC-0009973</t>
  </si>
  <si>
    <t>20200220PWA_02</t>
  </si>
  <si>
    <t>Grass fire was reported near base of pole, attending crew  found center phase 66kV insulator has broken off its mount. The  conductor  was  resting on the 66kV steel cross-arm and evidence of current passing through the wooden pole  to earthed 11kV  bracket was found.</t>
  </si>
  <si>
    <t>INC-0010003</t>
  </si>
  <si>
    <t xml:space="preserve">20200225PWA_05 </t>
  </si>
  <si>
    <t>MFB reported sparking wire. Crew found HV centre phase cable head termination failed at LA bracket, made safe, minimal fire damage on ground. No reported injuries or third party property damage.</t>
  </si>
  <si>
    <t>INC-0010589</t>
  </si>
  <si>
    <t xml:space="preserve">20200520PWA_03 </t>
  </si>
  <si>
    <t>Customer reported fuse down. One arrival crew found EDO tube had  burnt in half.</t>
  </si>
  <si>
    <t>INC-0009997</t>
  </si>
  <si>
    <t xml:space="preserve">20200225PWA_01 </t>
  </si>
  <si>
    <t>VICFIRE reported a ground fire start at the at the incident location.  A crew attended and found a possum had flashed over at Norman Mathoura P19.  The possum fell to the ground and started a grass fire on the road side of approx. 250m2 ( 25mx10m ). CFA was in attendance and extinguished fire. There was no injuries or third party property damage.</t>
  </si>
  <si>
    <t>INC-0009999</t>
  </si>
  <si>
    <t xml:space="preserve">20200225PWA_03 </t>
  </si>
  <si>
    <t>CFA reported pole fire at the incident location. Upon arrival fault crew found that a FOLCB had faulted and burnt the box. No ground fire or damage to concrete pole, CFA attended.</t>
  </si>
  <si>
    <t>INC-0010591</t>
  </si>
  <si>
    <t xml:space="preserve">20200520PWA_04 </t>
  </si>
  <si>
    <t>Crew responding to a report of power outage found an EDO fuse had burnt in half.</t>
  </si>
  <si>
    <t>INC-0010041</t>
  </si>
  <si>
    <t xml:space="preserve">20200302PWA_01 </t>
  </si>
  <si>
    <t>Customer reported seeing flames coming from top of pole and sparks falling to the ground into paddock. On arrival, the crew identified the centre phase bridging insulator has burnt through the pole. No ground fire was evident (wet ground), no damage to property, no shocks or injuries reported.</t>
  </si>
  <si>
    <t>INC-0010042</t>
  </si>
  <si>
    <t xml:space="preserve">20200302PWA_02 </t>
  </si>
  <si>
    <t>Customers reported Low volts, motors not running properly, lights are dimming, attending crew found HV earth (ISO) damaged and pole base burnt. pole required replacement</t>
  </si>
  <si>
    <t>INC-0010057</t>
  </si>
  <si>
    <t xml:space="preserve">20200303PWA_01 </t>
  </si>
  <si>
    <t>MR BRIAN HARMER, REC Steve 0407 340 836 adv concrete truck has nudged pillar on nature strip in  front of property.  The Pillar was smoking and making noise. On arrival crew found that pillar had been dislodged causing shorting and overheating which scorched the ground underneath. There was no injuries or third party property damage.</t>
  </si>
  <si>
    <t>INC-0010080</t>
  </si>
  <si>
    <t xml:space="preserve">20200304PWA_01 </t>
  </si>
  <si>
    <t>Powercor received advice of wire broken and limited power. Attending crew found that tree had failed at ground level and brought down one HV conductor. Small ground fire had self extinguished. Residents had not been in attendance recently  so it unknown when fire occurred.</t>
  </si>
  <si>
    <t>INC-0010093</t>
  </si>
  <si>
    <t xml:space="preserve">20200305PWA_03 </t>
  </si>
  <si>
    <t>Customer advised pole outside is on fire. CFA attended and extinguished fire. On arrival crew found pole had been on fire near the king bolt position. There was no ground fire, no reported injuries or third party property damage.</t>
  </si>
  <si>
    <t>INC-0010094</t>
  </si>
  <si>
    <t xml:space="preserve">20200305PWA_04 </t>
  </si>
  <si>
    <t>A customer reported a cross-arm fire at the incident location. On arrival the crew found that the HV cross-arm on Kauri Coorong P4 (LIS-4796) had burnt in half at the kingbolt, causing the two halves to fall onto the LV cross-arm below.
There were no reported ground fires, HVI or injuries.</t>
  </si>
  <si>
    <t>INC-0010561</t>
  </si>
  <si>
    <t xml:space="preserve">20200520PWA_06 </t>
  </si>
  <si>
    <t>Powercor crew responding to a report of a pole fire found  cross-arm had burnt</t>
  </si>
  <si>
    <t>INC-0010567</t>
  </si>
  <si>
    <t xml:space="preserve">20200520PWA_05 </t>
  </si>
  <si>
    <t>Report of pole fire at incident location.</t>
  </si>
  <si>
    <t>INC-0010571</t>
  </si>
  <si>
    <t>20200520PWA_07</t>
  </si>
  <si>
    <t>Report of pole fire at incident location,  attending crew found pole burnt  above transformer.</t>
  </si>
  <si>
    <t>INC-0010118</t>
  </si>
  <si>
    <t xml:space="preserve">20200310PWA_02 </t>
  </si>
  <si>
    <t>Powercor received a call from Vic Fire advising of wires down and a fire start at the incident address. When crews arrived they found an excavator being driven on the property had contacted the HV overhead conductor resulting in conductor damage to all three phases and a 20m x 30m grass / paddock fire. No shock or injuries were experienced by the excavator operator who is also the property owner.</t>
  </si>
  <si>
    <t>INC-0010123</t>
  </si>
  <si>
    <t xml:space="preserve">20200310PWA_04 </t>
  </si>
  <si>
    <t>MFB reported sparking pole near 68 reserve road melton. On arrival crew advised that a dead-crow at the base of HVCHP P3 LIS-828102 appears to have caused a large -flashover across all 3 phases, resulting in damage to all 3 phases of the HVCHP terminations / HV UG cable. There was no reported grass-fire, HVI, injury or shocks as a result of this incident.</t>
  </si>
  <si>
    <t>INC-0010125</t>
  </si>
  <si>
    <t xml:space="preserve">20200311PWA_01 </t>
  </si>
  <si>
    <t>A tree harvester cut down a tree branch on to SWER line. On arrival, a Powercor fault crew found that the tree branch on the conductors and small ground fire about 10 Sqm.  The crew made the place safe.</t>
  </si>
  <si>
    <t>INC-0010146</t>
  </si>
  <si>
    <t xml:space="preserve">20200313PWA_03 </t>
  </si>
  <si>
    <t>A farmer reported a tree took down mains wires at the incident location. On arrival the crew found that the farmer was cutting a tree approx. 15m from the HV Line, when it fell onto the 22kV 3 phase HV conductors. HV conductor broke and fell to the ground causing a small grassfire approx. 10m2 in size. There was no reported injuries or third party property damage.</t>
  </si>
  <si>
    <t>INC-0010150</t>
  </si>
  <si>
    <t xml:space="preserve">20200316PWA_01 </t>
  </si>
  <si>
    <t>Vic fire reported wires down and grass fire at incident location. On arrival found a large tree branch had fallen across HV conductors. Conductors still in the air and a ground fire started undermeath line. There was no injuries or third party property damage.</t>
  </si>
  <si>
    <t>INC-0010153</t>
  </si>
  <si>
    <t xml:space="preserve">20200316PWA_03 </t>
  </si>
  <si>
    <t>A crossarm  fire resulted in the high voltage conductor falling with the insulator coming to rest on the low voltage x arm. There was reported to be a HVI. There was no ground fire, no reported injuries.</t>
  </si>
  <si>
    <t>INC-0010154</t>
  </si>
  <si>
    <t xml:space="preserve">20200316PWA_04 </t>
  </si>
  <si>
    <t>A customer called to advise that what he described as a "capacitor" had caught fire on his meter board. On arrival the crew found that one of the meter board fuses had overheated causing minor damage to the wooden meter board. There was no ground fire, no reported injuries or third party property damage.</t>
  </si>
  <si>
    <t>INC-0010575</t>
  </si>
  <si>
    <t xml:space="preserve">20200520PWA_08 </t>
  </si>
  <si>
    <t>Crew attending to an outage found   fuse carrier had burnt.</t>
  </si>
  <si>
    <t>INC-0010576</t>
  </si>
  <si>
    <t xml:space="preserve">20200520PWA_09 </t>
  </si>
  <si>
    <t>Crew attending a report of part supply found arcing EDO fuse.</t>
  </si>
  <si>
    <t>INC-0010161</t>
  </si>
  <si>
    <t xml:space="preserve">20200317PWA_02 </t>
  </si>
  <si>
    <t>At 13:31 the Woorndoo P84 ACR went to lockout. While patrolling, the fault crew found that the HV conductors wrapped together between poles 140-140E Woorndo line. Line appears to have been struck by an unknown vehicle. The fault current at the ACR  caused molten metal to be ejected from the ACR connections igniting grass belo, resulting in 20x100m of roadside reserve being burnt. The fire site was approximately 7.5 km's from the conductor contact site. there were no reported injuries or third party property damage.</t>
  </si>
  <si>
    <t>INC-0010169</t>
  </si>
  <si>
    <t xml:space="preserve">20200318PWA_02 </t>
  </si>
  <si>
    <t>Vicfire reported a wire down and a grassfire at the incident location. On arrival the crew found that a large branch from a tree had fallen onto the 66kV OH HV conductors resulting in a ground fire of approx. 30m x 10m= 300m2 of road reserve. The HV conductors did not fall to the ground. There was no reported injuries or third party damage.</t>
  </si>
  <si>
    <t>INC-0010176</t>
  </si>
  <si>
    <t xml:space="preserve">20200319PWA_03 </t>
  </si>
  <si>
    <t>Vic Fire reported a tree has bought down wires across road and caused grass fire at incident location. Emergency services on site.  Crew found a tree damaged LV ABC between LIS: 840255 and LIS: 74877, bringing down 4 x bays of 95mm and 150mm cable, The transformer HV bushing also damaged,
There was a  a 8m x 6m grass fire, 2 x private vehicles damaged by falling cable. There was no reported injuries.</t>
  </si>
  <si>
    <t>INC-0010199</t>
  </si>
  <si>
    <t xml:space="preserve">20200320PWA_02 </t>
  </si>
  <si>
    <t>A Powercor fault crew attending a fault on WBE023 feeder found that the feeder HV overhead conductors contacted by an excavator at Werribee tip yard at the incident location. The conductor damaged and fell on to the ground. There was a small grass fire about one Sqm but no injures reported. The excavator works for the tip yard but no more details available. The crew made the place safe and all repairs have been completed. The protection operated.</t>
  </si>
  <si>
    <t>INC-0010200</t>
  </si>
  <si>
    <t xml:space="preserve">20200320PWA_03 </t>
  </si>
  <si>
    <t>Call received from Vic Fire advising of a fire   Penshurst - approx 3k east Dunkeld-Penshurst rd. At this time NRB-HTN 66kv line operated to Lockout. On arrival crew advised that centre phase pole top assembly had dislodged resulting in a pole fire near the crossarm straps. Debris started a grass fire estimated to be 2000 sq m of roadside reserve. There was no reported injuries.</t>
  </si>
  <si>
    <t>INC-0010217</t>
  </si>
  <si>
    <t xml:space="preserve">20200323PWA_02 </t>
  </si>
  <si>
    <t>Vic fire reported smoldering  pole at incident location. ON arrival crew found a crossarm has burnt through. The fire self extinguished. There was no ground fire, no reported injuries or third party property damage.</t>
  </si>
  <si>
    <t>INC-0010245</t>
  </si>
  <si>
    <t xml:space="preserve">20200327PWA_01 </t>
  </si>
  <si>
    <t>MFB reported powerlines down and wires were sparking. On arrival the crew found that multi circuit pole BLTS-NT Pole 6 (LIS-957045) had a pole fire mid way up the pole causing the top section to fall over but remain in the air. Two cars were reported as having damage caused by small pieces of molten aluminium and pieces of charcoal. There were no reported injuries, HVI or ground fire.</t>
  </si>
  <si>
    <t>INC-0010289</t>
  </si>
  <si>
    <t xml:space="preserve">20200406PWA_02 </t>
  </si>
  <si>
    <t>Following an all supply failure, a crew found a pole fire at incident location. NAO arranged for CFA to attend to extinguish fire. There was no ground fire, no reported injuries or third party property damage.</t>
  </si>
  <si>
    <t>INC-0010288</t>
  </si>
  <si>
    <t xml:space="preserve">20200406PWA_01 </t>
  </si>
  <si>
    <t>A powercor crew attending a fault located a pole fire at the incident location. The pole was half burnt through at the crossarm brace position. There was no ground fire, no reported injuries or third party property damage.</t>
  </si>
  <si>
    <t>INC-0010602</t>
  </si>
  <si>
    <t xml:space="preserve">20200520PWA_10 </t>
  </si>
  <si>
    <t>Crew responding to a report of a pole fire found found HV crossarm burnt.</t>
  </si>
  <si>
    <t>INC-0010319</t>
  </si>
  <si>
    <t>20200407PWA_01</t>
  </si>
  <si>
    <t>Powercor crew attending to outage in area  became aware of a pole fire on shared pole.</t>
  </si>
  <si>
    <t>INC-0010347</t>
  </si>
  <si>
    <t xml:space="preserve">20200414PWA_01 </t>
  </si>
  <si>
    <t>Report received of pole and transformer on fire at incident location. On arrival the crew found that fire had been extinguished by CFA. There was no ground fire, no reported injuries or third party property damage.</t>
  </si>
  <si>
    <t>INC-0010607</t>
  </si>
  <si>
    <t xml:space="preserve">20200520PWA_12 </t>
  </si>
  <si>
    <t>Report received of a transformer struck by lighting. Transformer was on fire, now smoking</t>
  </si>
  <si>
    <t>INC-0010610</t>
  </si>
  <si>
    <t xml:space="preserve">20200520PWA_11 </t>
  </si>
  <si>
    <t>Report received of a pole fire. On arrival crew found cross-arm burnt at EDO mounting position.</t>
  </si>
  <si>
    <t>INC-0010352</t>
  </si>
  <si>
    <t>20200414PWA_02</t>
  </si>
  <si>
    <t>Report received of small grass fire and wire down at the incident location. On arrival crew found that a conductor had fractured at the 22kv insulator and fallen to the ground starting a small grass fire. There was no reported injuries or third party property damage.</t>
  </si>
  <si>
    <t>INC-0010361</t>
  </si>
  <si>
    <t xml:space="preserve">20200415PWA_02 </t>
  </si>
  <si>
    <t>Customer advised that pillar at front of his property had caught fire. Crew attended onsite the fire brigade was at the incident location with the paralleling pillar taped off. A vehicle had ran the pillar over but no one had any details.  The flashover caused a small fire on the nature strip. There was no reported injuries or third party property damage.</t>
  </si>
  <si>
    <t>INC-0010382</t>
  </si>
  <si>
    <t>20200416PWA_01</t>
  </si>
  <si>
    <t>A customer called to report a service wire broken mid-span and a small grass fire. On arrival the crew found that a grey service cable had ruptured mid span and fallen to the ground. The live end of the service cable ignited a small grass fire of around 40 sq metres. There was no injuries or third party property damage reported.</t>
  </si>
  <si>
    <t>INC-0010407</t>
  </si>
  <si>
    <t xml:space="preserve">20200420PWA_02 </t>
  </si>
  <si>
    <t>Call from customer advising tree down on mains wires, sparking and starting to catch fire and CFA had been called.  On arrival crew found a large branch had fallen.  The tree is located on private property on the opposite side of the road from the HV line.   HV conductor was down but no ground fire was evident.  Burn marks identified on branch. No ground fire, no injuries, no third party damage.</t>
  </si>
  <si>
    <t>INC-0010621</t>
  </si>
  <si>
    <t xml:space="preserve">20200520PWA_13 </t>
  </si>
  <si>
    <t>Crew responding to an outage  found that a fuse had hung up and burnt.</t>
  </si>
  <si>
    <t>INC-0010443</t>
  </si>
  <si>
    <t xml:space="preserve">20200424PWA_01 </t>
  </si>
  <si>
    <t>Customer reported wooden x-arm on power pole has caught fire, wires do not look damaged yet, burning into pole. OK, customer will call Emergency Services. On arrival crew found pole fire was at king bolt of LV Xarm. Made safe, no ground fire, CFA attended. No reported injuries or third party property damage.</t>
  </si>
  <si>
    <t>INC-0010450</t>
  </si>
  <si>
    <t>20200424PWA_02</t>
  </si>
  <si>
    <t>CFA reported a pole fire at incident location. Crew found that the top position HV xarm had burnt allowing the white phase insulator to drop down on the lower HV conductors. CFA attended and put out the fire. There was no ground fire, no reported injuries or third party property damage.</t>
  </si>
  <si>
    <t>INC-0010468</t>
  </si>
  <si>
    <t xml:space="preserve">20200430PWA_01 </t>
  </si>
  <si>
    <t>Report received of pillar fire at incident  location. On arrival crew found an lv pillar had been destroyed and small patch of burnt ground. There was no reported injuries or third party property damage.</t>
  </si>
  <si>
    <t>INC-0010485</t>
  </si>
  <si>
    <t xml:space="preserve">20200504PWA_01 </t>
  </si>
  <si>
    <t>CFA reported a pole fire at the incident location. Upon arrival the fault crew found that a 3 phase LV FOLCB had burnt resulting in an all supply fail. There was no ground fire or 3rd party damage.</t>
  </si>
  <si>
    <t>INC-0010481</t>
  </si>
  <si>
    <t>20200505PWA_01</t>
  </si>
  <si>
    <t>Fault crew investigating an outage found substation pole burning at ground level. Crew  was  preparing to isolate supply at tee off further up the line when burnt pole fell.</t>
  </si>
  <si>
    <t>INC-0010595</t>
  </si>
  <si>
    <t xml:space="preserve">20200513PWA_02 </t>
  </si>
  <si>
    <t>Report received of pole fire at incident location. On arrival a crew found a Krone box on fire. THere was no ground fire, no reported injuries or third party property damage.</t>
  </si>
  <si>
    <t>INC-0010686</t>
  </si>
  <si>
    <t xml:space="preserve">20200520PWA_01 </t>
  </si>
  <si>
    <t>MNA013 Feeder went to lockout. On arrival crew found a small branch (200mm long) had blown onto the line on the west side of pole 65 Tatura line. There was signs of a flashover to crossarm and small burn marks on the branch.
There was no ground fire , no reported injuries or third party property damage.</t>
  </si>
  <si>
    <t>INC-0010657</t>
  </si>
  <si>
    <t>20200518PWA_05</t>
  </si>
  <si>
    <t>Report received of a pole fire in Albert st Point Lonsdale. On arrival the crew found  that an overheated FOLCB had resulted in a pole fire. Falling debris also resulted in a small ground fire.</t>
  </si>
  <si>
    <t>INC-0011069</t>
  </si>
  <si>
    <t>20200703PWA_03</t>
  </si>
  <si>
    <t>Public light fire. No gorund fire.</t>
  </si>
  <si>
    <t>INC-0010683</t>
  </si>
  <si>
    <t xml:space="preserve">20200519PWA_03 </t>
  </si>
  <si>
    <t>Vicfire advised of fire caused by tractor operator hitting pole and bringing it and the overhead conductors to the ground. Tractor operator advised to remain in tractor until PCA crew onsite. On arrival crew found that a tractor/sprayer had collided with a pole .
Police and CFA on site. There was a small grass fire , no reported in juries or third party proper try damage.</t>
  </si>
  <si>
    <t>INC-0010697</t>
  </si>
  <si>
    <t xml:space="preserve">20200521PWA_01 </t>
  </si>
  <si>
    <t>Customers called in to report a conductor brought down by tree branch. The crew attended and confirmed all 3 phases had been brought down by a tree branch. There was a small burn mark on the ground next to the conductors. There was no reported injuries or third party property damage.</t>
  </si>
  <si>
    <t>INC-0010743</t>
  </si>
  <si>
    <t>20200525PWA_02</t>
  </si>
  <si>
    <t>A tree clearing crew reported that a PTA (pole top assembly) had burnt off the pole at the incident location, P519X KRT-PLD No2 R. On arrival the crew found that a bridging insulator had caused a section of the top of the pole to be burnt. There was no ground fire, and no other reported damage or injuries.</t>
  </si>
  <si>
    <t>INC-0010744</t>
  </si>
  <si>
    <t xml:space="preserve">20200525PWA_03 </t>
  </si>
  <si>
    <t>Customer reported electricity pit out front of property was on fire but had been extinguished.  Customer reported a number of neighbors with no power and partial power. When crew arrive they found that there had been evidence of a fire in the service pit with melted assets inside. No injuries or third party damage.</t>
  </si>
  <si>
    <t>INC-0011070</t>
  </si>
  <si>
    <t>20200703PWA_04</t>
  </si>
  <si>
    <t>EDO found burnt in half on ground. No ground fire.</t>
  </si>
  <si>
    <t>INC-0010747</t>
  </si>
  <si>
    <t xml:space="preserve">20200525PWA_05 </t>
  </si>
  <si>
    <t>Powercor Employee was driving on the road at the incident location, when he noticed a burn mark on the cross-arm of P263 Woorndoo Line.
On closer inspection, it was found that the crossarm had burnt most of the way through at the strap bolt. All of the conductors were still in position, and there was no ground fire.</t>
  </si>
  <si>
    <t>INC-0010749</t>
  </si>
  <si>
    <t xml:space="preserve">20200525PWA_07 </t>
  </si>
  <si>
    <t>A fault crew attended an all supply failure at the incident location. On arrival the crew found that a meter board fuse had overheated and burnt a small area of the meter board. There was no other fire or damage reported.</t>
  </si>
  <si>
    <t>INC-0011071</t>
  </si>
  <si>
    <t>20200703PWA_05</t>
  </si>
  <si>
    <t>Cross arm fire reported.</t>
  </si>
  <si>
    <t>INC-0010777</t>
  </si>
  <si>
    <t xml:space="preserve">20200527PWA_02 </t>
  </si>
  <si>
    <t>Vicfire reported a pole fire at the incident location. On arrival the crew found that an LV fused mains box had overheated and failed.  The box dropped debris and melted plastic to the ground, but there was no ground fire. here was no other damage or injuries reported.</t>
  </si>
  <si>
    <t>INC-0010778</t>
  </si>
  <si>
    <t xml:space="preserve">20200527PWA_03 </t>
  </si>
  <si>
    <t>A customer and Vicfire both reported a fire on a pole at the incident location. On arrival the crew found that an LV FSD isolator had overheated and caught fire.  There was no ground fire, other damage or injuries reported.</t>
  </si>
  <si>
    <t>INC-0010779</t>
  </si>
  <si>
    <t xml:space="preserve">20200527PWA_04 </t>
  </si>
  <si>
    <t>MFB Communications reported a pole fire at the incident location. On arrival the crew found that a transformer LV isolator overheated, causing the attached lead insulation to catch fire, melt and fall to the ground.  There were no reported injuries, ground fire or other damage.</t>
  </si>
  <si>
    <t>INC-0010856</t>
  </si>
  <si>
    <t xml:space="preserve">20200602PWA_01 </t>
  </si>
  <si>
    <t>MFB reported a pole fire at incident location. On arrival crew found a transformer had failed and caught fire briefly. There was no ground fire, no reported injuries or third party property damage. Possible lightning strike.</t>
  </si>
  <si>
    <t>INC-0010857</t>
  </si>
  <si>
    <t xml:space="preserve">20200602PWA_02 </t>
  </si>
  <si>
    <t>Emergency services reported a pole fire at incident location. When crews arrived they found a HV insulated dropper lead to Pole type S/S "High-King 42" had failed and required replacement. No evidence or reports received of ground fire starts, injuries or third party property damage</t>
  </si>
  <si>
    <t>INC-0011176</t>
  </si>
  <si>
    <t>20200714PWA_03</t>
  </si>
  <si>
    <t>FSD fire - no ground fire. Found during OMS data review.</t>
  </si>
  <si>
    <t>INC-0011178</t>
  </si>
  <si>
    <t>20200714PWA_04</t>
  </si>
  <si>
    <t>Following fault call, Boric acid fuse found hung up and burnt as switch pole. No ground fire. Incident found during OMS data review</t>
  </si>
  <si>
    <t>INC-0010952</t>
  </si>
  <si>
    <t xml:space="preserve">20200612PWA_02 </t>
  </si>
  <si>
    <t>Vicfire called to report a pole fire at the incident location. On arrival the crew found that the red phase connection of an FSD Krone box on the substation pole had overheated and burnt out. There was no ground fire or any reported injuries or other damage.</t>
  </si>
  <si>
    <t>INC-0010975</t>
  </si>
  <si>
    <t xml:space="preserve">20200616PWA_01 </t>
  </si>
  <si>
    <t>Report received of pole fire at incident location. On arrival crew found top burnt off SWER pole. Fire extinguished. There was no ground fire, no reported injuries or third party property damage.</t>
  </si>
  <si>
    <t>INC-0010991</t>
  </si>
  <si>
    <t xml:space="preserve">20200618PWA_01 </t>
  </si>
  <si>
    <t>GRAINCORP OPERATIONS reported pole on fire and wire down. Crew found a damaged pole due to a pole fire, needs to be replaced, There was no ground fire, no reported injuries or third party property damage.</t>
  </si>
  <si>
    <t>INC-0011011</t>
  </si>
  <si>
    <t xml:space="preserve">20200622PWA_03 </t>
  </si>
  <si>
    <t>CFA reported a pole fire at the above address. The crew attended and found a faulted Krone box on the sub pole.  It had overheated and melted. No ground fire was involved.  CFA attended the incident. There was no ground fire, no reported injuries or third party property damage.</t>
  </si>
  <si>
    <t>INC-0011040</t>
  </si>
  <si>
    <t xml:space="preserve">20200624PWA_04 </t>
  </si>
  <si>
    <t>Powercor crew responded to  advice of a pole that was on fire. On arrival the crew identified that the high voltage transformer leads have malfunctioned.</t>
  </si>
  <si>
    <t>INC-0011045</t>
  </si>
  <si>
    <t>20200625PWA_01</t>
  </si>
  <si>
    <t>Customer reported smoldering meterboard, no visible flames. On arrival crew found a powercor fuse on the meter board had overheated and caught fire. Meter board slightly burnt and fuse melted. There was no ground fire, no reported injuries or third party property damage.</t>
  </si>
  <si>
    <t>INC-0011053</t>
  </si>
  <si>
    <t xml:space="preserve">20200629PWA_01 </t>
  </si>
  <si>
    <t>Customer reporting was driving and noticed asset on powerpole was on fire. On arrival crew advised  junction box has caused small fire which has self extinguished. There was no ground fire, no reported injuries or third party property damage</t>
  </si>
  <si>
    <t>INC-0011054</t>
  </si>
  <si>
    <t xml:space="preserve">20200629PWA_02 </t>
  </si>
  <si>
    <t>Vic Fire reported sparking and arcing at transformer at above address. On arrival, crew found failed insulated HV lead.  HV fuse had operated. Evidence of arcing between two leads. No ground fire, no injuries, no third party damage.</t>
  </si>
  <si>
    <t>INC-0011058</t>
  </si>
  <si>
    <t xml:space="preserve">20200629PWA_03 </t>
  </si>
  <si>
    <t>CFA Reported fire. Crew attended and found customer pole mounted krone fuse box had burnt out, causing pole fire. No ground fire, shocks or injuries reported.</t>
  </si>
  <si>
    <t>INC-0011061</t>
  </si>
  <si>
    <t xml:space="preserve">20200629PWA_05 </t>
  </si>
  <si>
    <t>Vicfire Reported crossarm fire.  Crew attended and found pole mounted FSD glowing hot and melting, no pole fire. There was no ground fire, no reported injuries or third party property damage.</t>
  </si>
  <si>
    <t>INC-0011060</t>
  </si>
  <si>
    <t xml:space="preserve">20200629PWA_06 </t>
  </si>
  <si>
    <t>Customer reported flames and smoke coming from pole on his property, farm has lost supply. Crew found a HV lead on the sub pole had burnt out and required replacing.</t>
  </si>
  <si>
    <t>INC-0011182</t>
  </si>
  <si>
    <t>20200715PWA_01</t>
  </si>
  <si>
    <t>Following reports of no supply an EDO fuse was found burnt but hung up. There was no ground fire. Found during OMS data review.</t>
  </si>
  <si>
    <t>INC-0011587</t>
  </si>
  <si>
    <t>20200908PWA_02</t>
  </si>
  <si>
    <t>Customer advised half of a tree has fallen onto swire , wire is sparking with sparks reaching the ground, the sparks have already caused 2 lawn fires.
Attending crew replaced aerial service cable.</t>
  </si>
  <si>
    <t>INC-0011183</t>
  </si>
  <si>
    <t>20200715PWA_02</t>
  </si>
  <si>
    <t>Report of pole top fire. On arrival crew found a PF fuse has candled. There was no ground fire. Incident found during oms data review.</t>
  </si>
  <si>
    <t>PowerCor 19/20</t>
  </si>
  <si>
    <t>PowerCor 19/21</t>
  </si>
  <si>
    <t>PowerCor 19/22</t>
  </si>
  <si>
    <t>PowerCor 19/23</t>
  </si>
  <si>
    <t>PowerCor 19/24</t>
  </si>
  <si>
    <t>PowerCor 19/25</t>
  </si>
  <si>
    <t>PowerCor 19/26</t>
  </si>
  <si>
    <t>PowerCor 19/27</t>
  </si>
  <si>
    <t>PowerCor 19/28</t>
  </si>
  <si>
    <t>PowerCor 19/29</t>
  </si>
  <si>
    <t>PowerCor 19/30</t>
  </si>
  <si>
    <t>PowerCor 19/31</t>
  </si>
  <si>
    <t>PowerCor 19/32</t>
  </si>
  <si>
    <t>PowerCor 19/33</t>
  </si>
  <si>
    <t>PowerCor 19/34</t>
  </si>
  <si>
    <t>PowerCor 19/35</t>
  </si>
  <si>
    <t>PowerCor 19/36</t>
  </si>
  <si>
    <t>PowerCor 19/37</t>
  </si>
  <si>
    <t>PowerCor 19/38</t>
  </si>
  <si>
    <t>PowerCor 19/39</t>
  </si>
  <si>
    <t>PowerCor 19/40</t>
  </si>
  <si>
    <t>PowerCor 19/41</t>
  </si>
  <si>
    <t>PowerCor 19/42</t>
  </si>
  <si>
    <t>PowerCor 19/43</t>
  </si>
  <si>
    <t>PowerCor 19/44</t>
  </si>
  <si>
    <t>PowerCor 19/45</t>
  </si>
  <si>
    <t>PowerCor 19/46</t>
  </si>
  <si>
    <t>PowerCor 19/47</t>
  </si>
  <si>
    <t>PowerCor 19/48</t>
  </si>
  <si>
    <t>PowerCor 19/49</t>
  </si>
  <si>
    <t>PowerCor 19/50</t>
  </si>
  <si>
    <t>PowerCor 19/51</t>
  </si>
  <si>
    <t>PowerCor 19/52</t>
  </si>
  <si>
    <t>PowerCor 19/53</t>
  </si>
  <si>
    <t>PowerCor 19/54</t>
  </si>
  <si>
    <t>PowerCor 19/55</t>
  </si>
  <si>
    <t>PowerCor 19/56</t>
  </si>
  <si>
    <t>PowerCor 19/57</t>
  </si>
  <si>
    <t>PowerCor 19/58</t>
  </si>
  <si>
    <t>PowerCor 19/59</t>
  </si>
  <si>
    <t>PowerCor 19/60</t>
  </si>
  <si>
    <t>PowerCor 19/61</t>
  </si>
  <si>
    <t>PowerCor 19/62</t>
  </si>
  <si>
    <t>PowerCor 19/63</t>
  </si>
  <si>
    <t>PowerCor 19/64</t>
  </si>
  <si>
    <t>PowerCor 19/65</t>
  </si>
  <si>
    <t>PowerCor 19/66</t>
  </si>
  <si>
    <t>PowerCor 19/67</t>
  </si>
  <si>
    <t>PowerCor 19/68</t>
  </si>
  <si>
    <t>PowerCor 19/69</t>
  </si>
  <si>
    <t>PowerCor 19/70</t>
  </si>
  <si>
    <t>PowerCor 19/71</t>
  </si>
  <si>
    <t>PowerCor 19/72</t>
  </si>
  <si>
    <t>PowerCor 19/73</t>
  </si>
  <si>
    <t>PowerCor 19/74</t>
  </si>
  <si>
    <t>PowerCor 19/75</t>
  </si>
  <si>
    <t>PowerCor 19/76</t>
  </si>
  <si>
    <t>PowerCor 19/77</t>
  </si>
  <si>
    <t>PowerCor 19/78</t>
  </si>
  <si>
    <t>PowerCor 19/79</t>
  </si>
  <si>
    <t>PowerCor 19/80</t>
  </si>
  <si>
    <t>PowerCor 19/81</t>
  </si>
  <si>
    <t>PowerCor 19/82</t>
  </si>
  <si>
    <t>PowerCor 19/83</t>
  </si>
  <si>
    <t>PowerCor 19/84</t>
  </si>
  <si>
    <t>PowerCor 19/85</t>
  </si>
  <si>
    <t>PowerCor 19/86</t>
  </si>
  <si>
    <t>PowerCor 19/87</t>
  </si>
  <si>
    <t>PowerCor 19/88</t>
  </si>
  <si>
    <t>PowerCor 19/89</t>
  </si>
  <si>
    <t>PowerCor 19/90</t>
  </si>
  <si>
    <t>PowerCor 19/91</t>
  </si>
  <si>
    <t>PowerCor 19/92</t>
  </si>
  <si>
    <t>PowerCor 19/93</t>
  </si>
  <si>
    <t>PowerCor 19/94</t>
  </si>
  <si>
    <t>PowerCor 19/95</t>
  </si>
  <si>
    <t>PowerCor 19/96</t>
  </si>
  <si>
    <t>PowerCor 19/97</t>
  </si>
  <si>
    <t>PowerCor 19/98</t>
  </si>
  <si>
    <t>PowerCor 19/99</t>
  </si>
  <si>
    <t>PowerCor 19/100</t>
  </si>
  <si>
    <t>PowerCor 19/101</t>
  </si>
  <si>
    <t>PowerCor 19/102</t>
  </si>
  <si>
    <t>PowerCor 19/103</t>
  </si>
  <si>
    <t>PowerCor 19/104</t>
  </si>
  <si>
    <t>PowerCor 19/105</t>
  </si>
  <si>
    <t>PowerCor 19/106</t>
  </si>
  <si>
    <t>PowerCor 19/107</t>
  </si>
  <si>
    <t>PowerCor 19/108</t>
  </si>
  <si>
    <t>PowerCor 19/109</t>
  </si>
  <si>
    <t>PowerCor 19/110</t>
  </si>
  <si>
    <t>PowerCor 19/111</t>
  </si>
  <si>
    <t>PowerCor 19/112</t>
  </si>
  <si>
    <t>PowerCor 19/113</t>
  </si>
  <si>
    <t>PowerCor 19/114</t>
  </si>
  <si>
    <t>PowerCor 19/115</t>
  </si>
  <si>
    <t>PowerCor 19/116</t>
  </si>
  <si>
    <t>PowerCor 19/117</t>
  </si>
  <si>
    <t>PowerCor 19/118</t>
  </si>
  <si>
    <t>PowerCor 19/119</t>
  </si>
  <si>
    <t>PowerCor 19/120</t>
  </si>
  <si>
    <t>PowerCor 19/121</t>
  </si>
  <si>
    <t>PowerCor 19/122</t>
  </si>
  <si>
    <t>PowerCor 19/123</t>
  </si>
  <si>
    <t>PowerCor 19/124</t>
  </si>
  <si>
    <t>PowerCor 19/125</t>
  </si>
  <si>
    <t>PowerCor 19/126</t>
  </si>
  <si>
    <t>PowerCor 19/127</t>
  </si>
  <si>
    <t>PowerCor 19/128</t>
  </si>
  <si>
    <t>PowerCor 19/129</t>
  </si>
  <si>
    <t>PowerCor 19/130</t>
  </si>
  <si>
    <t>PowerCor 19/131</t>
  </si>
  <si>
    <t>PowerCor 19/132</t>
  </si>
  <si>
    <t>PowerCor 19/133</t>
  </si>
  <si>
    <t>PowerCor 19/134</t>
  </si>
  <si>
    <t>PowerCor 19/135</t>
  </si>
  <si>
    <t>PowerCor 19/136</t>
  </si>
  <si>
    <t>PowerCor 19/137</t>
  </si>
  <si>
    <t>PowerCor 19/138</t>
  </si>
  <si>
    <t>PowerCor 19/139</t>
  </si>
  <si>
    <t>PowerCor 19/140</t>
  </si>
  <si>
    <t>PowerCor 19/141</t>
  </si>
  <si>
    <t>PowerCor 19/142</t>
  </si>
  <si>
    <t>PowerCor 19/143</t>
  </si>
  <si>
    <t>PowerCor 19/144</t>
  </si>
  <si>
    <t>PowerCor 19/145</t>
  </si>
  <si>
    <t>PowerCor 19/146</t>
  </si>
  <si>
    <t>PowerCor 19/147</t>
  </si>
  <si>
    <t>PowerCor 19/148</t>
  </si>
  <si>
    <t>PowerCor 19/149</t>
  </si>
  <si>
    <t>PowerCor 19/150</t>
  </si>
  <si>
    <t>PowerCor 19/151</t>
  </si>
  <si>
    <t>PowerCor 19/152</t>
  </si>
  <si>
    <t>PowerCor 19/153</t>
  </si>
  <si>
    <t>PowerCor 19/154</t>
  </si>
  <si>
    <t>PowerCor 19/155</t>
  </si>
  <si>
    <t>PowerCor 19/156</t>
  </si>
  <si>
    <t>PowerCor 19/157</t>
  </si>
  <si>
    <t>PowerCor 19/158</t>
  </si>
  <si>
    <t>PowerCor 19/159</t>
  </si>
  <si>
    <t>PowerCor 19/160</t>
  </si>
  <si>
    <t>PowerCor 19/161</t>
  </si>
  <si>
    <t>PowerCor 19/162</t>
  </si>
  <si>
    <t>PowerCor 19/163</t>
  </si>
  <si>
    <t>PowerCor 19/164</t>
  </si>
  <si>
    <t>PowerCor 19/165</t>
  </si>
  <si>
    <t>PowerCor 19/166</t>
  </si>
  <si>
    <t>PowerCor 19/167</t>
  </si>
  <si>
    <t>PowerCor 19/168</t>
  </si>
  <si>
    <t>PowerCor 19/169</t>
  </si>
  <si>
    <t>PowerCor 19/170</t>
  </si>
  <si>
    <t>PowerCor 19/171</t>
  </si>
  <si>
    <t>PowerCor 19/172</t>
  </si>
  <si>
    <t>PowerCor 19/173</t>
  </si>
  <si>
    <t>PowerCor 19/174</t>
  </si>
  <si>
    <t>PowerCor 19/175</t>
  </si>
  <si>
    <t>PowerCor 19/176</t>
  </si>
  <si>
    <t>PowerCor 19/177</t>
  </si>
  <si>
    <t>PowerCor 19/178</t>
  </si>
  <si>
    <t>PowerCor 19/179</t>
  </si>
  <si>
    <t>PowerCor 19/180</t>
  </si>
  <si>
    <t>PowerCor 19/181</t>
  </si>
  <si>
    <t>PowerCor 19/182</t>
  </si>
  <si>
    <t>PowerCor 19/183</t>
  </si>
  <si>
    <t>PowerCor 19/184</t>
  </si>
  <si>
    <t>PowerCor 19/185</t>
  </si>
  <si>
    <t>PowerCor 19/186</t>
  </si>
  <si>
    <t>PowerCor 19/187</t>
  </si>
  <si>
    <t>PowerCor 19/188</t>
  </si>
  <si>
    <t>PowerCor 19/189</t>
  </si>
  <si>
    <t>PowerCor 19/190</t>
  </si>
  <si>
    <t>PowerCor 19/191</t>
  </si>
  <si>
    <t>PowerCor 19/192</t>
  </si>
  <si>
    <t>PowerCor 19/193</t>
  </si>
  <si>
    <t>PowerCor 19/194</t>
  </si>
  <si>
    <t>PowerCor 19/195</t>
  </si>
  <si>
    <t>PowerCor 19/196</t>
  </si>
  <si>
    <t>PowerCor 19/197</t>
  </si>
  <si>
    <t>PowerCor 19/198</t>
  </si>
  <si>
    <t>PowerCor 19/199</t>
  </si>
  <si>
    <t>PowerCor 19/200</t>
  </si>
  <si>
    <t>PowerCor 19/201</t>
  </si>
  <si>
    <t>PowerCor 19/202</t>
  </si>
  <si>
    <t>PowerCor 19/203</t>
  </si>
  <si>
    <t>PowerCor 19/204</t>
  </si>
  <si>
    <t>PowerCor 19/205</t>
  </si>
  <si>
    <t>PowerCor 19/206</t>
  </si>
  <si>
    <t>PowerCor 19/207</t>
  </si>
  <si>
    <t>PowerCor 19/208</t>
  </si>
  <si>
    <t>PowerCor 19/209</t>
  </si>
  <si>
    <t>PowerCor 19/210</t>
  </si>
  <si>
    <t>PowerCor 19/211</t>
  </si>
  <si>
    <t>PowerCor 19/212</t>
  </si>
  <si>
    <t>PowerCor 19/213</t>
  </si>
  <si>
    <t>PowerCor 19/214</t>
  </si>
  <si>
    <t>PowerCor 19/215</t>
  </si>
  <si>
    <t>PowerCor 19/216</t>
  </si>
  <si>
    <t>PowerCor 19/217</t>
  </si>
  <si>
    <t>PowerCor 19/218</t>
  </si>
  <si>
    <t>PowerCor 19/219</t>
  </si>
  <si>
    <t>PowerCor 19/220</t>
  </si>
  <si>
    <t>PowerCor 19/221</t>
  </si>
  <si>
    <t>PowerCor 19/222</t>
  </si>
  <si>
    <t>PowerCor 19/223</t>
  </si>
  <si>
    <t>PowerCor 19/224</t>
  </si>
  <si>
    <t>PowerCor 19/225</t>
  </si>
  <si>
    <t>PowerCor 19/226</t>
  </si>
  <si>
    <t>PowerCor 19/227</t>
  </si>
  <si>
    <t>PowerCor 19/228</t>
  </si>
  <si>
    <t>PowerCor 19/229</t>
  </si>
  <si>
    <t>PowerCor 19/230</t>
  </si>
  <si>
    <t>PowerCor 19/231</t>
  </si>
  <si>
    <t>PowerCor 19/232</t>
  </si>
  <si>
    <t>PowerCor 19/233</t>
  </si>
  <si>
    <t>PowerCor 19/234</t>
  </si>
  <si>
    <t>PowerCor 19/235</t>
  </si>
  <si>
    <t>PowerCor 19/236</t>
  </si>
  <si>
    <t>PowerCor 19/237</t>
  </si>
  <si>
    <t>PowerCor 19/238</t>
  </si>
  <si>
    <t>PowerCor 19/239</t>
  </si>
  <si>
    <t>PowerCor 19/240</t>
  </si>
  <si>
    <t>PowerCor 19/241</t>
  </si>
  <si>
    <t>PowerCor 19/242</t>
  </si>
  <si>
    <t>PowerCor 19/243</t>
  </si>
  <si>
    <t>PowerCor 19/244</t>
  </si>
  <si>
    <t>PowerCor 19/245</t>
  </si>
  <si>
    <t>PowerCor 19/246</t>
  </si>
  <si>
    <t>PowerCor 19/247</t>
  </si>
  <si>
    <t>PowerCor 19/248</t>
  </si>
  <si>
    <t>PowerCor 19/249</t>
  </si>
  <si>
    <t>PowerCor 19/250</t>
  </si>
  <si>
    <t>PowerCor 19/251</t>
  </si>
  <si>
    <t>PowerCor 19/252</t>
  </si>
  <si>
    <t>PowerCor 19/253</t>
  </si>
  <si>
    <t>PowerCor 19/254</t>
  </si>
  <si>
    <t>PowerCor 19/255</t>
  </si>
  <si>
    <t>PowerCor 19/256</t>
  </si>
  <si>
    <t>PowerCor 19/257</t>
  </si>
  <si>
    <t>PowerCor 19/258</t>
  </si>
  <si>
    <t>PowerCor 19/259</t>
  </si>
  <si>
    <t>PowerCor 19/260</t>
  </si>
  <si>
    <t>PowerCor 19/261</t>
  </si>
  <si>
    <t>PowerCor 19/262</t>
  </si>
  <si>
    <t>PowerCor 19/263</t>
  </si>
  <si>
    <t>PowerCor 19/264</t>
  </si>
  <si>
    <t>PowerCor 19/265</t>
  </si>
  <si>
    <t>PowerCor 19/266</t>
  </si>
  <si>
    <t>PowerCor 19/267</t>
  </si>
  <si>
    <t>PowerCor 19/268</t>
  </si>
  <si>
    <t>PowerCor 19/269</t>
  </si>
  <si>
    <t>PowerCor 19/270</t>
  </si>
  <si>
    <t>PowerCor 19/271</t>
  </si>
  <si>
    <t>PowerCor 19/272</t>
  </si>
  <si>
    <t>PowerCor 19/273</t>
  </si>
  <si>
    <t>PowerCor 19/274</t>
  </si>
  <si>
    <t>PowerCor 19/275</t>
  </si>
  <si>
    <t>PowerCor 19/276</t>
  </si>
  <si>
    <t>PowerCor 19/277</t>
  </si>
  <si>
    <t>PowerCor 19/278</t>
  </si>
  <si>
    <t>PowerCor 19/279</t>
  </si>
  <si>
    <t>PowerCor 19/280</t>
  </si>
  <si>
    <t>PowerCor 19/281</t>
  </si>
  <si>
    <t>PowerCor 19/282</t>
  </si>
  <si>
    <t>PowerCor 19/283</t>
  </si>
  <si>
    <t>PowerCor 19/284</t>
  </si>
  <si>
    <t>PowerCor 19/285</t>
  </si>
  <si>
    <t>PowerCor 19/286</t>
  </si>
  <si>
    <t>PowerCor 19/287</t>
  </si>
  <si>
    <t>PowerCor 19/288</t>
  </si>
  <si>
    <t>PowerCor 19/289</t>
  </si>
  <si>
    <t>PowerCor 19/290</t>
  </si>
  <si>
    <t>PowerCor 19/291</t>
  </si>
  <si>
    <t>PowerCor 19/292</t>
  </si>
  <si>
    <t>PowerCor 19/293</t>
  </si>
  <si>
    <t>PowerCor 19/294</t>
  </si>
  <si>
    <t>PowerCor 19/295</t>
  </si>
  <si>
    <t>PowerCor 19/296</t>
  </si>
  <si>
    <t>PowerCor 19/297</t>
  </si>
  <si>
    <t>PowerCor 19/298</t>
  </si>
  <si>
    <t>PowerCor 19/299</t>
  </si>
  <si>
    <t>PowerCor 19/300</t>
  </si>
  <si>
    <t>PowerCor 19/301</t>
  </si>
  <si>
    <t>PowerCor 19/302</t>
  </si>
  <si>
    <t>PowerCor 19/303</t>
  </si>
  <si>
    <t>PowerCor 19/304</t>
  </si>
  <si>
    <t>PowerCor 19/305</t>
  </si>
  <si>
    <t>PowerCor 19/306</t>
  </si>
  <si>
    <t>PowerCor 19/307</t>
  </si>
  <si>
    <t>PowerCor 19/308</t>
  </si>
  <si>
    <t>PowerCor 19/309</t>
  </si>
  <si>
    <t>PowerCor 19/310</t>
  </si>
  <si>
    <t>PowerCor 19/311</t>
  </si>
  <si>
    <t>PowerCor 19/312</t>
  </si>
  <si>
    <t>PowerCor 19/313</t>
  </si>
  <si>
    <t>PowerCor 19/314</t>
  </si>
  <si>
    <t>PowerCor 19/315</t>
  </si>
  <si>
    <t>PowerCor 19/316</t>
  </si>
  <si>
    <t>PowerCor 19/317</t>
  </si>
  <si>
    <t>PowerCor 19/318</t>
  </si>
  <si>
    <t>PowerCor 19/319</t>
  </si>
  <si>
    <t>PowerCor 19/320</t>
  </si>
  <si>
    <t>PowerCor 19/321</t>
  </si>
  <si>
    <t>PowerCor 19/322</t>
  </si>
  <si>
    <t>PowerCor 19/323</t>
  </si>
  <si>
    <t>PowerCor 19/324</t>
  </si>
  <si>
    <t>PowerCor</t>
  </si>
  <si>
    <t>UNIT 4 12 CHICAGO STREET, MARIBYRNONG VIC 3032</t>
  </si>
  <si>
    <t>A029617</t>
  </si>
  <si>
    <t>YVE22</t>
  </si>
  <si>
    <t>38 BORDEAUX STREET, AVONDALE HEIGHTS VIC 3034</t>
  </si>
  <si>
    <t>A025384</t>
  </si>
  <si>
    <t>BY14</t>
  </si>
  <si>
    <t>9 GREENE ST, SOUTH KINGSVILLE VIC 3015 (RAIL EASEMENT SOUTH SIDE, GREENE ST, SOUTH KINGSVILLE VIC 3015)</t>
  </si>
  <si>
    <t>A028141</t>
  </si>
  <si>
    <t>FW5</t>
  </si>
  <si>
    <t>VACANT LAND, 206-300 WESTERN AVENUE, MELBOURNE AIRPORT VIC 3045</t>
  </si>
  <si>
    <t>A041484</t>
  </si>
  <si>
    <t>AW14</t>
  </si>
  <si>
    <t>EASEMENT EX WESTFIELD SHOPPING TOWN, TULLAMARINE VIC 3043</t>
  </si>
  <si>
    <t>A096144</t>
  </si>
  <si>
    <t>AW9</t>
  </si>
  <si>
    <t>F.COX RESERVE, BETWEEN ELIZABETH ST AND PETERSON AVE, COBURG NORTH VIC 3058 (nearest address is 29 PETERSON AVE, COBURG NORTH VIC 3058)</t>
  </si>
  <si>
    <t>A034855</t>
  </si>
  <si>
    <t>CN8</t>
  </si>
  <si>
    <t>53A MITCHELL PARADE, PASCOE VALE SOUTH VIC 3044</t>
  </si>
  <si>
    <t>A093964</t>
  </si>
  <si>
    <t>CS2</t>
  </si>
  <si>
    <t>8 MAIN STREET, COBURG VIC 3058</t>
  </si>
  <si>
    <t>A050129</t>
  </si>
  <si>
    <t>CS13</t>
  </si>
  <si>
    <t>155 BAMFIELD ROAD, HEIDELBERG WEST VIC 3081</t>
  </si>
  <si>
    <t>A110840</t>
  </si>
  <si>
    <t>NH3</t>
  </si>
  <si>
    <t>2 DICKSON STREET, KINGSVILLE VIC 3012</t>
  </si>
  <si>
    <t>A103413</t>
  </si>
  <si>
    <t>FW8</t>
  </si>
  <si>
    <t>52 GLENELG STREET, COOLAROO VIC 3048</t>
  </si>
  <si>
    <t>A039091</t>
  </si>
  <si>
    <t>BDVCO</t>
  </si>
  <si>
    <t>12 HAMPSTEAD ROAD, MAIDSTONE VIC 3012</t>
  </si>
  <si>
    <t>A025397</t>
  </si>
  <si>
    <t>131 ROSAMOND ROAD, MAIDSTONE VIC 3012</t>
  </si>
  <si>
    <t xml:space="preserve">A009426 </t>
  </si>
  <si>
    <t>BYES</t>
  </si>
  <si>
    <t>48 JESICA ROAD, CAMPBELLFIELD VIC 3061</t>
  </si>
  <si>
    <t>A013782</t>
  </si>
  <si>
    <t>ST23</t>
  </si>
  <si>
    <t>32 KERFERD STREET, ESSENDON NORTH VIC 3041</t>
  </si>
  <si>
    <t xml:space="preserve">A084805  </t>
  </si>
  <si>
    <t>ES26</t>
  </si>
  <si>
    <t>83 BAYVIEW STREET, WILLIAMSTOWN VIC 3016</t>
  </si>
  <si>
    <t xml:space="preserve">A071392  </t>
  </si>
  <si>
    <t>NT15</t>
  </si>
  <si>
    <t>88 ELEANOR STREET, FOOTSCRAY VIC 3011</t>
  </si>
  <si>
    <t xml:space="preserve">A064748  </t>
  </si>
  <si>
    <t>561 KEILOR ROAD, NIDDRIE VIC 3042</t>
  </si>
  <si>
    <t xml:space="preserve">A057021 </t>
  </si>
  <si>
    <t>AW7</t>
  </si>
  <si>
    <t>34 WILLIAM STREET, GLENROY VIC 3046</t>
  </si>
  <si>
    <t xml:space="preserve">A092669 </t>
  </si>
  <si>
    <t>PV14</t>
  </si>
  <si>
    <t>1 MOORE STREET, FOOTSCRAY VIC 3011</t>
  </si>
  <si>
    <t xml:space="preserve">A039191 </t>
  </si>
  <si>
    <t>FE6</t>
  </si>
  <si>
    <t>53 RACHELLE ROAD, KEILOR EAST VIC 3033</t>
  </si>
  <si>
    <t xml:space="preserve">A058363 </t>
  </si>
  <si>
    <t>AW6</t>
  </si>
  <si>
    <t>13 SAGES ROAD, GLENROY VIC 3046</t>
  </si>
  <si>
    <t xml:space="preserve">A035908 </t>
  </si>
  <si>
    <t>CN4</t>
  </si>
  <si>
    <t>58 GREENVALE DRIVE, GREENVALE VIC 3059</t>
  </si>
  <si>
    <t xml:space="preserve">A041739  </t>
  </si>
  <si>
    <t>COO21</t>
  </si>
  <si>
    <t>28 AMIS CRESCENT, KEILOR EAST VIC 3033</t>
  </si>
  <si>
    <t xml:space="preserve">A095620  </t>
  </si>
  <si>
    <t>BY11</t>
  </si>
  <si>
    <t>19 TAGGERTY CRESCENT, MEADOW HEIGHTS VIC 3048</t>
  </si>
  <si>
    <t>A037360</t>
  </si>
  <si>
    <t>BD14</t>
  </si>
  <si>
    <t>106-108 BAKERS ROAD, COBURG NORTH VIC 3058</t>
  </si>
  <si>
    <t>A031277</t>
  </si>
  <si>
    <t>CN5</t>
  </si>
  <si>
    <t>1007 HIGH STREET, RESERVOIR VIC 3073</t>
  </si>
  <si>
    <t>A034223</t>
  </si>
  <si>
    <t>TT10</t>
  </si>
  <si>
    <t>56 ROSEHILL ROAD, KEILOR EAST VIC 3033</t>
  </si>
  <si>
    <t>A093373</t>
  </si>
  <si>
    <t>KTSES</t>
  </si>
  <si>
    <t>21 SIMCOCK AVENUE, SPOTSWOOD VIC 3015</t>
  </si>
  <si>
    <t>A058929</t>
  </si>
  <si>
    <t>YVE12</t>
  </si>
  <si>
    <t>127 BRIDGEWATER ROAD, CRAIGIEBURN VIC 3064</t>
  </si>
  <si>
    <t>A022053</t>
  </si>
  <si>
    <t>ST32</t>
  </si>
  <si>
    <t>281 GAFFNEY STREET, PASCOE VALE VIC 3044</t>
  </si>
  <si>
    <t>A092906</t>
  </si>
  <si>
    <t>CS12</t>
  </si>
  <si>
    <t>10 MARION STREET, COBURG NORTH VIC 3058</t>
  </si>
  <si>
    <t>A044166</t>
  </si>
  <si>
    <t>1 HOBBS CRESCENT, RESERVOIR VIC 3073</t>
  </si>
  <si>
    <t>A018624</t>
  </si>
  <si>
    <t>3 GELLIBRAND CRESCENT, RESERVOIR VIC 3073</t>
  </si>
  <si>
    <t xml:space="preserve">A027736 </t>
  </si>
  <si>
    <t>TT11</t>
  </si>
  <si>
    <t>3 ANNE CT, YALLAMBIE VIC 3085 (LOWER PLENTY ROAD, OPPOSITE MARTINS LN, VIEWBANK VIC 3084)</t>
  </si>
  <si>
    <t>A130238</t>
  </si>
  <si>
    <t>NH2</t>
  </si>
  <si>
    <t>58 GLENBARRY RD, CAMPBELLFIELD VIC 3061</t>
  </si>
  <si>
    <t>A033201</t>
  </si>
  <si>
    <t>BD13</t>
  </si>
  <si>
    <t>13 IMAROO STREET, FAWKNER VIC 3060 (MERRI CREEK TRAIL, FAWKNER VIC 3060)</t>
  </si>
  <si>
    <t>A022864</t>
  </si>
  <si>
    <t>CN10</t>
  </si>
  <si>
    <t>115-131 NAPIER STREET, DIGGERS REST VIC 3427</t>
  </si>
  <si>
    <t>A054571</t>
  </si>
  <si>
    <t>SBY13</t>
  </si>
  <si>
    <t>8 ORLEANS ROAD, AVONDALE HEIGHTS VIC 3034</t>
  </si>
  <si>
    <t>A025217</t>
  </si>
  <si>
    <t>68 BALLARAT ROAD, MAIDSTONE VIC 3012</t>
  </si>
  <si>
    <t>A035670</t>
  </si>
  <si>
    <t>BY12</t>
  </si>
  <si>
    <t>55-59 HOPKINS STREET, FOOTSCRAY VIC 3011</t>
  </si>
  <si>
    <t>A090499</t>
  </si>
  <si>
    <t>5 BLACKWELLS LANE, BULLA VIC 3428</t>
  </si>
  <si>
    <t>A123600</t>
  </si>
  <si>
    <t>COO11</t>
  </si>
  <si>
    <t>11 THE GROVE, COBURG VIC 3058</t>
  </si>
  <si>
    <t>A067165</t>
  </si>
  <si>
    <t>CS5</t>
  </si>
  <si>
    <t>5 BEVERAGE DRIVE, TULLAMARINE VIC 3043</t>
  </si>
  <si>
    <t>A085908</t>
  </si>
  <si>
    <t>AW3</t>
  </si>
  <si>
    <t>Low-Moderate</t>
  </si>
  <si>
    <t>20200224JEM_01</t>
  </si>
  <si>
    <t>Transformer isol krone box burnt out</t>
  </si>
  <si>
    <t>PM10294803</t>
  </si>
  <si>
    <t>20200224JEM_02</t>
  </si>
  <si>
    <t>Pole top / crossarm fire</t>
  </si>
  <si>
    <t>PM10298364
TE188677</t>
  </si>
  <si>
    <t>20191112JEM_01</t>
  </si>
  <si>
    <t>PM10298633
TE189206</t>
  </si>
  <si>
    <t>20191206JEM_02</t>
  </si>
  <si>
    <t>Bird Strike resulting in small grass fire</t>
  </si>
  <si>
    <t>PM10298673
TE189398</t>
  </si>
  <si>
    <t>20191217JEM_03</t>
  </si>
  <si>
    <t>Lightning strike igniting a small grass fire</t>
  </si>
  <si>
    <t>PM10298665
TE189573</t>
  </si>
  <si>
    <t>20191122JEM_01</t>
  </si>
  <si>
    <t>Large Tree brought down HV conductor in high winds igniting a small grass fire</t>
  </si>
  <si>
    <t>PM10298833
TE189778
TE189806</t>
  </si>
  <si>
    <t>20191217JEM_04</t>
  </si>
  <si>
    <t>PM10298730
TE189779</t>
  </si>
  <si>
    <t>20191217JEM_05</t>
  </si>
  <si>
    <t>20200104JEM_02</t>
  </si>
  <si>
    <t>190905
PM10299503</t>
  </si>
  <si>
    <t>20200104JEM_01</t>
  </si>
  <si>
    <t>Krone LV 3 phase isolator burnt out</t>
  </si>
  <si>
    <t>191103
PM10299555</t>
  </si>
  <si>
    <t>20191229JEM_01</t>
  </si>
  <si>
    <t>Pole failure at stay eyebolt location causing clashing and a small grass fire</t>
  </si>
  <si>
    <t>191278
PM10299593</t>
  </si>
  <si>
    <t>20191230JEM_01</t>
  </si>
  <si>
    <t>Flashover on isolator pole, cause unknown</t>
  </si>
  <si>
    <t>191384
PM10299615</t>
  </si>
  <si>
    <t>20200103JEM_09</t>
  </si>
  <si>
    <t>PM10299671</t>
  </si>
  <si>
    <t>20200103JEM_04</t>
  </si>
  <si>
    <t>20200103JEM_14</t>
  </si>
  <si>
    <t>191438
PM10299599</t>
  </si>
  <si>
    <t>20200103JEM_11</t>
  </si>
  <si>
    <t>191418
PM10299619</t>
  </si>
  <si>
    <t>20200103JEM_12</t>
  </si>
  <si>
    <t>191408
PM10299568</t>
  </si>
  <si>
    <t>20200103JEM_05</t>
  </si>
  <si>
    <t>191398
PM10299570
PM10299611</t>
  </si>
  <si>
    <t>20200103JEM_13</t>
  </si>
  <si>
    <t>191392
PM10299617</t>
  </si>
  <si>
    <t>20200103JEM_08</t>
  </si>
  <si>
    <t>HV fuse units candling</t>
  </si>
  <si>
    <t>191377
PM10299612
PM10299613</t>
  </si>
  <si>
    <t>20200103JEM_01</t>
  </si>
  <si>
    <t>191389
PM10299620</t>
  </si>
  <si>
    <t>20200103JEM_06</t>
  </si>
  <si>
    <t>191382
PM10299569</t>
  </si>
  <si>
    <t>20200103JEM_02</t>
  </si>
  <si>
    <t>191379
PM10299614</t>
  </si>
  <si>
    <t>20200103JEM_03</t>
  </si>
  <si>
    <t>PM10299635</t>
  </si>
  <si>
    <t>20200103JEM_07</t>
  </si>
  <si>
    <t>PM10299668</t>
  </si>
  <si>
    <t>20200106JEM_02</t>
  </si>
  <si>
    <t>PM10299669</t>
  </si>
  <si>
    <t>20200106JEM_03</t>
  </si>
  <si>
    <t>PM10299667</t>
  </si>
  <si>
    <t>20200105JEM_01</t>
  </si>
  <si>
    <t>PM10299674</t>
  </si>
  <si>
    <t>20200106JEM_01</t>
  </si>
  <si>
    <t>PM10299716</t>
  </si>
  <si>
    <t>20200107JEM_02</t>
  </si>
  <si>
    <t>PM10299710</t>
  </si>
  <si>
    <t>20200107JEM_04</t>
  </si>
  <si>
    <t>PM10299769</t>
  </si>
  <si>
    <t>20200110JEM_02</t>
  </si>
  <si>
    <t>PM10300043</t>
  </si>
  <si>
    <t>20200120JEM_01</t>
  </si>
  <si>
    <t>PM10300054
PM10300057</t>
  </si>
  <si>
    <t>20200121JEM_01</t>
  </si>
  <si>
    <t>PM10300155</t>
  </si>
  <si>
    <t>20200824JEM_01</t>
  </si>
  <si>
    <t>PM10300769</t>
  </si>
  <si>
    <t>20200824JEM_02</t>
  </si>
  <si>
    <t>Raychem CHP termination burnt due to unknown cause</t>
  </si>
  <si>
    <t>PM10300886</t>
  </si>
  <si>
    <t>20200305JEM_02</t>
  </si>
  <si>
    <t>Pole partially burnt due to contact by bare 22kV conductor.</t>
  </si>
  <si>
    <t>PM10300896</t>
  </si>
  <si>
    <t>20200223JEM_01</t>
  </si>
  <si>
    <t>Boric Acid fuse candling ignited a small grass fire.</t>
  </si>
  <si>
    <t>PM10301501</t>
  </si>
  <si>
    <t xml:space="preserve"> 20200403JEM_02</t>
  </si>
  <si>
    <t>PM10301502</t>
  </si>
  <si>
    <t>20200403JEM_03</t>
  </si>
  <si>
    <t>PM10302388</t>
  </si>
  <si>
    <t>20200505JEM_02</t>
  </si>
  <si>
    <t>PM10302469</t>
  </si>
  <si>
    <t>20200422JEM_01</t>
  </si>
  <si>
    <t>Candling BA fuse observed by network operator.</t>
  </si>
  <si>
    <t>PM10302522</t>
  </si>
  <si>
    <t>20200420JEM_01</t>
  </si>
  <si>
    <t>Report 20200603JEM_01</t>
  </si>
  <si>
    <t>20200603JEM_01</t>
  </si>
  <si>
    <t>MFB report council tree on wires sparking.</t>
  </si>
  <si>
    <t>Jamena 19/20</t>
  </si>
  <si>
    <t>Jamena 19/21</t>
  </si>
  <si>
    <t>Jamena 19/22</t>
  </si>
  <si>
    <t>Jamena 19/23</t>
  </si>
  <si>
    <t>Jamena 19/24</t>
  </si>
  <si>
    <t>Jamena 19/25</t>
  </si>
  <si>
    <t>Jamena 19/26</t>
  </si>
  <si>
    <t>Jamena 19/27</t>
  </si>
  <si>
    <t>Jamena 19/28</t>
  </si>
  <si>
    <t>Jamena 19/29</t>
  </si>
  <si>
    <t>Jamena 19/30</t>
  </si>
  <si>
    <t>Jamena 19/31</t>
  </si>
  <si>
    <t>Jamena 19/32</t>
  </si>
  <si>
    <t>Jamena 19/33</t>
  </si>
  <si>
    <t>Jamena 19/34</t>
  </si>
  <si>
    <t>Jamena 19/35</t>
  </si>
  <si>
    <t>Jamena 19/36</t>
  </si>
  <si>
    <t>Jamena 19/37</t>
  </si>
  <si>
    <t>Jamena 19/38</t>
  </si>
  <si>
    <t>Jamena 19/39</t>
  </si>
  <si>
    <t>Jamena 19/40</t>
  </si>
  <si>
    <t>Jamena 19/41</t>
  </si>
  <si>
    <t>Jamena 19/42</t>
  </si>
  <si>
    <t>Jamena 19/43</t>
  </si>
  <si>
    <t>Jamena 19/44</t>
  </si>
  <si>
    <t>Jamena 19/45</t>
  </si>
  <si>
    <t>Jamena 19/46</t>
  </si>
  <si>
    <t>Jamena 19/47</t>
  </si>
  <si>
    <t>Jamena 19/48</t>
  </si>
  <si>
    <t>Jamena 19/49</t>
  </si>
  <si>
    <t>Jamena 19/50</t>
  </si>
  <si>
    <t>Jamena 19/51</t>
  </si>
  <si>
    <t>Jamena 19/52</t>
  </si>
  <si>
    <t>Jamena 19/53</t>
  </si>
  <si>
    <t>Jamena 19/54</t>
  </si>
  <si>
    <t>Jamena 19/55</t>
  </si>
  <si>
    <t>Jamena 19/56</t>
  </si>
  <si>
    <t>Jamena 19/57</t>
  </si>
  <si>
    <t>Jamena 19/58</t>
  </si>
  <si>
    <t>Jamena 19/59</t>
  </si>
  <si>
    <t>Jamena 19/60</t>
  </si>
  <si>
    <t>Jamena 19/61</t>
  </si>
  <si>
    <t>Jamena 19/62</t>
  </si>
  <si>
    <t>Jamena 19/63</t>
  </si>
  <si>
    <t>Jamena</t>
  </si>
  <si>
    <t>1122 BURKE ROAD,BALWYN NORTH,VIC,3104</t>
  </si>
  <si>
    <t>L022</t>
  </si>
  <si>
    <t xml:space="preserve">26 QUEENS ROAD  MELBOURNE 3004 </t>
  </si>
  <si>
    <t>SK019</t>
  </si>
  <si>
    <t>CBD</t>
  </si>
  <si>
    <t>32 Nicholson St, South Yarra VIC 3141</t>
  </si>
  <si>
    <t>BC024</t>
  </si>
  <si>
    <t>Cnr Spencer Street &amp; Woolton Avenue, Thornbury</t>
  </si>
  <si>
    <t>NC013</t>
  </si>
  <si>
    <t>76 Collins St, Thornbury VIC 3071</t>
  </si>
  <si>
    <t>NC004</t>
  </si>
  <si>
    <t>301 Mont Albert Rd, Surrey Hills VIC 3127</t>
  </si>
  <si>
    <t>RD014</t>
  </si>
  <si>
    <t>35 PLEASANT ROAD,HAWTHORN EAST,VIC,3123</t>
  </si>
  <si>
    <t>CL011</t>
  </si>
  <si>
    <t>7 Wills St Balwyn North 3104</t>
  </si>
  <si>
    <t>L001</t>
  </si>
  <si>
    <t>opposite 5 Highview Rd Balwyn North 3104</t>
  </si>
  <si>
    <t>WD011</t>
  </si>
  <si>
    <t>56 Argyle St. St Kilda, 3182</t>
  </si>
  <si>
    <t>SK009</t>
  </si>
  <si>
    <t>546 Moreland Rd, Brunswick West VIC 3055</t>
  </si>
  <si>
    <t>NS010</t>
  </si>
  <si>
    <t>49 HOTHAM STREET,  ST KILDA EAST, 3183.</t>
  </si>
  <si>
    <t>AR-BC</t>
  </si>
  <si>
    <t>5 FINDON AVENUE,CAULFIELD NORTH,VIC,3161</t>
  </si>
  <si>
    <t>AR004</t>
  </si>
  <si>
    <t xml:space="preserve"> - overhead conductor (bare; copper)</t>
  </si>
  <si>
    <t>146-148 Montegue South Melbourne, 3205.</t>
  </si>
  <si>
    <t>MG009</t>
  </si>
  <si>
    <t>411 Camberwell Road, Camberwell, VIC 3124</t>
  </si>
  <si>
    <t>181 Cecil Street South Melbourne 3205</t>
  </si>
  <si>
    <t>AP006</t>
  </si>
  <si>
    <t>38 Rouse Street, Port Melbourne, VIC 3207</t>
  </si>
  <si>
    <t>AP003</t>
  </si>
  <si>
    <t>135 Albert St, Windsor VIC 3181</t>
  </si>
  <si>
    <t>BC020</t>
  </si>
  <si>
    <t>103 Palmer St, Richmond VIC 3121.  Pole LIS 6450 out front of incident address.</t>
  </si>
  <si>
    <t>NR002</t>
  </si>
  <si>
    <t>469 Brunswick Road, West Brunswick</t>
  </si>
  <si>
    <t>WB013</t>
  </si>
  <si>
    <t>6.6kV AC</t>
  </si>
  <si>
    <t>42 Kellet Street, Northcote, 3070. (Southwest corner Kellet &amp; Wales Streets).</t>
  </si>
  <si>
    <t>NC006</t>
  </si>
  <si>
    <t>8 Craven St, PRAHRAN</t>
  </si>
  <si>
    <t>BC013</t>
  </si>
  <si>
    <t>Outside 70 Pearson St, West Brunswick</t>
  </si>
  <si>
    <t>WB002</t>
  </si>
  <si>
    <t>16 ARUNDEL CRESCENT,SURREY HILLS,VIC,3127</t>
  </si>
  <si>
    <t>RD005</t>
  </si>
  <si>
    <t>INC-0007572</t>
  </si>
  <si>
    <t xml:space="preserve">20190724PWA_04 </t>
  </si>
  <si>
    <t>MFB reported a pole fire at the above incident location. Upon crew arrival, they reported a faulty 150W public lighting head unit which had caught on fire. There was no reported injuries or ground fire. Crew organized a public lighting head unit to be replaced the next day</t>
  </si>
  <si>
    <t>INC-0008158</t>
  </si>
  <si>
    <t xml:space="preserve">20190912PWA_01 </t>
  </si>
  <si>
    <t>Report of lantern fire at incident location. MFB attended and extinguished pole fire. There was no ground fir, no reported injuries or third party property damage.</t>
  </si>
  <si>
    <t>INC-0007972</t>
  </si>
  <si>
    <t xml:space="preserve">20190827PWA_02 </t>
  </si>
  <si>
    <t>Resident reported main wire on the ground and part on the tree at the above incident location. Was small fire in tree, now just smoldering. There was no ground fire, no reported injuries or third party property damage.</t>
  </si>
  <si>
    <t>INC-0008633</t>
  </si>
  <si>
    <t>20191106PWA_01</t>
  </si>
  <si>
    <t>Resident reported a flash of electricity that was seen &amp; heard shooting down to footpath on the pole located on the Cnr Spencer Street &amp; Woolton Avenue, Thornbury . Attending crew found connection had parted from gas switch.</t>
  </si>
  <si>
    <t>INC-0009214</t>
  </si>
  <si>
    <t xml:space="preserve">20191223PWA_07 </t>
  </si>
  <si>
    <t>Passerby reported pole fire, corner of Tharrat St and Collins. Pole dropping molten material onto the ground. Started a fire but is out now. On arrival Crew advise connection box overheated.
Debris form overheated box has ignited a small grass fire (6 by 4m approx.).  The fire self extinguished.</t>
  </si>
  <si>
    <t>INC-0009215</t>
  </si>
  <si>
    <t xml:space="preserve">20191223PWA_08 </t>
  </si>
  <si>
    <t>Customer reported wire is sparking and dripping molten bits to the ground and causing grass fires. Crew advise small burn marks on ground less than size of a dollar coin. Smoldering grass due to hot debris from overheated IPC.
There was no reported injuries or third party property damage.</t>
  </si>
  <si>
    <t>INC-0009225</t>
  </si>
  <si>
    <t>20191230PWA_03</t>
  </si>
  <si>
    <t>Report received of street light on fire. Crew attended to find public light lantern had caught fire and was burnt out. Fire had self extinguished. No  ground fire.</t>
  </si>
  <si>
    <t>INC-0009238</t>
  </si>
  <si>
    <t xml:space="preserve">20191231PWA_08 </t>
  </si>
  <si>
    <t>Customer reported  a wire resting in the tree out the front of property and that caused a fire at property all the way up to front door. 
On arrival crew reported that an overhanging branch made contact with LV cables causing LV phases to make contact.
This caused sparking as result the sparks fell upon the customers front lawn. The resulting fire was approx. 8 x 5m. 
There was no reported injuries.</t>
  </si>
  <si>
    <t>INC-0009240</t>
  </si>
  <si>
    <t xml:space="preserve">20191231PWA_10 </t>
  </si>
  <si>
    <t>Customer reported hearing 2 loud bangs at the time the power flickered then went out. Crew reported a tree branch made contact with the HV conductor causing the phases to make contact causing sparks to fall resulting in a 1x1m ground fire.
There was no reported injuries</t>
  </si>
  <si>
    <t>INC-0009253</t>
  </si>
  <si>
    <t xml:space="preserve">20200102PWA_09 </t>
  </si>
  <si>
    <t>Following report of pole fire, on arrival crew found cross-arm mounted with HV isolators has broken due to cross-arm fire.
There was no ground fire, no reported injuries or third party property damage.</t>
  </si>
  <si>
    <t>INC-0009256</t>
  </si>
  <si>
    <t xml:space="preserve">20200103PWA_02 </t>
  </si>
  <si>
    <t>Report recieved of a crossarm fire at incident location. On arrival crew found HV crossarm burnt through causing conductors to clash. There was reports of HVI at several premises
There was no ground fire or injuries.</t>
  </si>
  <si>
    <t>INC-0009245</t>
  </si>
  <si>
    <t>20200102PWA_02</t>
  </si>
  <si>
    <t>Vic fire reported pole fire in Hotham St. outside BC Zone Substation.
Crew advise pole fire due to tracking, fire brigade on site have extinguished fire.
There was no ground fire, no reported injuries or third party property damage.</t>
  </si>
  <si>
    <t>INC-0009242</t>
  </si>
  <si>
    <t xml:space="preserve">20191231PWA_12 </t>
  </si>
  <si>
    <t>Report received of a pole being hit by lightning at the incident location. On arrival the crew found end burnt off crossarm and conductors on ground. There was a possibility of HV injection.
There was no ground fire, no reported injuries</t>
  </si>
  <si>
    <t>INC-0009241</t>
  </si>
  <si>
    <t xml:space="preserve">20191231PWA_11 </t>
  </si>
  <si>
    <t>Report received of conductors down at incident location. On arrival crew advised of pole fire, road side the high voltage isolator has burnt of at its securing bolt and half the cross-arm has broken off. 
There was no ground fire, no reported injuries or third party property damage.</t>
  </si>
  <si>
    <t>INC-0009273</t>
  </si>
  <si>
    <t xml:space="preserve">20200107PWA_06 </t>
  </si>
  <si>
    <t>MFB reported wire down and ground fire in front of the above incident location. On arrival, crew noticed the ground fire was already put out and the found a broken tree branch had fallen onto an Low Voltage (LV) overhead service cable. There was a ground fire (6x4mts) in customers front yard.
There was no reported injuries and minor damage to customers side fence.</t>
  </si>
  <si>
    <t>INC-0009357</t>
  </si>
  <si>
    <t>20200117PWA_06</t>
  </si>
  <si>
    <t>Customer report of powerline down, caused ground fire, MFB onsite. Crew found blue phase LV conductor on ground. Ground fire of approx. 250mm2 
There was no reported injuries or property damage.</t>
  </si>
  <si>
    <t>INC-0009351</t>
  </si>
  <si>
    <t xml:space="preserve">20200117PWA_02 </t>
  </si>
  <si>
    <t>Customer reported fire/arching on pole at the above incident location. On arrival, crew noticed LV Crom Box was damaged and melted. There was no ground fire, no injuries or third party damage.</t>
  </si>
  <si>
    <t>INC-0009410</t>
  </si>
  <si>
    <t xml:space="preserve">20200122PWA_08 </t>
  </si>
  <si>
    <t>MFB reported pole fire at the above incident location. On arrival, the crew found an Low Voltage (LV) cable head pole conductor tie (red phase) had broken due to faulty Insulation Piercing Connector (IPC) overheating, caught on fire.
There was a minor fire on the pole at the point of IPC but no ground fire. There was no third party damaged and no reported injuries.</t>
  </si>
  <si>
    <t>INC-0009537</t>
  </si>
  <si>
    <t>20200207PWA_05</t>
  </si>
  <si>
    <t>Report received of arcing and sparking and small ground fire at incident location. On arrival   crew found that a D connection had overheated showering hot debris igniting grass below. There was no reported injuries or third party property damage.</t>
  </si>
  <si>
    <t>INC-0010152</t>
  </si>
  <si>
    <t xml:space="preserve">20200316PWA_02 </t>
  </si>
  <si>
    <t>Customer reporting pole sparking and glowing bright red, coming from the top of the pole. He also thinks xarm is broken. On arrival, faults crew found that a HV cross arm on pole no 46899 had burnt through.
There was suspected HVI, test by LEI found no evidence of HVI. There was no ground fire, no reported injuries or third party property damage.</t>
  </si>
  <si>
    <t>INC-0010471</t>
  </si>
  <si>
    <t xml:space="preserve">20200430PWA_02 </t>
  </si>
  <si>
    <t>Report retrieved of pole fire at incident location. On arrival crew found an overheated Krone box had caught fire. There was no ground fire, no reported injuries or third party property damage.</t>
  </si>
  <si>
    <t>INC-0010716</t>
  </si>
  <si>
    <t xml:space="preserve">20200522PWA_01 </t>
  </si>
  <si>
    <t>Report received of pole fire at incident location. On arrival crew found a LV bridge had overheated and insulation had caught fire. There was no ground fire, no reported injuries or third party property damage.</t>
  </si>
  <si>
    <t>INC-0010748</t>
  </si>
  <si>
    <t xml:space="preserve">20200525PWA_06 </t>
  </si>
  <si>
    <t>Customer reported street light on cnr. of Pearson St. and Victoria St. on fire at top of pole.   
Small flames and debris falling to ground. MFB attended. There was no ground fire, no reported injuries or third party property damage.</t>
  </si>
  <si>
    <t>INC-0011588</t>
  </si>
  <si>
    <t>20200908PWA_03</t>
  </si>
  <si>
    <t>Service wire has broken away from the house and caught fire. Attending crew replaced service cable.</t>
  </si>
  <si>
    <t>CitiPower</t>
  </si>
  <si>
    <t>CitiPower 19/20</t>
  </si>
  <si>
    <t>CitiPower 19/21</t>
  </si>
  <si>
    <t>CitiPower 19/22</t>
  </si>
  <si>
    <t>CitiPower 19/23</t>
  </si>
  <si>
    <t>CitiPower 19/24</t>
  </si>
  <si>
    <t>CitiPower 19/25</t>
  </si>
  <si>
    <t>CitiPower 19/26</t>
  </si>
  <si>
    <t>CitiPower 19/27</t>
  </si>
  <si>
    <t>CitiPower 19/28</t>
  </si>
  <si>
    <t>CitiPower 19/29</t>
  </si>
  <si>
    <t>CitiPower 19/30</t>
  </si>
  <si>
    <t>CitiPower 19/31</t>
  </si>
  <si>
    <t>CitiPower 19/32</t>
  </si>
  <si>
    <t>CitiPower 19/33</t>
  </si>
  <si>
    <t>CitiPower 19/34</t>
  </si>
  <si>
    <t>CitiPower 19/35</t>
  </si>
  <si>
    <t>CitiPower 19/36</t>
  </si>
  <si>
    <t>CitiPower 19/37</t>
  </si>
  <si>
    <t>CitiPower 19/38</t>
  </si>
  <si>
    <t>CitiPower 19/39</t>
  </si>
  <si>
    <t>CitiPower 19/40</t>
  </si>
  <si>
    <t>CitiPower 19/41</t>
  </si>
  <si>
    <t>CitiPower 19/42</t>
  </si>
  <si>
    <t>CitiPower 19/43</t>
  </si>
  <si>
    <t>1 JEFFREY STREET, HAMPTON PARK VIC 3976</t>
  </si>
  <si>
    <t>HPK23</t>
  </si>
  <si>
    <t>URBAN</t>
  </si>
  <si>
    <t>490 COOPER STREET, EPPING VIC 3076</t>
  </si>
  <si>
    <t>EPG33</t>
  </si>
  <si>
    <t>15 VICTORIA STREET, PORT ALBERT VIC 3971</t>
  </si>
  <si>
    <t>FTR23</t>
  </si>
  <si>
    <t>RURAL LONG</t>
  </si>
  <si>
    <t>1 WARATAH DRIVE, WANGARATTA VIC 3677</t>
  </si>
  <si>
    <t>WN2</t>
  </si>
  <si>
    <t>100 PATERNOSTER ROAD, COCKATOO VIC 3781</t>
  </si>
  <si>
    <t>BGE12</t>
  </si>
  <si>
    <t>RURAL SHORT</t>
  </si>
  <si>
    <t>560 MCDOUGAL ROAD, NEERIM SOUTH VIC 3831</t>
  </si>
  <si>
    <t>WGL24</t>
  </si>
  <si>
    <t>107 GOLF LINKS ROAD, BERWICK VIC 3806</t>
  </si>
  <si>
    <t>CLN14</t>
  </si>
  <si>
    <t xml:space="preserve"> - switch (any other type)</t>
  </si>
  <si>
    <t>2 ANDERSON STREET, LILYDALE VIC 3140</t>
  </si>
  <si>
    <t>LDL12</t>
  </si>
  <si>
    <t>70 GRANGE BOULEVARD, BUNDOORA VIC 3083</t>
  </si>
  <si>
    <t>WT9</t>
  </si>
  <si>
    <t>12 TENNYSON AVENUE, KILSYTH VIC 3137</t>
  </si>
  <si>
    <t>CYN13</t>
  </si>
  <si>
    <t>743 BORONIA ROAD, WANTIRNA VIC 3152</t>
  </si>
  <si>
    <t>BRA11</t>
  </si>
  <si>
    <t>89 FAIRY DELL ROAD, MONBULK VIC 3793</t>
  </si>
  <si>
    <t>BGE24</t>
  </si>
  <si>
    <t>257 PLENTY RIVER DRIVE, GREENSBOROUGH VIC 3088</t>
  </si>
  <si>
    <t>ELM31</t>
  </si>
  <si>
    <t>2904 GEMBROOK-LAUNCHING PLACE ROAD, GEMBROOK VIC 3783</t>
  </si>
  <si>
    <t>OFR23</t>
  </si>
  <si>
    <t>56-72 CANTERBURY ROAD, MONTROSE VIC 3765</t>
  </si>
  <si>
    <t>CYN21</t>
  </si>
  <si>
    <t>1395 BASS HIGHWAY, GRANTVILLE VIC 3984</t>
  </si>
  <si>
    <t>LLG13</t>
  </si>
  <si>
    <t>3 STRADBROKE CRESCENT, SURF BEACH VIC 3922</t>
  </si>
  <si>
    <t>WGI32</t>
  </si>
  <si>
    <t>459 MEWBURN PARK ROAD, MAFFRA VIC 3860</t>
  </si>
  <si>
    <t>MFA22</t>
  </si>
  <si>
    <t>415 TIMBARRA ROAD, BUCHAN VIC 3885</t>
  </si>
  <si>
    <t>BDL41</t>
  </si>
  <si>
    <t>29 BEGG STREET, LEONGATHA VIC 3953</t>
  </si>
  <si>
    <t>LGA23</t>
  </si>
  <si>
    <t>BRUCE AVENUE, SURF BEACH VIC 3922</t>
  </si>
  <si>
    <t>1059 MYERS CREEK ROAD, TOOLANGI VIC 3777</t>
  </si>
  <si>
    <t>WYK24</t>
  </si>
  <si>
    <t>620 BEENAK EAST ROAD, GEMBROOK VIC 3783</t>
  </si>
  <si>
    <t>WODONGA SALEYARDS, 120 WHYTES ROAD, BANDIANA VIC 3691</t>
  </si>
  <si>
    <t>WOTS25</t>
  </si>
  <si>
    <t>705 METUNG ROAD, METUNG VIC 3904</t>
  </si>
  <si>
    <t>BDL6</t>
  </si>
  <si>
    <t>10 BACK EILDON ROAD, THORNTON VIC 3712</t>
  </si>
  <si>
    <t>RUBA12</t>
  </si>
  <si>
    <t>36 HODSON ROAD, WARRANDYTE VIC 3113</t>
  </si>
  <si>
    <t>RWN31</t>
  </si>
  <si>
    <t>PRINCES HWY, LAKE TYERS BEACH VIC 3909</t>
  </si>
  <si>
    <t>NLA34</t>
  </si>
  <si>
    <t>18 KOONWARRA-INVERLOCH ROAD, KOONWARRA VIC 3954</t>
  </si>
  <si>
    <t>LGA14</t>
  </si>
  <si>
    <t>104 INGLES ROAD, DEVON NORTH VIC 3971</t>
  </si>
  <si>
    <t>FTR12</t>
  </si>
  <si>
    <t>3170 BASS HIGHWAY, ANDERSON VIC 3995</t>
  </si>
  <si>
    <t>WGI23</t>
  </si>
  <si>
    <t>TAKUNUMA, 227 MCKINNONS ROAD, TINAMBA VIC 3859</t>
  </si>
  <si>
    <t>56 REYNOLDS ROAD, PAKENHAM VIC 3810</t>
  </si>
  <si>
    <t>ENVYDALE, 96 HIBBERSON ROAD, HUON VIC 3695</t>
  </si>
  <si>
    <t>WOTS13</t>
  </si>
  <si>
    <t>CAMBRIDGE ROAD, MOOROOLBARK VIC 3138</t>
  </si>
  <si>
    <t>CYN33</t>
  </si>
  <si>
    <t>126 WALLER STREET, BENALLA VIC 3672</t>
  </si>
  <si>
    <t>BN4</t>
  </si>
  <si>
    <t>145 BOUNDARY ROAD, WOLLERT VIC 3750</t>
  </si>
  <si>
    <t>EPG13</t>
  </si>
  <si>
    <t>161 SMITHS BEACH ROAD, SMITHS BEACH VIC 3922</t>
  </si>
  <si>
    <t>PHI12</t>
  </si>
  <si>
    <t>ROSEDALE-HEYFIELD ROAD, ROSEDALE VIC 3847</t>
  </si>
  <si>
    <t>TGN41</t>
  </si>
  <si>
    <t>17 BADEN DRIVE, HEATHCOTE JUNCTION VIC 3758</t>
  </si>
  <si>
    <t>KLO14</t>
  </si>
  <si>
    <t>342 CAMBRIDGE ROAD, MONTROSE VIC 3765</t>
  </si>
  <si>
    <t>63 NORTHERN AVENUE, NEWBOROUGH VIC 3825</t>
  </si>
  <si>
    <t>MOE13</t>
  </si>
  <si>
    <t>MAINTONGOON ROAD, BONNIE DOON VIC 3720</t>
  </si>
  <si>
    <t>MSD2</t>
  </si>
  <si>
    <t>Gerber Rd Monbulk VIC 3793</t>
  </si>
  <si>
    <t>BGE11</t>
  </si>
  <si>
    <t>125 TROVATELLO PLACE, TYERS VIC 3844</t>
  </si>
  <si>
    <t>TGN31</t>
  </si>
  <si>
    <t>2 DAPHNE DRIVE, MOE SOUTH VIC 3825</t>
  </si>
  <si>
    <t>MOE31</t>
  </si>
  <si>
    <t>4 MARJORY STREET, THOMASTOWN VIC 3074</t>
  </si>
  <si>
    <t>TT5</t>
  </si>
  <si>
    <t>45 WILLOWMAVIN ROAD, KILMORE VIC 3764</t>
  </si>
  <si>
    <t>KMS12</t>
  </si>
  <si>
    <t>LOT 1 FIRTH ROAD, BENALLA VIC 3672</t>
  </si>
  <si>
    <t>BN1</t>
  </si>
  <si>
    <t>67 LEWIS ROAD, WANTIRNA SOUTH VIC 3152</t>
  </si>
  <si>
    <t>3 UPPER GRIEVE ROAD, AVONSLEIGH VIC 3782</t>
  </si>
  <si>
    <t>BGE22</t>
  </si>
  <si>
    <t>18 PEARCE ROAD, LIMA EAST VIC 3673</t>
  </si>
  <si>
    <t>BN6</t>
  </si>
  <si>
    <t>20 BARLOW RISE, BUNDOORA VIC 3083</t>
  </si>
  <si>
    <t>26 CLAREDALE ROAD, DANDENONG VIC 3175</t>
  </si>
  <si>
    <t>ERTS-HPK 66kV</t>
  </si>
  <si>
    <t>N/A</t>
  </si>
  <si>
    <t>60 BALD HILL ROAD, PAKENHAM VIC 3810</t>
  </si>
  <si>
    <t>PHM21</t>
  </si>
  <si>
    <t>1 STEVENS STREET, SALE VIC 3850</t>
  </si>
  <si>
    <t>SLE31</t>
  </si>
  <si>
    <t>30 HOVELL STREET, WODONGA VIC 3690</t>
  </si>
  <si>
    <t>WO14</t>
  </si>
  <si>
    <t>1 OLD WARBURTON ROAD, WARBURTON VIC 3799</t>
  </si>
  <si>
    <t>WYK13</t>
  </si>
  <si>
    <t>240 HILDEBRAND ROAD, COTTLES BRIDGE VIC 3099</t>
  </si>
  <si>
    <t>DRN23</t>
  </si>
  <si>
    <t>70 HEATHMONT ROAD, HEATHMONT VIC 3135</t>
  </si>
  <si>
    <t>RWT22</t>
  </si>
  <si>
    <t>250 SNOWY RIVER ROAD, WULGULMERANG EAST VIC 3885</t>
  </si>
  <si>
    <t>3202 WANGARATTA-WHITFIELD ROAD, EDI VIC 3678</t>
  </si>
  <si>
    <t>WN5</t>
  </si>
  <si>
    <t>3 NEFERTITI COURT, TRARALGON VIC 3844</t>
  </si>
  <si>
    <t>453 BUFFALO RIVER ROAD, BUFFALO RIVER VIC 3737</t>
  </si>
  <si>
    <t>MYT22</t>
  </si>
  <si>
    <t>340 TRAMWAY ROAD, HAZELWOOD NORTH VIC 3840</t>
  </si>
  <si>
    <t>MWL24</t>
  </si>
  <si>
    <t>240 MONASH WAY, MORWELL VIC 3840</t>
  </si>
  <si>
    <t>363-365 MT DANDENONG ROAD, CROYDON VIC 3136</t>
  </si>
  <si>
    <t>5667 TRARALGON-MAFFRA ROAD, TINAMBA VIC 3859</t>
  </si>
  <si>
    <t>4 ARTHURS CREEK ROAD, HURSTBRIDGE VIC 3099</t>
  </si>
  <si>
    <t>19 CRIGHTONS ROAD, KOOROOMAN VIC 3953</t>
  </si>
  <si>
    <t>LGA13</t>
  </si>
  <si>
    <t>305 KORUMBURRA-BENA ROAD, KORUMBURRA VIC 3950</t>
  </si>
  <si>
    <t>LGA24</t>
  </si>
  <si>
    <t>246 RESEARCH-WARRANDYTE ROAD, NORTH WARRANDYTE VIC 3113</t>
  </si>
  <si>
    <t>RWN34</t>
  </si>
  <si>
    <t>37 PEACHES ROAD, FOSTER NORTH VIC 3960</t>
  </si>
  <si>
    <t>1 LYONS ROAD, CROYDON NORTH VIC 3136</t>
  </si>
  <si>
    <t>CPK11</t>
  </si>
  <si>
    <t>WINDY RIDGE, 340 CAMPAGNOLOS ROAD, MANSFIELD VIC 3722</t>
  </si>
  <si>
    <t>1 ONEILLS ROAD, LAKES ENTRANCE VIC 3909</t>
  </si>
  <si>
    <t>160 Loch St, Yarragon VIC 3823, Australia</t>
  </si>
  <si>
    <t>MOE22</t>
  </si>
  <si>
    <t>27 CARBORA DALE, GREENSBOROUGH VIC 3088</t>
  </si>
  <si>
    <t>248 EDGARS ROAD, THOMASTOWN VIC 3074</t>
  </si>
  <si>
    <t>TT9</t>
  </si>
  <si>
    <t>46 MOUNTAIN ROAD, COCKATOO VIC 3781</t>
  </si>
  <si>
    <t>959 BREAK ODAY ROAD, GLENBURN VIC 3717</t>
  </si>
  <si>
    <t>KLK11</t>
  </si>
  <si>
    <t>5 ODONNELL DRIVE, LAKES ENTRANCE VIC 3909</t>
  </si>
  <si>
    <t>1048 MOUNT DANDENONG TOURIST ROAD, MONTROSE VIC 3765</t>
  </si>
  <si>
    <t>1 WHITELAWS TRACK, DEVON NORTH VIC 3971</t>
  </si>
  <si>
    <t>125 GREAT ALPINE ROAD, LUCKNOW VIC 3875</t>
  </si>
  <si>
    <t>BDL ZSS</t>
  </si>
  <si>
    <t>30 Christoffersens Rd, Nerrena VIC 3953, Australia</t>
  </si>
  <si>
    <t>32 Hume Ln, Mount Dandenong VIC 3767, Australia</t>
  </si>
  <si>
    <t>MDG1</t>
  </si>
  <si>
    <t>2630 BENAMBRA-CORRYONG ROAD, BENAMBRA VIC 3900</t>
  </si>
  <si>
    <t>BDL8</t>
  </si>
  <si>
    <t>27A GREENWATTLE GAP ROAD, CORRYONG VIC 3707</t>
  </si>
  <si>
    <t>WOTS24</t>
  </si>
  <si>
    <t>409 NORTH CANAL ROAD, TRAFALGAR VIC 3824</t>
  </si>
  <si>
    <t>36 KIRWANA GROVE, MONTMORENCY VIC 3094</t>
  </si>
  <si>
    <t>ELM34</t>
  </si>
  <si>
    <t>160 LANES ROAD, NICHOLSON VIC 3882</t>
  </si>
  <si>
    <t>2395 MCKILLOPS ROAD, TUBBUT VIC 3888</t>
  </si>
  <si>
    <t>BM8B31</t>
  </si>
  <si>
    <t>141 YULUNGAH ROAD, TRAFALGAR VIC 3824</t>
  </si>
  <si>
    <t>190 HUNTS LANE, STEELS CREEK VIC 3775</t>
  </si>
  <si>
    <t>CPK12</t>
  </si>
  <si>
    <t>31 ENNISVALE AVENUE, SANDY POINT VIC 3959</t>
  </si>
  <si>
    <t>FTR21</t>
  </si>
  <si>
    <t>69 BIRKINS ROAD, BETE BOLONG VIC 3888</t>
  </si>
  <si>
    <t>NLA32</t>
  </si>
  <si>
    <t>84 CUTHBERT STREET, HEATHMONT VIC 3135</t>
  </si>
  <si>
    <t>RWT15</t>
  </si>
  <si>
    <t>1135 ARTHURS CREEK ROAD, ARTHURS CREEK VIC 3099</t>
  </si>
  <si>
    <t>DRN14</t>
  </si>
  <si>
    <t>104 BRACKENBURY STREET, WARRANDYTE VIC 3113</t>
  </si>
  <si>
    <t>6525 SOUTH GIPPSLAND HIGHWAY, LOCH VIC 3945</t>
  </si>
  <si>
    <t>LLG12</t>
  </si>
  <si>
    <t>170 LUCYVALE ROAD, BERRINGAMA VIC 3691</t>
  </si>
  <si>
    <t>232 MANSFIELD ROAD, BENALLA VIC 3672</t>
  </si>
  <si>
    <t>BN-MSD 66kV</t>
  </si>
  <si>
    <t>366 SOUTH GIPPSLAND HIGHWAY, YARRAM VIC 3971</t>
  </si>
  <si>
    <t>596 COMBIENBAR ROAD, CLUB TERRACE VIC 3889</t>
  </si>
  <si>
    <t>CNR3</t>
  </si>
  <si>
    <t>1640 GREAT ALPINE ROAD, SMOKO VIC 3741</t>
  </si>
  <si>
    <t>BRT21</t>
  </si>
  <si>
    <t>805 WHITELAWS TRACK, YINNAR SOUTH VIC 3869</t>
  </si>
  <si>
    <t>MWL25</t>
  </si>
  <si>
    <t>90 LOCH-WONTHAGGI ROAD, LOCH VIC 3945</t>
  </si>
  <si>
    <t>570 STRATH CREEK ROAD, BROADFORD VIC 3658</t>
  </si>
  <si>
    <t>SMR22</t>
  </si>
  <si>
    <t>280 COULTERS ROAD, MARDAN VIC 3953</t>
  </si>
  <si>
    <t>782 DARNUM-SHADY CREEK ROAD, SHADY CREEK VIC 3821</t>
  </si>
  <si>
    <t>91 BALMATTUM NORTH ROAD, EUROA VIC 3666</t>
  </si>
  <si>
    <t xml:space="preserve"> - capacitor</t>
  </si>
  <si>
    <t>75 PALMER ROAD, JINDIVICK VIC 3818</t>
  </si>
  <si>
    <t>555 GLENGARRY NORTH ROAD, GLENGARRY NORTH VIC 3854</t>
  </si>
  <si>
    <t>JACK RYANS IRISH BAR, 154 RAYMOND STREET, SALE VIC 3850</t>
  </si>
  <si>
    <t>SLE11</t>
  </si>
  <si>
    <t>4991 MAROONDAH HIGHWAY, ALEXANDRA VIC 3714</t>
  </si>
  <si>
    <t>730 LINDENOW-GLENALADALE ROAD, LINDENOW SOUTH VIC 3875</t>
  </si>
  <si>
    <t>BDL44</t>
  </si>
  <si>
    <t>52 WHEELBARROW ROAD, TRAFALGAR VIC 3824</t>
  </si>
  <si>
    <t>BELLBIRD HOTEL, 3872 PRINCES HIGHWAY, BELLBIRD CREEK VIC 3889</t>
  </si>
  <si>
    <t>2752 BROADFORD-FLOWERDALE ROAD, FLOWERDALE VIC 3717</t>
  </si>
  <si>
    <t>SMR14</t>
  </si>
  <si>
    <t>42 FEELYS ROAD, WILLUNG VIC 3847</t>
  </si>
  <si>
    <t>3045 WARBURTON HIGHWAY, MILLGROVE VIC 3799</t>
  </si>
  <si>
    <t>401 GREENSBOROUGH ROAD, WATSONIA VIC 3087</t>
  </si>
  <si>
    <t>WT13</t>
  </si>
  <si>
    <t>74 SHANLEY STREET, WANGARATTA VIC 3677</t>
  </si>
  <si>
    <t>WN4</t>
  </si>
  <si>
    <t>40 HOBSON ROAD, RYTHDALE VIC 3810</t>
  </si>
  <si>
    <t>PHM22</t>
  </si>
  <si>
    <t>264 SOUTH MOUNTAIN ROAD, UPPER PLENTY VIC 3756</t>
  </si>
  <si>
    <t>VISY BOARD, 299 MCKOY STREET, WEST WODONGA VIC 3690</t>
  </si>
  <si>
    <t>WO13</t>
  </si>
  <si>
    <t>28 METERY ROAD, ELTHAM VIC 3095</t>
  </si>
  <si>
    <t>453 SHANLEY STREET, WANGARATTA SOUTH VIC 3678</t>
  </si>
  <si>
    <t>16 HILLSIDE AVENUE, BORONIA VIC 3155</t>
  </si>
  <si>
    <t>BWR13</t>
  </si>
  <si>
    <t>178 MT RIDDELL ROAD, HEALESVILLE VIC 3777</t>
  </si>
  <si>
    <t>Hume Highway, CHILTERN, VIC, 3683</t>
  </si>
  <si>
    <t>BWA22</t>
  </si>
  <si>
    <t>1839 Euroa-Mansfield Rd</t>
  </si>
  <si>
    <t>30 SHIELDS ROAD, LUCKNOW VIC 3875</t>
  </si>
  <si>
    <t>55 FOX AND FANCKES ROAD, BOOLARRA SOUTH VIC 3870</t>
  </si>
  <si>
    <t>MWL11</t>
  </si>
  <si>
    <t>UNIT 1 2A PORTER STREET, ELTHAM VIC 3095</t>
  </si>
  <si>
    <t>4945 TRARALGON-MAFFRA ROAD, TINAMBA VIC 3859</t>
  </si>
  <si>
    <t>650 GEMBROOK-LAUNCHING PLACE ROAD, HODDLES CREEK VIC 3139</t>
  </si>
  <si>
    <t>WYK23</t>
  </si>
  <si>
    <t>3494 WARBURTON HIGHWAY, WARBURTON VIC 3799</t>
  </si>
  <si>
    <t>TEDDINGTON WAY, WANTIRNA VIC 3152</t>
  </si>
  <si>
    <t>BRA32</t>
  </si>
  <si>
    <t>40 DWYER ROAD, BASS VIC 3991</t>
  </si>
  <si>
    <t>25 MOUNTAIN VIEW ROAD, MOUNTAIN VIEW VIC 3988</t>
  </si>
  <si>
    <t>434 MAROONDAH HWY, RINGWOOD VIC 3134</t>
  </si>
  <si>
    <t>CYN12</t>
  </si>
  <si>
    <t>436-440 MAROONDAH HIGHWAY, CROYDON VIC 3136</t>
  </si>
  <si>
    <t>CYN32</t>
  </si>
  <si>
    <t>1-3 VIEW ROAD, THE PATCH VIC 3792</t>
  </si>
  <si>
    <t>181 CHAPEL LANE, DOREEN VIC 3754</t>
  </si>
  <si>
    <t>Cnr Bengworden Rd and Hagans Rd Cobains</t>
  </si>
  <si>
    <t>SLE32</t>
  </si>
  <si>
    <t>960 YANNATHAN ROAD, NYORA VIC 3987</t>
  </si>
  <si>
    <t>2951 MAIN NEERIM ROAD, NEERIM JUNCTION VIC 3832</t>
  </si>
  <si>
    <t>4 NORTH AVENUE, MOUNT EVELYN VIC 3796</t>
  </si>
  <si>
    <t>LDL11</t>
  </si>
  <si>
    <t>25 HEAD ROAD, WANDIN EAST VIC 3139</t>
  </si>
  <si>
    <t>LDL23</t>
  </si>
  <si>
    <t>100 SCOTT AND FAHEYS ROAD, KORUMBURRA VIC 3950</t>
  </si>
  <si>
    <t>LGA12</t>
  </si>
  <si>
    <t>33 RAGLAN STREET, WALLAN VIC 3756</t>
  </si>
  <si>
    <t>KLO24</t>
  </si>
  <si>
    <t>342 OLD CALLIGNEE ROAD, CALLIGNEE VIC 3844</t>
  </si>
  <si>
    <t>TGN23</t>
  </si>
  <si>
    <t>14 BEVAN COURT, PAKENHAM VIC 3810</t>
  </si>
  <si>
    <t>OFR24</t>
  </si>
  <si>
    <t>295-297 YARRA ROAD, WONGA PARK VIC 3115</t>
  </si>
  <si>
    <t>1003 CARRAJUNG-WOODSIDE ROAD, WOODSIDE NORTH VIC 3874</t>
  </si>
  <si>
    <t>205-207 Johnston Street/Station Street maffra</t>
  </si>
  <si>
    <t>MFA ZSS</t>
  </si>
  <si>
    <t>231-235 MAROONDAH HIGHWAY, HEALESVILLE VIC 3777</t>
  </si>
  <si>
    <t>24 JENNER AVENUE, COWES VIC 3922</t>
  </si>
  <si>
    <t>PHI13</t>
  </si>
  <si>
    <t>5 CHANDLERS ROAD, LAKE BUNGA VIC 3909</t>
  </si>
  <si>
    <t>25 WORFOLKS ROAD, FISH CREEK VIC 3959</t>
  </si>
  <si>
    <t>2 JENHILL COURT, ROWVILLE VIC 3178</t>
  </si>
  <si>
    <t>FGY12</t>
  </si>
  <si>
    <t>112-118 QUEEN STREET, WARRAGUL VIC 3820</t>
  </si>
  <si>
    <t>WGL15</t>
  </si>
  <si>
    <t>NO FORECAST</t>
  </si>
  <si>
    <t>HIGH</t>
  </si>
  <si>
    <t>LOW-MODERATE</t>
  </si>
  <si>
    <t>VERY HIGH</t>
  </si>
  <si>
    <t>SEVERE</t>
  </si>
  <si>
    <t>EXTREME</t>
  </si>
  <si>
    <t>E0022303</t>
  </si>
  <si>
    <t>20190708SPN_05</t>
  </si>
  <si>
    <t>Street light on pole LIS505164 caught fire and burnt. Fire likely resulted from failed ignitor or PE Cell.</t>
  </si>
  <si>
    <t>E0022366</t>
  </si>
  <si>
    <t>20190708SPN_04</t>
  </si>
  <si>
    <t>Fuse box failure believed to be due to poor connections</t>
  </si>
  <si>
    <t>E0022445</t>
  </si>
  <si>
    <t>20190708SPN_02</t>
  </si>
  <si>
    <t>Candled EDO HV Fuse</t>
  </si>
  <si>
    <t>E0022450</t>
  </si>
  <si>
    <t>20190708SPN_01</t>
  </si>
  <si>
    <t>Caused by lightning</t>
  </si>
  <si>
    <t>E0022620</t>
  </si>
  <si>
    <t>20190809SPN_02</t>
  </si>
  <si>
    <t>Candled Boric Acid HV fuse</t>
  </si>
  <si>
    <t>E0022509</t>
  </si>
  <si>
    <t>20190710SPN_02</t>
  </si>
  <si>
    <t>Boric Acid HV fuse has candled</t>
  </si>
  <si>
    <t>E0022644</t>
  </si>
  <si>
    <t>20190809SPN_05</t>
  </si>
  <si>
    <t>Birds nest found on manual gas switch. Flashover has occurred and damaged the supply side bushings of the switch. Switch replaced and animal proofing to be installed.</t>
  </si>
  <si>
    <t>E0022634</t>
  </si>
  <si>
    <t>20190809SPN_03</t>
  </si>
  <si>
    <t>A Dead tree failed just above ground level where there was significant decay and the tip contacted the outside HV conductor where it smouldered for a while before it broke at the point of contact and ended up resting on the outer 2 phases of the LV. No evidence of ground fire. There was strong wind and heavy rain at the time of the incident. There was no visible evidence of fire on the assets, conductor or ground as a result of this incident.
The tree was outside the clearance space with the trunk located approx. 4m from the nearest conductor. The tree showed some limb damage but nothing was on site at the time of the investigation. The tree was last inspected on 16/01/17 and was not identified as hazardous at the time. However, the investigation has concluded the dead tree should have been identified by the Assessor as a hazard and he has now been made aware of this error.</t>
  </si>
  <si>
    <t>E0022802</t>
  </si>
  <si>
    <t>20190717SPN_01</t>
  </si>
  <si>
    <t>250W HPS street light has failed and caught fire. Investigation concluded the fire originated at the terminal block within the luminaire as a result of an unknown failure.</t>
  </si>
  <si>
    <t>E0022832</t>
  </si>
  <si>
    <t>20190717SPN_03</t>
  </si>
  <si>
    <t>The centre phase bushing of the manual gas switch has failed resulting in fire. The fire was contained on the pole top and there was no evidence of ground fire.  The investigation was inconclusive and the exact cause of the bushing failure and subsequent fire is unknown at this time.</t>
  </si>
  <si>
    <t>E0023220</t>
  </si>
  <si>
    <t>20190722SPN_03</t>
  </si>
  <si>
    <t>Investigation concluded that the igniter appears to have failed resulting in the street light  catching fire. No evidence of ground fire</t>
  </si>
  <si>
    <t>E0023367</t>
  </si>
  <si>
    <t>20190809SPN_04</t>
  </si>
  <si>
    <t>Candled BA HV fuse. No evidence of ground fire</t>
  </si>
  <si>
    <t>E0023631</t>
  </si>
  <si>
    <t>20190809SPN_06</t>
  </si>
  <si>
    <t>A faulty igniter appears to be the likely cause for the luminaire failure and subsequent fire</t>
  </si>
  <si>
    <t>E0024924</t>
  </si>
  <si>
    <t>20190821SPN_05</t>
  </si>
  <si>
    <t>LV fuse box on pole caught fire. A suspected low voltage loose service cable connection within the fused mains box causing it to fail and ignite as a result. The fire was contained within the box only and there was no damage to pole and no evidence of ground fire.</t>
  </si>
  <si>
    <t>E0025012</t>
  </si>
  <si>
    <t>20190821SPN_06</t>
  </si>
  <si>
    <t>Fuse appears to have been damaged, allowing water to enter the fuse element resulting in fuse candling.</t>
  </si>
  <si>
    <t>E0025162</t>
  </si>
  <si>
    <t>20190821SPN_07</t>
  </si>
  <si>
    <t>A faults crew was called to a pole fire and, upon arrival, the crew found an FOLCB that had caught fire. No evidence of ground fire. The FOLCB was completely destroyed and it was not possible to determine the cause of the failure and subsequent fire due to the amount of damage. The FOLCB had melted and molten plastic fell to the ground but did not cause a ground fire as conditions were very wet.</t>
  </si>
  <si>
    <t>E0025373</t>
  </si>
  <si>
    <t>20190917SPN_01</t>
  </si>
  <si>
    <t>Upon arrival, the fault crew identified the ground at the base of the pole seemed to be smoking and there was a small burn mark on the ground at the base of the pole. The grass around the pole was brown. The ground was smouldering but there was no flame. The concrete pole was live when the fault crew arrived.
Further investigation identified that the connections at the street light had burnt and the neutral connection was burnt off in the junction box both as a result of corrosion. It appears the pole had become live as a result of the active conductor supplying the light in the junction box and the light bracket.</t>
  </si>
  <si>
    <t>E0025785</t>
  </si>
  <si>
    <t>20190903SPN_01</t>
  </si>
  <si>
    <t>BA HV Fuse has candled. No evidence of ground fire or damage to pole. Candled BA HV fuse replaced with new and supply restored</t>
  </si>
  <si>
    <t>E0025909</t>
  </si>
  <si>
    <t>20190917SPN_04</t>
  </si>
  <si>
    <t>Candled 5k EDO SWER Fuse</t>
  </si>
  <si>
    <t>E0025906</t>
  </si>
  <si>
    <t>20190917SPN_03</t>
  </si>
  <si>
    <t>Candled 6k BA HV Fuse</t>
  </si>
  <si>
    <t>E0026059</t>
  </si>
  <si>
    <t>20190917SPN_07</t>
  </si>
  <si>
    <t>Pole fire reported on transformer pole. 
Pole is a termination pole with a pole mounted transformer installed on the supply side of the pole. HV fuses were installed on the back of the pole with the centre phase connection between the fuse and the over head going over the top of the steel termination arm. 
Upon investigation, it appears that the centre phase dropper cable failed at the tail, coming to rest on the term arm. The line and substation fuses failed to operate and the dropper/crossarm continued to be back-fed through the transformer resulting in a pole top fire. Fire was contained at the pole top and did not make it to the ground as it was a particularly wet night.</t>
  </si>
  <si>
    <t>E0026200</t>
  </si>
  <si>
    <t>20190918SPN_01</t>
  </si>
  <si>
    <t>6k BA HV fuse has candled</t>
  </si>
  <si>
    <t>E0027058</t>
  </si>
  <si>
    <t>20191015SPN_01</t>
  </si>
  <si>
    <t>Tree has failed at the rootball and fallen onto and bringing down the O/H HV conductors resulting in a ground fire. The tree in question was located 25m from the HV line and uprooted, falling perpendicular to and over the line. There were no externally visible signs of potential hazard so this failure could not have been predicted. There are thousands of similar trees adjacent to this spur, all in reasonably good condition. The span was last inspected on the 12th of June 2019 and last cleared on the 27th of September 2018.</t>
  </si>
  <si>
    <t>E0027114</t>
  </si>
  <si>
    <t>20191015SPN_02</t>
  </si>
  <si>
    <t>Container lift operator had loaded a container on the Container Lift and was waiting for a truck to arrive to load it on. He had his lunch with him in the cabin of the container lift and decided to drive to where his car was parked in the shade to have lunch while he was waiting. He reversed the container lift along the internal roadway and came into contact with the overhead conductor. He heard a sparking noise initially followed by a loud bang and saw a flash out of the corner of his eye. He stopped the Container lift when he noticed conductors on the ground and spot fires in the direction he was travelling. He drove the Container lift forward about 6-10m away from the fallen power lines, exited the Container Lift with a chemical powder fire extinguisher and walked back to extinguish the fire before waiting for another worker and his supervisor to arrive.
They inspected the Container Lift and proceeded to drive it away to load the truck. They were not able to continue working though due having no power at the site to operate the weighbridge.
The Container lift had been moved and continued to be used after the incident and had a container slung under the yellow platform at the time of the incident. 
There were flash marks visible on the mast of the Container Lift at a number of sites. As the Container lift had been moved, the height was simulated and the mast of the Contain Lift raised into the height they believed it to have been at the time of the incident. Highest flash marks were measures at 7.2m and the lowest at 6.5m.
Two phases of the three conductors had broken and fallen to the ground. The third remaining conductor had some discolouration from the flash but appeared okay. The height of the remaining conductor over the road was measured at 5.9m after the incident.
Upon completion of repairs the conductors were measured at 7.9m above ground. There was no damage to the poles or insulators either side of the incident.</t>
  </si>
  <si>
    <t>E0027380</t>
  </si>
  <si>
    <t>20191010SPN_01</t>
  </si>
  <si>
    <t>Conductor has broken midspan resulting in ground fire (approx 1m x 3m). Upon further investigation corrosion was identified on the conductor which is believed to have cause the conductor to break during high winds experienced at the time of failure.  Conductor repaired and supply restored. Follow up inspection organised to determine if corrosion present on the remaining O/H conductor.</t>
  </si>
  <si>
    <t>E0027390</t>
  </si>
  <si>
    <t>20191008SPN_01</t>
  </si>
  <si>
    <t>Fuse Candled: The top and bottom contact of the fuse carrier were still in place in the Unit. Fuses carrier had jammed closed and  failed to dislodge once fuse link had operated. There was no fire on the ground.</t>
  </si>
  <si>
    <t>E0027449</t>
  </si>
  <si>
    <t>20191010SPN_02</t>
  </si>
  <si>
    <t>2 x 4 wire services caught fire in conduit on pole and burnt to FOLCB.</t>
  </si>
  <si>
    <t>E0027565</t>
  </si>
  <si>
    <t>20191010SPN_03</t>
  </si>
  <si>
    <t>Candled HV Boric Acid Fuse</t>
  </si>
  <si>
    <t>E0028034</t>
  </si>
  <si>
    <t>20191017SPN_01</t>
  </si>
  <si>
    <t>It appears that a small branch (around 1m long) fell onto one phase of the HV and was gradually blown along the span resulting in the branch ending up approximately 160m from the nearest trees. The O/H conductors transpose from horizontal to vertical construction and, as the wires began to cross under one-another, the branch caused a phase to phase fault resulting in fuse candling when the fuse failed to operate correctly.
No failed hazard Trees found during onsite visit. Three small gum branches less than 1m long found laying on ground in paddock under line with burn marks located approximately 160m from the nearest tree and 70m from LIS2001314 but no evidence of ground fire.
This span was last inspected on 29/05/2019 with no hazardous trees identified and all outside clearance space.</t>
  </si>
  <si>
    <t>E0028467</t>
  </si>
  <si>
    <t>20191024SPN_01</t>
  </si>
  <si>
    <t>FOLCB burnt due to wildlife shorting to ground .</t>
  </si>
  <si>
    <t>E0028993</t>
  </si>
  <si>
    <t>20191030SPN_01</t>
  </si>
  <si>
    <t>A surge diverter has failed at Voltage Regulator site during REFCL stress testing resulting in ground fire which stopped at and was contained by the concrete bund. CFA attended site to extinguish the fire.  Damaged Voltage regulator removed from service and replaced with new. Surge diverters replaced and supply restored</t>
  </si>
  <si>
    <t>E0028698</t>
  </si>
  <si>
    <t>20191025SPN_01</t>
  </si>
  <si>
    <t>Candled 6k EDO HV Fuse</t>
  </si>
  <si>
    <t>E0028807</t>
  </si>
  <si>
    <t>20191028SPN_02</t>
  </si>
  <si>
    <t>E0028829</t>
  </si>
  <si>
    <t>20191029SPN_02</t>
  </si>
  <si>
    <t>E0028907</t>
  </si>
  <si>
    <t>20191029SPN_01</t>
  </si>
  <si>
    <t>Candled 25E BA HV Fuse. No evidence of ground fire</t>
  </si>
  <si>
    <t>E0029286</t>
  </si>
  <si>
    <t>20191107SPN_01</t>
  </si>
  <si>
    <t>Fault crew dispatched following feeder CB trip and, upon investigation, found a bird had contacted O/H HV conductors at the centre phase insulator on the pole, causing a flash over and starting a ground fire as it fell to ground. Fire self extinguished but Centre phase insulator damaged.</t>
  </si>
  <si>
    <t>E0029369</t>
  </si>
  <si>
    <t>20191107SPN_02</t>
  </si>
  <si>
    <t>Most probable cuase is incorrect installation. No photos or failed equipment was available for detailed investigations to confirm the root cause.</t>
  </si>
  <si>
    <t>E0029949</t>
  </si>
  <si>
    <t>20191111SPN_02</t>
  </si>
  <si>
    <t>Candled HV BA Fuse on spur tee-off. No evidence of ground fire.</t>
  </si>
  <si>
    <t>E0030691</t>
  </si>
  <si>
    <t>20191122SPN_04</t>
  </si>
  <si>
    <t>Blown surge arrester on pole 2600780 and started a grass fire.</t>
  </si>
  <si>
    <t>E0030725</t>
  </si>
  <si>
    <t>20191125SPN_02</t>
  </si>
  <si>
    <t>Semi-mature swamp gum trunk failure (stem failure) in extreme winds
making contact with conductors bringing one phase to ground. No obvious defects were
identifiable so failure could not have been predicted.</t>
  </si>
  <si>
    <t>E0030712</t>
  </si>
  <si>
    <t>20191125SPN_01</t>
  </si>
  <si>
    <t>Private decayed tree branch outside of vegetation clearance space failed.</t>
  </si>
  <si>
    <t>E0030656</t>
  </si>
  <si>
    <t>20191122SPN_01</t>
  </si>
  <si>
    <t>Currently under investigation. Lightning appears to have struck pole</t>
  </si>
  <si>
    <t>E0030651</t>
  </si>
  <si>
    <t>20191122SPN_05</t>
  </si>
  <si>
    <t>Tree on private property fell due to high winds. At the time of assessment Vegetation is outside the Minimum Clearance Space from any Bare Wire or HV/ABC conductor/s or Uninsulated Apparatus.</t>
  </si>
  <si>
    <t>E0030655</t>
  </si>
  <si>
    <t>20191122SPN_02</t>
  </si>
  <si>
    <t>Ground fire started by lightning, not caused by network asset.</t>
  </si>
  <si>
    <t>E0030737</t>
  </si>
  <si>
    <t>20191205SPN_02</t>
  </si>
  <si>
    <t>Candled HV Fuse</t>
  </si>
  <si>
    <t>E0030753</t>
  </si>
  <si>
    <t>20191125SPN_05</t>
  </si>
  <si>
    <t>E0031292</t>
  </si>
  <si>
    <t>20191127SPN_01</t>
  </si>
  <si>
    <t>Cause of the fire was tracking on the centre phase insulator and as a result the wooden pole top and xarm had caught fire.</t>
  </si>
  <si>
    <t>E0031380</t>
  </si>
  <si>
    <t>20191128SPN_01</t>
  </si>
  <si>
    <t>Crow on line and shorted out LA on bypass</t>
  </si>
  <si>
    <t>E0031534</t>
  </si>
  <si>
    <t>20191205SPN_03</t>
  </si>
  <si>
    <t>Bird is believed to have contacted exposed HV assets on pole top causing flashover resulting in ground fire. CFA extinguished fire. No damage to assets</t>
  </si>
  <si>
    <t>E0031535</t>
  </si>
  <si>
    <t>20191205SPN_04</t>
  </si>
  <si>
    <t>Bird has contacted switch bushings resulting in pole top fire. No evidence of ground fire</t>
  </si>
  <si>
    <t>E0031542</t>
  </si>
  <si>
    <t>20200107SPN_11</t>
  </si>
  <si>
    <t>Candled fuse (fuse failure)</t>
  </si>
  <si>
    <t>E0032124</t>
  </si>
  <si>
    <t>20191211SPN_01</t>
  </si>
  <si>
    <t>Joint box failure</t>
  </si>
  <si>
    <t>E0032323</t>
  </si>
  <si>
    <t>20200107SPN_09</t>
  </si>
  <si>
    <t>Impact from vehicle causing LV pillar to catch fire.</t>
  </si>
  <si>
    <t>E0032581</t>
  </si>
  <si>
    <t>20200107SPN_10</t>
  </si>
  <si>
    <t>Tracking activity at top of pole likely due to pollution/dust on centre phase disks/eyebolt causing top of pole to smoulder/burn.</t>
  </si>
  <si>
    <t>E0032562</t>
  </si>
  <si>
    <t>20200107SPN_07</t>
  </si>
  <si>
    <t>Poor connection (hot joint) resulting in LV fault and overheating of fuse unit.</t>
  </si>
  <si>
    <t>E0032580</t>
  </si>
  <si>
    <t>20200107SPN_05</t>
  </si>
  <si>
    <t>Bird (pelican) few into line.</t>
  </si>
  <si>
    <t>E0032720</t>
  </si>
  <si>
    <t>20191220SPN_02</t>
  </si>
  <si>
    <t>truck hit pole, LV conductor to ground, confirmed HVI</t>
  </si>
  <si>
    <t>E0032876</t>
  </si>
  <si>
    <t>20191220SPN_01</t>
  </si>
  <si>
    <t>Domino effect resulting in tree contacting conductors. The first tree to fail was a dead stag approx. 25 mts from line. The tree has fallen on a 15-20 degree angle towards the line. The tree has fallen into a mature wattle which has failed in the ground due to the impact. The wattle has then hit a tall juvenile mountain ash 9 approx. 250mm dbh causing it to snap at the ground. This tree was 20 mts from the line and has fallen straight across the conductors.</t>
  </si>
  <si>
    <t>E0032873</t>
  </si>
  <si>
    <t>20200107SPN_06</t>
  </si>
  <si>
    <t>HV Candled Fuse at Sub</t>
  </si>
  <si>
    <t>E0033011</t>
  </si>
  <si>
    <t>20200107SPN_02</t>
  </si>
  <si>
    <t>25meter tall gumtree located on council road side or Metrail land approximately 16 meters east of pole # 12220863 fell on to 66/22kV overhead conductors on pole # 12220863 causing a conductor tie to break and tree branch to ignite, the fire was contained within the touching branch and did not spread or cause a ground fire .</t>
  </si>
  <si>
    <t>E0033016</t>
  </si>
  <si>
    <t>20200107SPN_04</t>
  </si>
  <si>
    <t>12K BA fuse candled</t>
  </si>
  <si>
    <t>E0033079</t>
  </si>
  <si>
    <t>20200107SPN_03</t>
  </si>
  <si>
    <t>large public tree came down on HV conductors at 2 greta rd Wangaratta. crew cut tree clear of conductors. there was no damage to conductors and they did not hit the ground. WN5 CB tripped.
CFA called to extinguish small grass fire. crew restored power</t>
  </si>
  <si>
    <t>E0033088</t>
  </si>
  <si>
    <t>20200106SPN_01</t>
  </si>
  <si>
    <t>The cause of the incident was a loose connection on the cable head.</t>
  </si>
  <si>
    <t>E0033084</t>
  </si>
  <si>
    <t>20200205SPN_05</t>
  </si>
  <si>
    <t>Eucalyptus Camaldulensis has failed with a combination of bifurcation and drought conditions. Tree was 11 meters from the conductors and wind was around 20-30 km hr gusting</t>
  </si>
  <si>
    <t>E0033097</t>
  </si>
  <si>
    <t>20200106SPN_02</t>
  </si>
  <si>
    <t>bird contacted conductor</t>
  </si>
  <si>
    <t>E0033567</t>
  </si>
  <si>
    <t>20200113SPN_01</t>
  </si>
  <si>
    <t>dead bird found on adjacent pole. Under investigation.</t>
  </si>
  <si>
    <t>E0033113</t>
  </si>
  <si>
    <t>20200106SPN_06</t>
  </si>
  <si>
    <t>A thin branch snapped and fell towards the HV, possible HV/LV Contact, or LV Multiphase Contact which ignited the branch which fell to the ground, but did not start any fires at all besides burning itself slightly, as per photos.</t>
  </si>
  <si>
    <t>E0033124</t>
  </si>
  <si>
    <t>20200106SPN_05</t>
  </si>
  <si>
    <t>Tractor made contact with HV resulting in damage to powerline.</t>
  </si>
  <si>
    <t>E0033126</t>
  </si>
  <si>
    <t>20200106SPN_04</t>
  </si>
  <si>
    <t>dead possum found on ACR pole</t>
  </si>
  <si>
    <t>E0033147</t>
  </si>
  <si>
    <t>20200109SPN_03</t>
  </si>
  <si>
    <t>E0033162</t>
  </si>
  <si>
    <t>20200110SPN_01</t>
  </si>
  <si>
    <t>Lightning at pole.</t>
  </si>
  <si>
    <t>E0033193</t>
  </si>
  <si>
    <t>20200109SPN_02</t>
  </si>
  <si>
    <t>Wildlife (possum) came into contact with exposed earth flag bolt on pole top switch and fell onto garden bed covered in wood chips/leaves starting a small grass fire.</t>
  </si>
  <si>
    <t>E0033195</t>
  </si>
  <si>
    <t>20200109SPN_04</t>
  </si>
  <si>
    <t>cause lightning</t>
  </si>
  <si>
    <t>E0033202</t>
  </si>
  <si>
    <t>20200108SPN_05</t>
  </si>
  <si>
    <t>Pole burnt 75% through at kingbolt due to dirt and water tracking and leaking electrical current over insulator through damp pole to ground.</t>
  </si>
  <si>
    <t>E0033207</t>
  </si>
  <si>
    <t>20200108SPN_04</t>
  </si>
  <si>
    <t>Candled fuse.</t>
  </si>
  <si>
    <t>E0033208</t>
  </si>
  <si>
    <t>20200108SPN_03</t>
  </si>
  <si>
    <t>E0033319</t>
  </si>
  <si>
    <t>20200107SPN_08</t>
  </si>
  <si>
    <t>HV fuse candled due to possum.</t>
  </si>
  <si>
    <t>E0033386</t>
  </si>
  <si>
    <t>20200108SPN_02</t>
  </si>
  <si>
    <t>Cable joint on service cable failed.</t>
  </si>
  <si>
    <t>E0033874</t>
  </si>
  <si>
    <t>20200115SPN_01</t>
  </si>
  <si>
    <t>Silver tape from a balloon on HV  found onsite as suspect to cause the fire at pole# 908987.</t>
  </si>
  <si>
    <t>E0033974</t>
  </si>
  <si>
    <t>20200116SPN_01</t>
  </si>
  <si>
    <t>Lightning hit substation pole. blue phase lv leads blown off, LV N  down the pole as been on fire.  6 - 8 inches</t>
  </si>
  <si>
    <t>E0034058</t>
  </si>
  <si>
    <t>20200117SPN_04</t>
  </si>
  <si>
    <t>Large tree branch fell on SWER conductor, conductor down and caused grass fire.</t>
  </si>
  <si>
    <t>E0034119</t>
  </si>
  <si>
    <t>20200117SPN_06</t>
  </si>
  <si>
    <t>Findings by Crew 
Small fire inside the Kiosk at the LV Bush end 
It appears the grass has grown up into the LV bus 
Mainly Smoke damage and little scarring of the LV weber strip 
Kiosk checked and restored</t>
  </si>
  <si>
    <t>E0034137</t>
  </si>
  <si>
    <t>20200121SPN_07</t>
  </si>
  <si>
    <t>Currently under investigation. Aluminium lug at the Neutral lead on the TX melted falling to the ground was the suspected cause of the small grass fire at the base of pole. This is consistent with the scorch marks found at the pole base. Possible overload on the TX due to number of customers connected.</t>
  </si>
  <si>
    <t>E0034139</t>
  </si>
  <si>
    <t>20200121SPN_06</t>
  </si>
  <si>
    <t>Candled fuse due to internal degradation.</t>
  </si>
  <si>
    <t>E0034141</t>
  </si>
  <si>
    <t>20200121SPN_04</t>
  </si>
  <si>
    <t>Suspected cause was electrical tracking.</t>
  </si>
  <si>
    <t>E0034155</t>
  </si>
  <si>
    <t>20200121SPN_03</t>
  </si>
  <si>
    <t>Suspected lightning/storm impact.</t>
  </si>
  <si>
    <t>E0034250</t>
  </si>
  <si>
    <t>20200121SPN_01</t>
  </si>
  <si>
    <t>Fallen tree due to strong winds and heavy rain.</t>
  </si>
  <si>
    <t>E0034345</t>
  </si>
  <si>
    <t>20200123SPN_01</t>
  </si>
  <si>
    <t>CANDLED FUSE</t>
  </si>
  <si>
    <t>E0034333</t>
  </si>
  <si>
    <t>20200121SPN_08</t>
  </si>
  <si>
    <t>Fuse hung up. No burn marks on fuse, pole or ground</t>
  </si>
  <si>
    <t>E0034355</t>
  </si>
  <si>
    <t>20200123SPN_02</t>
  </si>
  <si>
    <t>Fuse Candled.</t>
  </si>
  <si>
    <t>E0034432</t>
  </si>
  <si>
    <t>20200123SPN_04</t>
  </si>
  <si>
    <t>Tree branch falling onto LV conductors.</t>
  </si>
  <si>
    <t>E0034451</t>
  </si>
  <si>
    <t>20200123SPN_03</t>
  </si>
  <si>
    <t>E0034534</t>
  </si>
  <si>
    <t>20200124SPN_01</t>
  </si>
  <si>
    <t>Dead pine tree bringing HV conductor to ground.</t>
  </si>
  <si>
    <t>E0035483</t>
  </si>
  <si>
    <t>20200204SPN_03</t>
  </si>
  <si>
    <t>Transformer hit by lightning.</t>
  </si>
  <si>
    <t>E0034608</t>
  </si>
  <si>
    <t>20200128SPN_03</t>
  </si>
  <si>
    <t>Candled BA fuse due to internal degradation.</t>
  </si>
  <si>
    <t>E0034629</t>
  </si>
  <si>
    <t>20200128SPN_02</t>
  </si>
  <si>
    <t>Plausible cause is a combination of corroded connection that resulted in an overheated onnection.</t>
  </si>
  <si>
    <t>E0034630</t>
  </si>
  <si>
    <t>20200128SPN_01</t>
  </si>
  <si>
    <t>E0034823</t>
  </si>
  <si>
    <t>20200130SPN_02</t>
  </si>
  <si>
    <t>FOLCB failed from possible loose connection causing box to melt and hot plastic falling on the ground.</t>
  </si>
  <si>
    <t>E0035165</t>
  </si>
  <si>
    <t>20200202SPN_02</t>
  </si>
  <si>
    <t>Extreme storms and weather related event.</t>
  </si>
  <si>
    <t>E0035161</t>
  </si>
  <si>
    <t>20200202SPN_01</t>
  </si>
  <si>
    <t>Failed ABC IPC connector.</t>
  </si>
  <si>
    <t>E0035163</t>
  </si>
  <si>
    <t>20200202SPN_03</t>
  </si>
  <si>
    <t>Plausible cuases are age and humidity.</t>
  </si>
  <si>
    <t>E0035167</t>
  </si>
  <si>
    <t>20200202SPN_04</t>
  </si>
  <si>
    <t>The root cause was fallen tree bringing down conductors.</t>
  </si>
  <si>
    <t>E0035168</t>
  </si>
  <si>
    <t>20200303SPN_01</t>
  </si>
  <si>
    <t>Fallen tree limb as a result of stroms. Refer to attached site photos.</t>
  </si>
  <si>
    <t>E0035242</t>
  </si>
  <si>
    <t>20200203SPN_02</t>
  </si>
  <si>
    <t>Plausible cause is combination of age and condition.</t>
  </si>
  <si>
    <t>E0035729</t>
  </si>
  <si>
    <t>20200206SPN_02</t>
  </si>
  <si>
    <t>Third party tree clearers dropped tree on live HV conductor.</t>
  </si>
  <si>
    <t>E0035906</t>
  </si>
  <si>
    <t>20200207SPN_01</t>
  </si>
  <si>
    <t>Car crashed into pole.</t>
  </si>
  <si>
    <t>E0036213</t>
  </si>
  <si>
    <t>20200211SPN_02</t>
  </si>
  <si>
    <t>The root cause is fallen tree.</t>
  </si>
  <si>
    <t>E0036476</t>
  </si>
  <si>
    <t>20200212SPN_05</t>
  </si>
  <si>
    <t>E0037028</t>
  </si>
  <si>
    <t>20200217SPN_01</t>
  </si>
  <si>
    <t>fuse found candling due to lightning strike. no ground fire</t>
  </si>
  <si>
    <t>E0038983</t>
  </si>
  <si>
    <t>20200225SPN_01</t>
  </si>
  <si>
    <t>E0037076</t>
  </si>
  <si>
    <t>20200217SPN_03</t>
  </si>
  <si>
    <t>Plausible cuase is combination of age and condition.</t>
  </si>
  <si>
    <t>E0037085</t>
  </si>
  <si>
    <t>20200217SPN_04</t>
  </si>
  <si>
    <t>Failure of CAP Bank blue phase bushing resulted in a grass fire of 100m x 50m. no clear cause but most likely moisture ingress
CFA extinguished fire
CAP bank left isolated and tagged do not operate</t>
  </si>
  <si>
    <t>E0040109</t>
  </si>
  <si>
    <t>20200303SPN_02</t>
  </si>
  <si>
    <t>E0045657</t>
  </si>
  <si>
    <t>20200323SPN_01</t>
  </si>
  <si>
    <t>E0038549</t>
  </si>
  <si>
    <t>20200224SPN_01</t>
  </si>
  <si>
    <t>Possible over heated connection due to blown glone and no timing mechanism on ignitors (earlier models of HPS lights). Most likely due to the capacitor or the ballast igniting over and over resulting in overheating.</t>
  </si>
  <si>
    <t>E0038555</t>
  </si>
  <si>
    <t>20200224SPN_02</t>
  </si>
  <si>
    <t>Plausible cuse is age.</t>
  </si>
  <si>
    <t>E0038558</t>
  </si>
  <si>
    <t>20200227SPN_02</t>
  </si>
  <si>
    <t>E0039007</t>
  </si>
  <si>
    <t>20200225SPN_03</t>
  </si>
  <si>
    <t>E0040396</t>
  </si>
  <si>
    <t>20200303SPN_03</t>
  </si>
  <si>
    <t>Candled 6A BA fuse</t>
  </si>
  <si>
    <t>E0039257</t>
  </si>
  <si>
    <t>20200227SPN_03</t>
  </si>
  <si>
    <t>E0039261</t>
  </si>
  <si>
    <t>20200227SPN_04</t>
  </si>
  <si>
    <t>E0040647</t>
  </si>
  <si>
    <t>20200305SPN_01</t>
  </si>
  <si>
    <t>LV FUSE FAILED</t>
  </si>
  <si>
    <t>E0041526</t>
  </si>
  <si>
    <t>20200306SPN_01</t>
  </si>
  <si>
    <t>Pole was hit by lightning on a stormy day resulting in broken pole.</t>
  </si>
  <si>
    <t>E0041737</t>
  </si>
  <si>
    <t>20200318SPN_01</t>
  </si>
  <si>
    <t>TX caught fire at LV bushings</t>
  </si>
  <si>
    <t>E0042988</t>
  </si>
  <si>
    <t>20200313SPN_01</t>
  </si>
  <si>
    <t>Caused due to wildlife (bird).</t>
  </si>
  <si>
    <t>E0043215</t>
  </si>
  <si>
    <t>20200316SPN_03</t>
  </si>
  <si>
    <t>Tree fell and brought down the line.</t>
  </si>
  <si>
    <t>E0045390</t>
  </si>
  <si>
    <t>20200320SPN_01</t>
  </si>
  <si>
    <t>Deterioration of connection.</t>
  </si>
  <si>
    <t>E0045778</t>
  </si>
  <si>
    <t>20200326SPN_01</t>
  </si>
  <si>
    <t>E0045946</t>
  </si>
  <si>
    <t>20200326SPN_02</t>
  </si>
  <si>
    <t>fallen tree. Root Ball unstable. fault NOT caused by branches inside the clearance space contacting the line. Trunk Distance to nearest conductor 14m.</t>
  </si>
  <si>
    <t>E0046123</t>
  </si>
  <si>
    <t>20200130SPN_01</t>
  </si>
  <si>
    <t>Falling tree branch hit the LV lines as it dropped to the ground.</t>
  </si>
  <si>
    <t>E0046125</t>
  </si>
  <si>
    <t>20200316SPN_01</t>
  </si>
  <si>
    <t>Plausible cause is degradation due to age.</t>
  </si>
  <si>
    <t>E0046230</t>
  </si>
  <si>
    <t>20200401SPN_02</t>
  </si>
  <si>
    <t>lv cables on transformer caught fire</t>
  </si>
  <si>
    <t>E0046229</t>
  </si>
  <si>
    <t>20200401SPN_01</t>
  </si>
  <si>
    <t>E0046529</t>
  </si>
  <si>
    <t>20200401SPN_03</t>
  </si>
  <si>
    <t>E0046546</t>
  </si>
  <si>
    <t>20200402SPN_01</t>
  </si>
  <si>
    <t>A mechanical failure of the conductor.</t>
  </si>
  <si>
    <t>E0047518</t>
  </si>
  <si>
    <t>20200602SPN_01</t>
  </si>
  <si>
    <t>Tree branch fell due to weather conditions</t>
  </si>
  <si>
    <t>E0046598</t>
  </si>
  <si>
    <t>20200508SPN_01</t>
  </si>
  <si>
    <t>Plausible cause is age of the EDO Fuse.</t>
  </si>
  <si>
    <t>E0046664</t>
  </si>
  <si>
    <t>20200409SPN_01</t>
  </si>
  <si>
    <t>CANDLING FUSE</t>
  </si>
  <si>
    <t>E0046988</t>
  </si>
  <si>
    <t>20200423SPN_01</t>
  </si>
  <si>
    <t>Possom found burnt and dead at the base of the pole which may of caused the fuse not to eject.
*Candelling fuse at WT009</t>
  </si>
  <si>
    <t>E0047941</t>
  </si>
  <si>
    <t>20200518SPN_01</t>
  </si>
  <si>
    <t>Electrical breakdown,fuses operated due to electrical and mechanical breakdown of the pillar due to the fire.</t>
  </si>
  <si>
    <t>E0047159</t>
  </si>
  <si>
    <t>20200506SPN_01</t>
  </si>
  <si>
    <t>Possible cause is salt air corrosion and moisture inside fuse holder.</t>
  </si>
  <si>
    <t>E0047191</t>
  </si>
  <si>
    <t>20200429SPN_01</t>
  </si>
  <si>
    <t>Candling fuse.</t>
  </si>
  <si>
    <t>E0047402</t>
  </si>
  <si>
    <t>20200416SPN_01</t>
  </si>
  <si>
    <t>Transformer has caught fire</t>
  </si>
  <si>
    <t>E0047827</t>
  </si>
  <si>
    <t>20200514SPN_01</t>
  </si>
  <si>
    <t>Dedregation of grey twisted service supplying the pole has made contact with the pole or conductors on the pole.</t>
  </si>
  <si>
    <t>E0047942</t>
  </si>
  <si>
    <t>20200518SPN_02</t>
  </si>
  <si>
    <t>Found HV fuses were 6k BA Fuses and are wrong fuse rating f or a 200kva.
Upgraded all 3 existing 6k HV fuses to 15e BA Fuses at Camm s'Patch S \S. Tested LV off load and on load volts were good</t>
  </si>
  <si>
    <t>E0048124</t>
  </si>
  <si>
    <t>20200601SPN_03</t>
  </si>
  <si>
    <t>Degradation of the fuse</t>
  </si>
  <si>
    <t>E0048980</t>
  </si>
  <si>
    <t>20200529SPN_02</t>
  </si>
  <si>
    <t>Fuse was candling with significant tracking when crews arrived onsite, fuse then burnt through and 'operated' in that the circuit was Deenergised but the fuse didn't operate traditionally in dropping out. 
Crew inspected the site and found nothing else 
Tube had burnt through about 20 mm from top of the fuse , but no other evidence of burning found</t>
  </si>
  <si>
    <t>E0049149</t>
  </si>
  <si>
    <t>20200601SPN_01</t>
  </si>
  <si>
    <t>Crew arrived onsite and found Burnt off BA tube at Lis NO 2006256 
top half of tube laying on the ground the other half still in the holder 
Note no evidence of fire on the ground , Tube had burnt marks where it had come in half. It was an older deteriated fuse</t>
  </si>
  <si>
    <t>E0049156</t>
  </si>
  <si>
    <t>20200601SPN_02</t>
  </si>
  <si>
    <t>Fuse was hung up and candleing, burn marks contained to fuse only. No fire.</t>
  </si>
  <si>
    <t>E0049200</t>
  </si>
  <si>
    <t>20200602SPN_02</t>
  </si>
  <si>
    <t>An approx. 25 meter tall gumtree located within no.6 North Avenue’s premises, setback approx. 9 meters away from nearest overhead conductors between spanned poles #1000617 &amp; 10000618 is suspected to have been uprooted by rain and windy conditions causing the tree to fall onto to and break an open wire 22kV white phase overhead conductor, 2 x polly 22kV insulators and a shared overhead Telstra cable on pole #1000617 with 22kV fault current causing an approx .5x.5m small grass fire and burning the Telstra cable dressed up pole at base of pole and possibly HV injecting Telstra network?</t>
  </si>
  <si>
    <t>E0049437</t>
  </si>
  <si>
    <t>20200605SPN_02</t>
  </si>
  <si>
    <t>Fuse operated as required but did not drop.</t>
  </si>
  <si>
    <t>E0049447</t>
  </si>
  <si>
    <t>20200605SPN_01</t>
  </si>
  <si>
    <t>Crew arrived onsite and found blown 6 K BA fuse at Scott ESTATE Pole 1  LIS  no 2006290 - fuse had candle showing burn marks 
crew advised CEOT of findings 
Crew inspected the sight no fire on the ground and no cause found</t>
  </si>
  <si>
    <t>E0049650</t>
  </si>
  <si>
    <t>20200611SPN_04</t>
  </si>
  <si>
    <t>older type neutral screen service cable had electrical insulation breakdown</t>
  </si>
  <si>
    <t>E0049811</t>
  </si>
  <si>
    <t>20200615SPN_03</t>
  </si>
  <si>
    <t>Crew arrived onsite found candled EDO fuse 6K EDO fuse Lis 2605584 Richie Pole 3 Single phase 10 KVA transformer 
No Fire on the ground - Fuse tube burnt only - cause Possum (TGN23FDR)</t>
  </si>
  <si>
    <t>E0050223</t>
  </si>
  <si>
    <t>20200622SPN_04</t>
  </si>
  <si>
    <t>LV pillar had burnt leads due to loose connections. leads replaced tested, and pillar returned to service.</t>
  </si>
  <si>
    <t>E0050241</t>
  </si>
  <si>
    <t>20200622SPN_05</t>
  </si>
  <si>
    <t>Fuses had to be cut away due to fuse failing to eject and replaced all faulty components with new ones.</t>
  </si>
  <si>
    <t>E0050511</t>
  </si>
  <si>
    <t>20200626SPN_02</t>
  </si>
  <si>
    <t>Fuse failed to eject. fuse was replaced and supply restored.</t>
  </si>
  <si>
    <t>E0050515</t>
  </si>
  <si>
    <t>20200625SPN_01</t>
  </si>
  <si>
    <t>Tap changer ruptured due to an internal fault which led to the oil release</t>
  </si>
  <si>
    <t>E0050714</t>
  </si>
  <si>
    <t>20200629SPN_01</t>
  </si>
  <si>
    <t>PE cell connections overheated due to bad connections.</t>
  </si>
  <si>
    <t>E0050723</t>
  </si>
  <si>
    <t>20200629SPN_04</t>
  </si>
  <si>
    <t>Krone box caught fire due to electrical breakdown.</t>
  </si>
  <si>
    <t>E0050728</t>
  </si>
  <si>
    <t>20200629SPN_07</t>
  </si>
  <si>
    <t>FOLCB caught fire due to Connections in box becoming overheated melting the plastic around the terminals then catching fire. The connections in the fuse box became overheated due to corroded connections and more load on terminals due to cold day and customer heaters etc this location is by the sea so in high salt area that would have contributed to corroding connections over time</t>
  </si>
  <si>
    <t>E0050727</t>
  </si>
  <si>
    <t>20200629SPN_06</t>
  </si>
  <si>
    <t>22kv BA fuse failed to eject.</t>
  </si>
  <si>
    <t>E0033007</t>
  </si>
  <si>
    <t>20200107SPN_12</t>
  </si>
  <si>
    <t>low voltage paralleling pillar in the open position  failed ; It is suspected the failure was caused by a loose connection or insulation breakdown causing a phase to ground earth fault</t>
  </si>
  <si>
    <t>E0046584</t>
  </si>
  <si>
    <t>20200417SPN_01</t>
  </si>
  <si>
    <t>Fire at LV switchboard ; Likely cause electrical breakdown of insulation within the switchboard.</t>
  </si>
  <si>
    <t>Ausnet 19/20</t>
  </si>
  <si>
    <t>Ausnet</t>
  </si>
  <si>
    <t>Ausnet 19/21</t>
  </si>
  <si>
    <t>Ausnet 19/22</t>
  </si>
  <si>
    <t>Ausnet 19/23</t>
  </si>
  <si>
    <t>Ausnet 19/24</t>
  </si>
  <si>
    <t>Ausnet 19/25</t>
  </si>
  <si>
    <t>Ausnet 19/26</t>
  </si>
  <si>
    <t>Ausnet 19/27</t>
  </si>
  <si>
    <t>Ausnet 19/28</t>
  </si>
  <si>
    <t>Ausnet 19/29</t>
  </si>
  <si>
    <t>Ausnet 19/30</t>
  </si>
  <si>
    <t>Ausnet 19/31</t>
  </si>
  <si>
    <t>Ausnet 19/32</t>
  </si>
  <si>
    <t>Ausnet 19/33</t>
  </si>
  <si>
    <t>Ausnet 19/34</t>
  </si>
  <si>
    <t>Ausnet 19/35</t>
  </si>
  <si>
    <t>Ausnet 19/36</t>
  </si>
  <si>
    <t>Ausnet 19/37</t>
  </si>
  <si>
    <t>Ausnet 19/38</t>
  </si>
  <si>
    <t>Ausnet 19/39</t>
  </si>
  <si>
    <t>Ausnet 19/40</t>
  </si>
  <si>
    <t>Ausnet 19/41</t>
  </si>
  <si>
    <t>Ausnet 19/42</t>
  </si>
  <si>
    <t>Ausnet 19/43</t>
  </si>
  <si>
    <t>Ausnet 19/44</t>
  </si>
  <si>
    <t>Ausnet 19/45</t>
  </si>
  <si>
    <t>Ausnet 19/46</t>
  </si>
  <si>
    <t>Ausnet 19/47</t>
  </si>
  <si>
    <t>Ausnet 19/48</t>
  </si>
  <si>
    <t>Ausnet 19/49</t>
  </si>
  <si>
    <t>Ausnet 19/50</t>
  </si>
  <si>
    <t>Ausnet 19/51</t>
  </si>
  <si>
    <t>Ausnet 19/52</t>
  </si>
  <si>
    <t>Ausnet 19/53</t>
  </si>
  <si>
    <t>Ausnet 19/54</t>
  </si>
  <si>
    <t>Ausnet 19/55</t>
  </si>
  <si>
    <t>Ausnet 19/56</t>
  </si>
  <si>
    <t>Ausnet 19/57</t>
  </si>
  <si>
    <t>Ausnet 19/58</t>
  </si>
  <si>
    <t>Ausnet 19/59</t>
  </si>
  <si>
    <t>Ausnet 19/60</t>
  </si>
  <si>
    <t>Ausnet 19/61</t>
  </si>
  <si>
    <t>Ausnet 19/62</t>
  </si>
  <si>
    <t>Ausnet 19/63</t>
  </si>
  <si>
    <t>Ausnet 19/64</t>
  </si>
  <si>
    <t>Ausnet 19/65</t>
  </si>
  <si>
    <t>Ausnet 19/66</t>
  </si>
  <si>
    <t>Ausnet 19/67</t>
  </si>
  <si>
    <t>Ausnet 19/68</t>
  </si>
  <si>
    <t>Ausnet 19/69</t>
  </si>
  <si>
    <t>Ausnet 19/70</t>
  </si>
  <si>
    <t>Ausnet 19/71</t>
  </si>
  <si>
    <t>Ausnet 19/72</t>
  </si>
  <si>
    <t>Ausnet 19/73</t>
  </si>
  <si>
    <t>Ausnet 19/74</t>
  </si>
  <si>
    <t>Ausnet 19/75</t>
  </si>
  <si>
    <t>Ausnet 19/76</t>
  </si>
  <si>
    <t>Ausnet 19/77</t>
  </si>
  <si>
    <t>Ausnet 19/78</t>
  </si>
  <si>
    <t>Ausnet 19/79</t>
  </si>
  <si>
    <t>Ausnet 19/80</t>
  </si>
  <si>
    <t>Ausnet 19/81</t>
  </si>
  <si>
    <t>Ausnet 19/82</t>
  </si>
  <si>
    <t>Ausnet 19/83</t>
  </si>
  <si>
    <t>Ausnet 19/84</t>
  </si>
  <si>
    <t>Ausnet 19/85</t>
  </si>
  <si>
    <t>Ausnet 19/86</t>
  </si>
  <si>
    <t>Ausnet 19/87</t>
  </si>
  <si>
    <t>Ausnet 19/88</t>
  </si>
  <si>
    <t>Ausnet 19/89</t>
  </si>
  <si>
    <t>Ausnet 19/90</t>
  </si>
  <si>
    <t>Ausnet 19/91</t>
  </si>
  <si>
    <t>Ausnet 19/92</t>
  </si>
  <si>
    <t>Ausnet 19/93</t>
  </si>
  <si>
    <t>Ausnet 19/94</t>
  </si>
  <si>
    <t>Ausnet 19/95</t>
  </si>
  <si>
    <t>Ausnet 19/96</t>
  </si>
  <si>
    <t>Ausnet 19/97</t>
  </si>
  <si>
    <t>Ausnet 19/98</t>
  </si>
  <si>
    <t>Ausnet 19/99</t>
  </si>
  <si>
    <t>Ausnet 19/100</t>
  </si>
  <si>
    <t>Ausnet 19/101</t>
  </si>
  <si>
    <t>Ausnet 19/102</t>
  </si>
  <si>
    <t>Ausnet 19/103</t>
  </si>
  <si>
    <t>Ausnet 19/104</t>
  </si>
  <si>
    <t>Ausnet 19/105</t>
  </si>
  <si>
    <t>Ausnet 19/106</t>
  </si>
  <si>
    <t>Ausnet 19/107</t>
  </si>
  <si>
    <t>Ausnet 19/108</t>
  </si>
  <si>
    <t>Ausnet 19/109</t>
  </si>
  <si>
    <t>Ausnet 19/110</t>
  </si>
  <si>
    <t>Ausnet 19/111</t>
  </si>
  <si>
    <t>Ausnet 19/112</t>
  </si>
  <si>
    <t>Ausnet 19/113</t>
  </si>
  <si>
    <t>Ausnet 19/114</t>
  </si>
  <si>
    <t>Ausnet 19/115</t>
  </si>
  <si>
    <t>Ausnet 19/116</t>
  </si>
  <si>
    <t>Ausnet 19/117</t>
  </si>
  <si>
    <t>Ausnet 19/118</t>
  </si>
  <si>
    <t>Ausnet 19/119</t>
  </si>
  <si>
    <t>Ausnet 19/120</t>
  </si>
  <si>
    <t>Ausnet 19/121</t>
  </si>
  <si>
    <t>Ausnet 19/122</t>
  </si>
  <si>
    <t>Ausnet 19/123</t>
  </si>
  <si>
    <t>Ausnet 19/124</t>
  </si>
  <si>
    <t>Ausnet 19/125</t>
  </si>
  <si>
    <t>Ausnet 19/126</t>
  </si>
  <si>
    <t>Ausnet 19/127</t>
  </si>
  <si>
    <t>Ausnet 19/128</t>
  </si>
  <si>
    <t>Ausnet 19/129</t>
  </si>
  <si>
    <t>Ausnet 19/130</t>
  </si>
  <si>
    <t>Ausnet 19/131</t>
  </si>
  <si>
    <t>Ausnet 19/132</t>
  </si>
  <si>
    <t>Ausnet 19/133</t>
  </si>
  <si>
    <t>Ausnet 19/134</t>
  </si>
  <si>
    <t>Ausnet 19/135</t>
  </si>
  <si>
    <t>Ausnet 19/136</t>
  </si>
  <si>
    <t>Ausnet 19/137</t>
  </si>
  <si>
    <t>Ausnet 19/138</t>
  </si>
  <si>
    <t>Ausnet 19/139</t>
  </si>
  <si>
    <t>Ausnet 19/140</t>
  </si>
  <si>
    <t>Ausnet 19/141</t>
  </si>
  <si>
    <t>Ausnet 19/142</t>
  </si>
  <si>
    <t>Ausnet 19/143</t>
  </si>
  <si>
    <t>Ausnet 19/144</t>
  </si>
  <si>
    <t>Ausnet 19/145</t>
  </si>
  <si>
    <t>Ausnet 19/146</t>
  </si>
  <si>
    <t>Ausnet 19/147</t>
  </si>
  <si>
    <t>Ausnet 19/148</t>
  </si>
  <si>
    <t>Ausnet 19/149</t>
  </si>
  <si>
    <t>Ausnet 19/150</t>
  </si>
  <si>
    <t>Ausnet 19/151</t>
  </si>
  <si>
    <t>Ausnet 19/152</t>
  </si>
  <si>
    <t>Ausnet 19/153</t>
  </si>
  <si>
    <t>Ausnet 19/154</t>
  </si>
  <si>
    <t>Ausnet 19/155</t>
  </si>
  <si>
    <t>Ausnet 19/156</t>
  </si>
  <si>
    <t>Ausnet 19/157</t>
  </si>
  <si>
    <t>Ausnet 19/158</t>
  </si>
  <si>
    <t>Ausnet 19/159</t>
  </si>
  <si>
    <t>Ausnet 19/160</t>
  </si>
  <si>
    <t>Ausnet 19/161</t>
  </si>
  <si>
    <t>Ausnet 19/162</t>
  </si>
  <si>
    <t>Ausnet 19/163</t>
  </si>
  <si>
    <t>Ausnet 19/164</t>
  </si>
  <si>
    <t>Ausnet 19/165</t>
  </si>
  <si>
    <t>Ausnet 19/166</t>
  </si>
  <si>
    <t>Ausnet 19/167</t>
  </si>
  <si>
    <t>Ausnet 19/168</t>
  </si>
  <si>
    <t>Ausnet 19/169</t>
  </si>
  <si>
    <t>Ausnet 19/170</t>
  </si>
  <si>
    <t>Ausnet 19/171</t>
  </si>
  <si>
    <t>Ausnet 19/172</t>
  </si>
  <si>
    <t>Ausnet 19/173</t>
  </si>
  <si>
    <t>Ausnet 19/174</t>
  </si>
  <si>
    <t>Ausnet 19/175</t>
  </si>
  <si>
    <t>Ausnet 19/176</t>
  </si>
  <si>
    <t>Ausnet 19/177</t>
  </si>
  <si>
    <t>Ausnet 19/178</t>
  </si>
  <si>
    <t>Ausnet 19/179</t>
  </si>
  <si>
    <t>Ausnet 19/180</t>
  </si>
  <si>
    <t>Ausnet 19/181</t>
  </si>
  <si>
    <t>Ausnet 19/182</t>
  </si>
  <si>
    <t>Ausnet 19/183</t>
  </si>
  <si>
    <t>SPRINGVALE ROAD, NUNAWADING VIC 3131</t>
  </si>
  <si>
    <t>NW 14</t>
  </si>
  <si>
    <t>20180716UTD_04</t>
  </si>
  <si>
    <t>Street light pole on fire as per MFB spring rd 1n whitehorse, center median. opp ambulance depot. light head nth bound side - LIS = 9751815</t>
  </si>
  <si>
    <t>3804 POINT NEPEAN ROAD, PORTSEA VIC 3944</t>
  </si>
  <si>
    <t>20180725UTD_01</t>
  </si>
  <si>
    <t>Tree was on fire as per CFA road side hv condcutor property boundary of 3804 &amp; 3808 - lis#1307193 conductor  fire repot# 6826   council tree -no fire when crew arrived</t>
  </si>
  <si>
    <t>THOMPSONS ROAD, BANGHOLME VIC 3175</t>
  </si>
  <si>
    <t>CRM11</t>
  </si>
  <si>
    <t>20180727UTD_01</t>
  </si>
  <si>
    <t>Probable conductor clashing Thompsons rd adjacent THOMPSON P277 MMBW S/S, small fire which CFA attended.R Clarke fire report. Suspect conductor clash due to high winds - LIS 9679025</t>
  </si>
  <si>
    <t>MILLER CRESCENT, MOUNT WAVERLEY VIC 3149</t>
  </si>
  <si>
    <t>BW 33</t>
  </si>
  <si>
    <t>20180810UTD_01</t>
  </si>
  <si>
    <t>Candling PF Fuse Sub placed under LV // prior to opening of the the HV fuses.  Footpath side PFF unit requires replacement. LIS= 8802801</t>
  </si>
  <si>
    <t>73 CLAYTON ROAD, OAKLEIGH EAST VIC 3166</t>
  </si>
  <si>
    <t>CDA23</t>
  </si>
  <si>
    <t>20180730UTD_01</t>
  </si>
  <si>
    <t xml:space="preserve">Cust reported Pole fire, crew isolated supply at the j/box on the pole fed by an o/head service. street light head (150HPS) needs replacement. LIS # 600362 which is o/s of 73 Clayton Rd Oakleigh east. </t>
  </si>
  <si>
    <t>UNIT 8 105 ATHERTON ROAD, OAKLEIGH VIC 3166</t>
  </si>
  <si>
    <t>OAK32</t>
  </si>
  <si>
    <t>20180828UTD_05</t>
  </si>
  <si>
    <t>Closest LIS 8803853 - repl burnt out 501 mtr - old mtr 0962856 - no display,  new 1362954 - 0 - internal fire - faulty mtr - fire out on arrival</t>
  </si>
  <si>
    <t>2150 MORNINGTON-FLINDERS ROAD, FLINDERS VIC 3929</t>
  </si>
  <si>
    <t>20180929UTD_01</t>
  </si>
  <si>
    <t>LIS - 1314698. Its actually on MTN Flinders RD and Boyds. Its not at Frank Flinders. Damage high up on pole. Transformer needs to be replaced. 1single ph 50kva pole mount. feeding 2 customer - no fire on arrival - cct dropper blackened only. PM # 1000668807 - Sub Mtn Fldrs P10 Boyd - per Trent Wilson - 3rd call to attend Sat am - VPN advised. Replaced a single phase 50kva transformer, and 1 burnt out lead on the white phase. Tested and left on 238V. ref job 1207724 for further details</t>
  </si>
  <si>
    <t>CLEELAND STREET, DANDENONG VIC 3175</t>
  </si>
  <si>
    <t>LD 07</t>
  </si>
  <si>
    <t>20180828UTD_01</t>
  </si>
  <si>
    <t>lis: 37203 out front of #56 - issues possible from fuse on pole.Crew found the centre phase HV dropper from the bottom of the fuse unit to the vaccum switch. Cap bank has old stile vaccum switches and requires a load buster to isolate. will require operator to attend tomorrow with said load buster to isolate cap bank completely. Is safe for tonight.</t>
  </si>
  <si>
    <t>45 BOONONG AVENUE, SEAFORD VIC 3198</t>
  </si>
  <si>
    <t>FTN14</t>
  </si>
  <si>
    <t>20180828UTD_02</t>
  </si>
  <si>
    <t>LIS - 3308283, fire brigade leaving, fire out, disconnected street light for safety, s/l head burnt out, new head &amp; globe req'd, Casey &amp; Rod to attend over the weekend - replaced 80w sl head and rewired</t>
  </si>
  <si>
    <t>22 QUEENS SQUARE, SANDRINGHAM VIC 3191</t>
  </si>
  <si>
    <t>SR 13</t>
  </si>
  <si>
    <t>20180828UTD_03</t>
  </si>
  <si>
    <t>LIS - 1817885, FMJB on lis#1817885 burnt out and start a small pole fire, damaged to property #22 Queens Sq - Fire report #01542</t>
  </si>
  <si>
    <t>10 NEWBERRY AVENUE, BONBEACH VIC 3196</t>
  </si>
  <si>
    <t>CRM22</t>
  </si>
  <si>
    <t>20180828UTD_04</t>
  </si>
  <si>
    <t>replaced 3 phase FMB on lis # 3303088, replaced 2w service to #10 Newberry Ave, height comp, issued 5 day defect on FMB left on, CIA and getting REC tomorrow to do repairs, NST tested and passed, also replaced 2 x 250a din phase white and blue phases</t>
  </si>
  <si>
    <t>7 ORMOND ROAD, ORMOND VIC 3204</t>
  </si>
  <si>
    <t>BT 09</t>
  </si>
  <si>
    <t>20180909UTD_02</t>
  </si>
  <si>
    <t>HV LA needs to be cut clear, LIS# 2322622, crew to return later to cut clear. crew also replaced copper D on the blue phs.</t>
  </si>
  <si>
    <t>344 BURWOOD HIGHWAY, BURWOOD VIC 3125</t>
  </si>
  <si>
    <t>EB 11</t>
  </si>
  <si>
    <t>20180909UTD_06</t>
  </si>
  <si>
    <t>LIS# 7050956 Public lighting pole in centre mediam strip (tramways pole)250a HPS lantern will need to be replaced.</t>
  </si>
  <si>
    <t>732 DONCASTER ROAD, DONCASTER VIC 3108</t>
  </si>
  <si>
    <t>DC 04</t>
  </si>
  <si>
    <t>20180916UTD_04</t>
  </si>
  <si>
    <t>Disconnected burnt out p/light head on lis: 7061755 - refer to s/light crew to replace 150w hps light - supply on to 1/732 when crew arrived - crew carried out nst and passed at unit - no fire when crew arrvied.</t>
  </si>
  <si>
    <t>16 SUDHOLZ STREET, BITTERN VIC 3918</t>
  </si>
  <si>
    <t>20180916UTD_06</t>
  </si>
  <si>
    <t>Repl UG fuse boxes #11 and 14 Sudholz at lis 8823764 -fire was out on arrival - 3ph fuse box at #14 shorted and cause fire at pole - poss loose connection</t>
  </si>
  <si>
    <t>FRANKSTON-FLINDERS ROAD, HASTINGS VIC 3915</t>
  </si>
  <si>
    <t>20180929UTD_04</t>
  </si>
  <si>
    <t>LIS#= 1105560 - due to an earlier animal fault on ACR 7521, HV conductors clashed started small grass fire, 6mtrs sq approx. Fire report filled out #05633.</t>
  </si>
  <si>
    <t>HOTHAM STREET, ELSTERNWICK VIC 3185</t>
  </si>
  <si>
    <t>EW 08</t>
  </si>
  <si>
    <t>20181001UTD_02</t>
  </si>
  <si>
    <t xml:space="preserve">Fault current from a nearby fault caused a HV bridge to blow on anchor pole in Hotham st corner of Hotham Ave spitting molten metal into the grass below causing a small ground fire. </t>
  </si>
  <si>
    <t>26 WILSON STREET, CHELTENHAM VIC 3192</t>
  </si>
  <si>
    <t>HT 11</t>
  </si>
  <si>
    <t>20181001UTD_03</t>
  </si>
  <si>
    <t>LIS - 1814983. operator found HV strain xarm burned through at the xarm strap, the LV xarm was also damaged. Both x-arms replaced</t>
  </si>
  <si>
    <t>CARLINGA DRIVE, VERMONT VIC 3133</t>
  </si>
  <si>
    <t>RWT35</t>
  </si>
  <si>
    <t>20181002UTD_01</t>
  </si>
  <si>
    <t xml:space="preserve">Truck hit tree which caused branches to make contact and catch fire (MFB) with HV O/H conductors at LIS#7031165. </t>
  </si>
  <si>
    <t>GLADYS STREET, NUNAWADING VIC 3131</t>
  </si>
  <si>
    <t>NW 21</t>
  </si>
  <si>
    <t>20181019UTD_02</t>
  </si>
  <si>
    <t>Refer to t/o : 1222705 - no fire when crew arrived - fire ignition report not required - unable to group due to abnormal switching (this job was cause of NW21 feeder reclose) - address now 30 gladys av as per mfb. Crew found the remains of a bunch of helium balloons in the HV at LIS#7032815. Caused damage to HV disc insulators and 2 X HV X-arms. AP#45935 issued at 1600 to replace x-arms &amp; discs - crew repalced x2 us21 hv x-arms (strain) on lis: 7032815 - Notification 1000678128.</t>
  </si>
  <si>
    <t>31 WESTBURN GROVE, SCORESBY VIC 3179</t>
  </si>
  <si>
    <t>MGE21</t>
  </si>
  <si>
    <t>20181002UTD_03</t>
  </si>
  <si>
    <t>Centre phase white HV fuse candelling... to lv// and isolate.  Fuse unit was not properly closed, replaced 16a pff... no interruption.</t>
  </si>
  <si>
    <t>509 FERNTREE GULLY ROAD, GLEN WAVERLEY VIC 3150</t>
  </si>
  <si>
    <t>GW 05</t>
  </si>
  <si>
    <t>20181012UTD_01</t>
  </si>
  <si>
    <t xml:space="preserve">Pole fire lis 0611790 O/S 509 FTG Rd Glen Waverly. Dual cct 66kv pole with GW5 22KV FDR &amp; LV. CFA attended.  Small section of GW5 between DN0594 &amp; Fault crew replaced burnt x arm. </t>
  </si>
  <si>
    <t>196 BOORAN ROAD, ORMOND VIC 3204</t>
  </si>
  <si>
    <t>CFD25</t>
  </si>
  <si>
    <t>20181016UTD_01</t>
  </si>
  <si>
    <t>Cap Bank "Booran-Beaty" lis2322822, red phase lead burnt off ……a caller reported a fire at the top of the pole but there was no fire damage</t>
  </si>
  <si>
    <t>2216 MORNINGTON-FLINDERS ROAD, FLINDERS VIC 3929</t>
  </si>
  <si>
    <t>20181018UTD_03</t>
  </si>
  <si>
    <t>HV fuse candelled... to open and replace..LIS 8827247 "MTN Flind  P7 - Boyds"</t>
  </si>
  <si>
    <t>42 SALMON STREET, HASTINGS VIC 3915</t>
  </si>
  <si>
    <t>HGS32</t>
  </si>
  <si>
    <t>20181018UTD_04</t>
  </si>
  <si>
    <t>LIS 1109493, 22kV HV strain/LV term pole, caught on fire due to tracking/salt air, burnt behind LV arm/kingbolt, tracking marks down pole to LV arm.Fire contained to upper section of pole/xarm only.</t>
  </si>
  <si>
    <t>396 NEERIM ROAD, CARNEGIE VIC 3163</t>
  </si>
  <si>
    <t>EM 10</t>
  </si>
  <si>
    <t>20181022UTD_01</t>
  </si>
  <si>
    <t>Pole will req replacing - burnt of behind the LV x arm - traffic control will be req - HV Strain pole with HV isolators and off set lv x arm with LV undergound - lis 2327331 - ok to change next couple of weeks.</t>
  </si>
  <si>
    <t>893-895 PRINCES HIGHWAY, SPRINGVALE VIC 3171</t>
  </si>
  <si>
    <t>SVW45</t>
  </si>
  <si>
    <t>20181101UTD_01</t>
  </si>
  <si>
    <t>See TE#1231733 Succ Recl. Damage to WPh PF Fuse unit at DN0545 PRINCES HWY and replaced Damaged fuse unit caused by flashover - LIS 9227806</t>
  </si>
  <si>
    <t>27 WILMA AVENUE, DANDENONG VIC 3175</t>
  </si>
  <si>
    <t>NP 36</t>
  </si>
  <si>
    <t>20181109UTD_01</t>
  </si>
  <si>
    <t xml:space="preserve">Broken X/ARM, crossarm fire lis#0633695  Wilma Ave. </t>
  </si>
  <si>
    <t>611 BALCOMBE ROAD, BLACK ROCK VIC 3193</t>
  </si>
  <si>
    <t>BR 04</t>
  </si>
  <si>
    <t>20181224UTD_01</t>
  </si>
  <si>
    <t>Lightning struck CHP in Bluff cnr of Beach rd, all 6 S/D's failed and require replacement. S/D's cut clear and ASR. PN#1000685078</t>
  </si>
  <si>
    <t>53 THANET STREET, MALVERN VIC 3144</t>
  </si>
  <si>
    <t>K  06</t>
  </si>
  <si>
    <t>20181206UTD_03</t>
  </si>
  <si>
    <t>Emergency switching to remove council tree branch from across HV/LV, LIS=2313937</t>
  </si>
  <si>
    <t>122 GOULD STREET, FRANKSTON VIC 3199</t>
  </si>
  <si>
    <t>20181206UTD_04</t>
  </si>
  <si>
    <t>Confirmed fire start, krone box caught on fire, cause of ignition unknown. Crew cut clear abc and krone box in gould st at LIS# 33009214.</t>
  </si>
  <si>
    <t>COOK ROAD, HMAS CERBERUS VIC 3920</t>
  </si>
  <si>
    <t>HGS31</t>
  </si>
  <si>
    <t>20181206UTD_06</t>
  </si>
  <si>
    <t>large cypress hedge on defense land growing close to HV.  LIS# 8826921 to LIS# 1110586  branch has burnt through &amp; has been removed by fire crew, tree clearers on site assessing any further follow up required.</t>
  </si>
  <si>
    <t>NEPEAN PLACE, PORTSEA VIC 3944</t>
  </si>
  <si>
    <t>20181206UTD_05</t>
  </si>
  <si>
    <t xml:space="preserve"> Pole fire at LV x arm on pole Lis#1307258. P/N #1000687738   fire report #6725, also refer #1239371</t>
  </si>
  <si>
    <t>DE HAVILLAND ROAD, MORDIALLOC VIC 3195</t>
  </si>
  <si>
    <t>MC 06</t>
  </si>
  <si>
    <t>20181206UTD_10</t>
  </si>
  <si>
    <t xml:space="preserve">Light misty rain at time of outage.Pole fire &amp; broken x arm at CH4083 NOP between MC9 &amp; MC6. lis 1806824. </t>
  </si>
  <si>
    <t>303 SPRINGFIELD ROAD, NUNAWADING VIC 3131</t>
  </si>
  <si>
    <t>20190114UTD_01</t>
  </si>
  <si>
    <t>A possum contacted live asseyts caught fire and landed on top of krone box LIS 7037165</t>
  </si>
  <si>
    <t>5 NAUGHTON GROVE, BLACKBURN VIC 3130</t>
  </si>
  <si>
    <t>20190121UTD_01</t>
  </si>
  <si>
    <t>private tree ok at the moment abt 400ml from HV, was only touching HV due to heavy rain, tracking caused smoke where tree was touching HV. 1 branch had burnt through &amp; was on the groun</t>
  </si>
  <si>
    <t>14 GREENLAW CRESCENT, MOUNT MARTHA VIC 3934</t>
  </si>
  <si>
    <t>20181227UTD_01</t>
  </si>
  <si>
    <t>Cause was car into pole LIS# 1102908 in Greenlaw Cres. Wood pole with steel x-arm Inter /angle. HV conductor was knocked off insulator and made contact with Cypress tree and burnt 2 braches</t>
  </si>
  <si>
    <t>198 EAST BOUNDARY ROAD, BENTLEIGH EAST VIC 3165</t>
  </si>
  <si>
    <t>OR 24</t>
  </si>
  <si>
    <t>20190121UTD_02</t>
  </si>
  <si>
    <t>Possum flashed over and caused a flashover on a pole -MFB reported pole on fire but was out by the time crew arrived.</t>
  </si>
  <si>
    <t>18 HAMMOND STREET, BRIGHTON VIC 3186</t>
  </si>
  <si>
    <t>NB 25</t>
  </si>
  <si>
    <t>20181227UTD_02</t>
  </si>
  <si>
    <t>A Pole Mounted FMJB for neutral screen cable across road out of HAMMOND HAMPTON blew up.  Athis caused a small grass fire which was promptly extinguished</t>
  </si>
  <si>
    <t>1510 FRANKSTON-FLINDERS ROAD, TYABB VIC 3913</t>
  </si>
  <si>
    <t>20181227UTD_03</t>
  </si>
  <si>
    <t>22kv insultor polymeric need to be replaced and also the LV tee off xarm fire report # 6827. LIS # 1108044. Pole missing 1/3 thickness at LV t off x arm.</t>
  </si>
  <si>
    <t>FERNTREE GULLY ROAD, OAKLEIGH VIC 3166</t>
  </si>
  <si>
    <t>OAK35</t>
  </si>
  <si>
    <t>20190111UTD_01</t>
  </si>
  <si>
    <t xml:space="preserve">A possum flashed over HV at anchor pole PO-2324619 breaking wrap on and dropping conductor into the LV dropping the OHC to the ground causing a small grass fire. </t>
  </si>
  <si>
    <t>16 BAMFIELD CLOSE, TEMPLESTOWE VIC 3106</t>
  </si>
  <si>
    <t>BU 09</t>
  </si>
  <si>
    <t>20181231UTD_01</t>
  </si>
  <si>
    <t>UG  pillar has melted upillar had caught fire due to failed connection inside wall next to pillar was blackened. no burn marks on ground. fire report# 3010. Lis 7060057 - street light pole next to Pillar</t>
  </si>
  <si>
    <t>UNIT 2 14 ULUPNA ROAD, ORMOND VIC 3204</t>
  </si>
  <si>
    <t>20190102UTD_01</t>
  </si>
  <si>
    <t>Removed the jbox from poa and rapaired active and neutral connection at poa. UE j/box caused fire and damaged cust fascia and smoke damage to house.Supply on Fire ignition report num is 01567.  LIS 8803375</t>
  </si>
  <si>
    <t>58 PENINSULA AVENUE, RYE VIC 3941</t>
  </si>
  <si>
    <t>20190115UTD_01</t>
  </si>
  <si>
    <t xml:space="preserve">HV inter x-arm needs to be changed, LIS# 1303949, fire start, fire report to be provided by crew, cause elements mist/fog </t>
  </si>
  <si>
    <t>20 CUSDIN STREET, GLEN IRIS VIC 3146</t>
  </si>
  <si>
    <t>K  08</t>
  </si>
  <si>
    <t>20190118UTD_01</t>
  </si>
  <si>
    <t>fire start report#TBA  fmb at pole end caught fire, replaced fmb and reterminated leads. test and left on. cause unknown</t>
  </si>
  <si>
    <t>265A HODGINS ROAD, HASTINGS VIC 3915</t>
  </si>
  <si>
    <t>20190211UTD_06</t>
  </si>
  <si>
    <t>EIV advised 1540pm. new mter required. damage appears to be caused by lightning. Closest LIS 1106008</t>
  </si>
  <si>
    <t>8 LUXTON DRIVE, SOMERS VIC 3927</t>
  </si>
  <si>
    <t>20190124UTD_01</t>
  </si>
  <si>
    <t>UE responsible gum tree branch broken and resting on the HV OHC at LUXTON 1 SANDY POINT s/s. SSummer Auditor (Brett)witnessed Flames on branch whilst it was resting on the OHC. LIS 1107139</t>
  </si>
  <si>
    <t>78 DANDENONG ROAD W, FRANKSTON VIC 3199</t>
  </si>
  <si>
    <t>20190125UTD_01</t>
  </si>
  <si>
    <t>3ph folcb at pole end, burnt out due to deterioration, tested ok &amp; left on, lis 33008696,</t>
  </si>
  <si>
    <t>MILROY STREET, BRIGHTON EAST VIC 3187</t>
  </si>
  <si>
    <t>NB 34</t>
  </si>
  <si>
    <t>20190125UTD_02</t>
  </si>
  <si>
    <t>An Ampact Connection failed on LV CHP BLUE PHASE. Caused a grass fire which was quickly extinguished, beleive it is UE grass outside ZSS. LIS 2333154</t>
  </si>
  <si>
    <t>31 DALNY ROAD, MURRUMBEENA VIC 3163</t>
  </si>
  <si>
    <t>OR 35</t>
  </si>
  <si>
    <t>20190125UTD_03</t>
  </si>
  <si>
    <t>Replaced blue phs tx lead, lead burnt off and started ground fire, 1-1.5 sqr mtr on nature strip, was out on arrival. Fire start report , photos obtained, LIS 2315112</t>
  </si>
  <si>
    <t>41 FRAWLEY ROAD, HALLAM VIC 3803</t>
  </si>
  <si>
    <t>DN 22</t>
  </si>
  <si>
    <t>20190130UTD_01</t>
  </si>
  <si>
    <t>LIS#: 0616529 - Fire ignition report filled out (9740) - small grass fire started where conductors met ground &lt;2m sq  out front of #41 Frawley Rd after truck brought them down</t>
  </si>
  <si>
    <t>FRANKSTON-DANDENONG ROAD, CARRUM DOWNS VIC 3201</t>
  </si>
  <si>
    <t>DVY24</t>
  </si>
  <si>
    <t>20190130UTD_02</t>
  </si>
  <si>
    <t xml:space="preserve">Lis3318989,  bird across LA's @ FS0047.  LA's slightly blackened on sth side of switch. still intact and in service.  remains of small grass fire observed in the vacinity. Fire report#00711.  est 50m2, Grass.  </t>
  </si>
  <si>
    <t>ILLAWARRA AVENUE, ROWVILLE VIC 3178</t>
  </si>
  <si>
    <t>LD 06</t>
  </si>
  <si>
    <t>20190131UTD_02</t>
  </si>
  <si>
    <t>Boom from excavator into HV, started small fire,  photos obtained, LIS 9339466</t>
  </si>
  <si>
    <t>SPRINGVALE RD, DONVALE</t>
  </si>
  <si>
    <t>NW 13</t>
  </si>
  <si>
    <t>20190205UTD_02</t>
  </si>
  <si>
    <t>Tree on HV overhead Springvale Rd  causing cable to fail and broken crossarms starting a small 2msq ground fire LIS 7071454 -near DT1208. HV conductors down, this is a separate event to Creek Rd Event</t>
  </si>
  <si>
    <t>CREEK ROAD, MITCHAM VIC 3132</t>
  </si>
  <si>
    <t>RWT12</t>
  </si>
  <si>
    <t>20190201UTD_01</t>
  </si>
  <si>
    <t>Tree on HV overhead Creek Rd repoteted as burning (separate evnt to Springvale Rd Event) near LIS 7030642</t>
  </si>
  <si>
    <t>875 TAYLORS ROAD, DANDENONG SOUTH VIC 3175</t>
  </si>
  <si>
    <t>20190131UTD_03</t>
  </si>
  <si>
    <t>Fire igition report 9741 - small grass fire approx 2m sq was cause by hv conductors hitting the ground due to council tree - LIS 0622594</t>
  </si>
  <si>
    <t>NORTH ROAD, CLAYTON VIC 3168</t>
  </si>
  <si>
    <t>OE-SVTS</t>
  </si>
  <si>
    <t>20190201UTD_02</t>
  </si>
  <si>
    <t>66kv h/v x-arm was on fire (not on fire when crew arrived) - fire ignition report #04451 (fire contained to x-arm only) - h/v term x-arm to be replaced - LIS 2332439</t>
  </si>
  <si>
    <t>250 ROBINSONS ROAD, LANGWARRIN VIC 3910</t>
  </si>
  <si>
    <t>TBTS-FTS</t>
  </si>
  <si>
    <t>20190211UTD_03</t>
  </si>
  <si>
    <t xml:space="preserve"> Also refer #1261039 per MFB, grass fire in area has damaged lis # 3310277 fire start whispir to be sent, Blue phase 66kv insul damaged causing leakage to base of pole small grass fire.</t>
  </si>
  <si>
    <t>STEVENS ROAD, VERMONT VIC 3133</t>
  </si>
  <si>
    <t>NW 33</t>
  </si>
  <si>
    <t>20190211UTD_04</t>
  </si>
  <si>
    <t>White phase LV ampac connection for the south cct had burnt off @ lis # 7031909 - repaired - small burnt area approx 12inches X 12 inches fire report #03093 - caused by melting metal falling on ground.</t>
  </si>
  <si>
    <t>PAMELA GROVE, TEMPLESTOWE LOWER VIC 3107</t>
  </si>
  <si>
    <t>BU 06</t>
  </si>
  <si>
    <t>20190211UTD_05</t>
  </si>
  <si>
    <t>replaced 20a pff blue phase hv fuse... small fire on ground possible due to fuse candelling and garbage bin fire. Fire report # 03094 - crew emailed photos to NCC Control Hv fuse had blown and fuse had candelled . Scorch marks on ground from fuse elements &amp; poreclain .  23 Airds Rd Templestowe LIS 7068515</t>
  </si>
  <si>
    <t>MARIE STREET, DOVETON VIC 3177</t>
  </si>
  <si>
    <t>DN 10</t>
  </si>
  <si>
    <t>20190214UTD_01</t>
  </si>
  <si>
    <t>Pole fire in Marie St, 1 north of Louis St. Centre phase insulator breaking down and pole burning. Pole was burning down to the Telstra box. Replaced HV and LV x-arms on pole LIS 0621692. Asset only fire.</t>
  </si>
  <si>
    <t>MELBOURNE ROAD, BLAIRGOWRIE VIC 3942</t>
  </si>
  <si>
    <t>20190214UTD_02</t>
  </si>
  <si>
    <t>T-off x-arm burnt through Melbourne Rd, cnr Kirkwood, LIS 1316290. HV conductor resting near LV. Splash marks on blue phase LV -</t>
  </si>
  <si>
    <t>PRINCES HIGHWAY, SPRINGVALE VIC 3171</t>
  </si>
  <si>
    <t>SVW55</t>
  </si>
  <si>
    <t>20190214UTD_03</t>
  </si>
  <si>
    <t xml:space="preserve">Pole lis # 0618315 fire ignition report #: 1097.  Fire damage obseved in the vacinity of 10x5m - A vehicle has hit a telecommunications cable between lis 0618315 and 0629124 causing wire strand to flick up to the HV. </t>
  </si>
  <si>
    <t>MONACO STREET, PARKDALE VIC 3195</t>
  </si>
  <si>
    <t>M  35</t>
  </si>
  <si>
    <t>20190214UTD_04</t>
  </si>
  <si>
    <t>LV leads have burnt out, likely flames at some point due to 1st call comments and damage. No fire started on ground per crew, refer #1263633 - lis 9864653</t>
  </si>
  <si>
    <t>HAMMOND ROAD, DANDENONG VIC 3175</t>
  </si>
  <si>
    <t>DVY31</t>
  </si>
  <si>
    <t>20190218UTD_01</t>
  </si>
  <si>
    <t>Truck has hit LV slack span causing Red phase conductor to fall to the ground starting a 30sqm grass fire. LIS 0624964</t>
  </si>
  <si>
    <t>NEPEAN HIGHWAY, FRANKSTON VIC 3199</t>
  </si>
  <si>
    <t>FSH31</t>
  </si>
  <si>
    <t>20190220UTD_01</t>
  </si>
  <si>
    <t>150W HP Sodium street light fire - LIS 8819481</t>
  </si>
  <si>
    <t>COLUMBIA PARK PRE SCHOOL, 26-28 COLUMBIA DRIVE, WHEELERS HILL VIC 3150</t>
  </si>
  <si>
    <t>MGE34</t>
  </si>
  <si>
    <t>20190305UTD_01</t>
  </si>
  <si>
    <t>Gum tree on Private property at 26-28 Columbia Dve dropped 3m branch across HV and was starting to burn. C/R shortened feeder and opened MGE34 CB and branch was flicked off with operating stick</t>
  </si>
  <si>
    <t>44 OGRADYS ROAD, CARRUM DOWNS VIC 3201</t>
  </si>
  <si>
    <t>FTN24</t>
  </si>
  <si>
    <t>20190227UTD_02</t>
  </si>
  <si>
    <t>Replcd white phase lv fused isolator 315 amp hrc white phase  fuse &amp; copper lead to the mains had burnt out and caused a small 1m grass fire under pole  fire report # 6961 - O'Grady - Shearwater S/Stn lIS 8814069</t>
  </si>
  <si>
    <t>2 LABUAN STREET, SORRENTO VIC 3943</t>
  </si>
  <si>
    <t>20190226UTD_02</t>
  </si>
  <si>
    <t>White phase 15a BA fuse blown and HV ABC dropper from bottom fuse unit burnt out. (assumed molten metal caused ignition as small ground fire around base of pole (4m2).  LIS 1306287 Labuan-Hughes S/Stn</t>
  </si>
  <si>
    <t>34 DALBEATTIE DRIVE, CLARINDA VIC 3169</t>
  </si>
  <si>
    <t>20190304UTD_01</t>
  </si>
  <si>
    <t>t/x was not on fire - Repaired burnt red phs isol lead on t/x and also neutral lead - replaced 1phs grey twisted service to #25 Delbeattie Dr with new 2c black twisted service - nst'ed and passed - cuse: red phs and neutral rubbing together over time LIS 2330277</t>
  </si>
  <si>
    <t>6 BUSHY COURT, SOMERVILLE VIC 3912</t>
  </si>
  <si>
    <t>20190304UTD_03</t>
  </si>
  <si>
    <t>HV PFF operation . Fuse malfunction broken PF causing small fire at base of pole crew taking photos &amp; doing fire report rep# 6941. 1 ph sub LIS 1108611</t>
  </si>
  <si>
    <t>5 WILLIAM STREET, OAKLEIGH VIC 3166</t>
  </si>
  <si>
    <t>OE 15</t>
  </si>
  <si>
    <t>20190304UTD_02</t>
  </si>
  <si>
    <t>Human Error - LV Catenery flicked up into LV causing splashing and a small grass fire 2mSQ - lis 2325899</t>
  </si>
  <si>
    <t>Brownell Rd between Ashburton Rd and Rosedale Rd</t>
  </si>
  <si>
    <t>RD 04</t>
  </si>
  <si>
    <t>20190423UTD_01</t>
  </si>
  <si>
    <t>Crew replaced burnt out Transformer LV Isol blade on White phase. Cause was combination of heat and elec overload.</t>
  </si>
  <si>
    <t>1491 POINT NEPEAN ROAD, ROSEBUD VIC 3939</t>
  </si>
  <si>
    <t>RBD22</t>
  </si>
  <si>
    <t>20190304UTD_04</t>
  </si>
  <si>
    <t>Mechanical failure of HV &amp; LV x arms in Pt Nepean Rd RBD. see event 1271005  lis 1301093 &amp; at 1301094 small fire started at base of pole  1X1 M. fire report being done by fault crew</t>
  </si>
  <si>
    <t>240 NORTH ROAD, BRIGHTON EAST VIC 3187</t>
  </si>
  <si>
    <t>BT 10</t>
  </si>
  <si>
    <t>20190305UTD_02</t>
  </si>
  <si>
    <t>Burnt out red ph IPC connection - 150mm copper thru 19325 Alum - fire cause council tree to catch fire - small fire only on branch - fire report #03665 - lis 2305826 - whisper sent</t>
  </si>
  <si>
    <t>UNIT 1 112 WARRIGAL ROAD, PARKDALE VIC 3195</t>
  </si>
  <si>
    <t>20190306UTD_01</t>
  </si>
  <si>
    <t>Xarm fire - replaced HV inter x-arm. 3 x HV insulators, and replaced 10mtrs of 19/200 copper conductor, restored 2300 - lis 1809079</t>
  </si>
  <si>
    <t>120 BARRETTS ROAD, LANGWARRIN SOUTH VIC 3911</t>
  </si>
  <si>
    <t>FSH32</t>
  </si>
  <si>
    <t>20190306UTD_02</t>
  </si>
  <si>
    <t>Fire ignition report Number 6727, caused by sparks from melted folcb, small grass fire approx 1 mtr square. whispir sent - lis 3321371</t>
  </si>
  <si>
    <t>OLD MOOROODUC ROAD, DROMANA VIC 3936</t>
  </si>
  <si>
    <t>20190306UTD_03</t>
  </si>
  <si>
    <t>REF TO# 1271428 -report of fire start by cfa see event 1271429. Patrol found bark on DMA 24 centre ph at lis 1104930. Old Moorooduc rd  After emergency switching bark removed and appears to have significant burn marks.  MTN-DMA 66kv line in on same pole.  fire approx 30 X 40 M. Grass burn only no asset damage. Whispir sent, UE Emerg manager advised. Crew adv Photos obtained/fire report raised and details provided to NC.</t>
  </si>
  <si>
    <t>PALM GROVE, DROMANA VIC 3936</t>
  </si>
  <si>
    <t>20190308UTD_01</t>
  </si>
  <si>
    <t>Sleeve let go at  Heales RD &amp; Pt Nepean Rd Dromana. This caused the conductor to clash LIS#8825277 Seacombe and Pen link freeway,starting a small grass fire. Fire Ignition report 04453, Photos Taken.</t>
  </si>
  <si>
    <t>44 NEW STREET, BRIGHTON VIC 3186</t>
  </si>
  <si>
    <t>MR 32</t>
  </si>
  <si>
    <t>20190320UTD_03</t>
  </si>
  <si>
    <t>X arm fire at LIS#1805858, req replacement. ASR except sth cct out of NEW N51-WOLSELEY - Fire Ignition Report #: 02525 EAP #47848 issued @ 1745 by DVL. Crew replaced hv inter x-arm and sleaved out damaged lv mains on red phs on south cct of NEW N51 WOLSELEY - Notification 1000701147. U/E Mgr: N Sequeira adv x-arm had burn marks but did not cause a fire elsewhere.</t>
  </si>
  <si>
    <t>17 SIBTHORPE STREET, MORDIALLOC VIC 3195</t>
  </si>
  <si>
    <t>MC 09</t>
  </si>
  <si>
    <t>20190328UTD_01</t>
  </si>
  <si>
    <t>X arm fire failed, light rain rotten, AP issued and repairs complteted. LIS = 9116184</t>
  </si>
  <si>
    <t>675 DUNNS CREEK ROAD, DROMANA VIC 3936</t>
  </si>
  <si>
    <t>DMA15</t>
  </si>
  <si>
    <t>20190321UTD_01</t>
  </si>
  <si>
    <t>Truck pulled down Hv O/H ex Tee off conductors on private property LIS#1307507.. Can isolate spur via L/L/C's for repair. Tip truck has brought down HV conductors, HV to be repaired, SUB VINEYARD BITTERN isolated, Winery left off supply whilst repairs undertaken, details passed onto Tony Sidney to arrange urgent repairs to HV. DUEA# 1515, photos obtained. Emailed details to Wayne Kelly, mgmt to sent whispir RWORKS# 1000702729. OHC repaired / replaced and ASR to VINEYARDS BITTERN @20:10</t>
  </si>
  <si>
    <t>31 BOWRINGS ROAD, RED HILL VIC 3937</t>
  </si>
  <si>
    <t>20190328UTD_04</t>
  </si>
  <si>
    <t>Also ref TBL 1277502. Fire start whisper sent.  High wind brought down council tree in Bald Hills Nature Reserve fell on HV line sparking grass fire, fire report #6962, photos sent to NCC Dispatch. NSR, 2 subs off for duration of repairs, damage bw lis  1308142 - 43.  HV conductors brought down/damaged and require repair/resag, PM notification 1000703555 Zinfra DAO org construction to atend tonight, operator will be req to restore after works compl, repairs made and supply restoredsee T/E#1277502. replaced a 40a BA on blue phase</t>
  </si>
  <si>
    <t>316 Worsley Rd, Bangholme VIC 3175, Australia</t>
  </si>
  <si>
    <t>20190416UTD_01</t>
  </si>
  <si>
    <t>Wire down Worsley Rd. Small fire 2mx2m fire brigade on site when crew arrived. Whisper sent fire start. Fire Report #03745. replaced 1m of 7/080 cu OHC, cause failed at the HV Tie.</t>
  </si>
  <si>
    <t>2 NEPEAN HIGHWAY, DROMANA VIC 3936</t>
  </si>
  <si>
    <t>DMA14</t>
  </si>
  <si>
    <t>20190328UTD_02</t>
  </si>
  <si>
    <t>Refer # 1277759 HV crossarm broken at LIS#8825074. Pole + xarm fire, fire report #02543. crew replaced pole lis#8825074.</t>
  </si>
  <si>
    <t>71 Madigan Dve, Glen Waverley</t>
  </si>
  <si>
    <t>MGE23</t>
  </si>
  <si>
    <t>20190429UTD_01</t>
  </si>
  <si>
    <t>Private Tree branch over HV in Madigan Cnr Waverly Rd &amp; conductor damaged requiring repair. LIS 0612985</t>
  </si>
  <si>
    <t>12 Dendy St, Brighton</t>
  </si>
  <si>
    <t>NB 35</t>
  </si>
  <si>
    <t>20190416UTD_05</t>
  </si>
  <si>
    <t>HV inter x-arm burnt off at arm strap at T-Off pole LIS 1804866 DENDY ST, cnr RAMSAY ST. Replaced Inter x-arm at T-off, Insulators replaced and conductor sleeved. Work completed under Access Permit. Fire Start- Fire Ignition report # 3095 not # 1000704184      Whispir sent</t>
  </si>
  <si>
    <t>2811 POINT NEPEAN ROAD, BLAIRGOWRIE VIC 3942</t>
  </si>
  <si>
    <t>20190424UTD_01</t>
  </si>
  <si>
    <t>REF TO# 1279731 no fire strat - xarm burnt through via consistant tracking on the 22Kv - replaced HV inter x-arm. Replaced burnt out 400a krone box LIS# 1302637 PN# 1000704256</t>
  </si>
  <si>
    <t>24A Westall Rd, Westall</t>
  </si>
  <si>
    <t>SV 16</t>
  </si>
  <si>
    <t>20190424UTD_04</t>
  </si>
  <si>
    <t>Approx 8m squared grass fire caused by this fault, fire brigade attended and extinguished duty officer advised @ pole 0629253 - FHV spreaders required lis 0629253-0629254</t>
  </si>
  <si>
    <t>241 Arthurs Seat Rd, Red Hill</t>
  </si>
  <si>
    <t>20190416UTD_06</t>
  </si>
  <si>
    <t>LIS 9863702, opp 241 Arthurs Seat Rd, Crew insp pole, no damage to pole, grass fire at base of pole (approx 40m sq), fire caused by possum.  Fire out when crew arrived/MFB on site.  Fire report #02045.</t>
  </si>
  <si>
    <t>Opposite 71 East Rd, Somerville</t>
  </si>
  <si>
    <t>20190429UTD_02</t>
  </si>
  <si>
    <t xml:space="preserve">Leaking oil from tx, and small grass fire started at base of pole, mfb have extinguished. 1m2 fire start. 5-6m2 of oil on ground. Fire repor# 02046  photo's taken and emailed. </t>
  </si>
  <si>
    <t>169 MCKINNON ROAD, MCKINNON VIC 3204</t>
  </si>
  <si>
    <t>BT 15</t>
  </si>
  <si>
    <t>20190520UTD_01</t>
  </si>
  <si>
    <t>Servicewire has caught fire at poa, supply is off, fire is out. business name is Som of a Burch, next to train station.replaced simpi crimp on active connection at POA, supply restored, overlaod LIS 2326708</t>
  </si>
  <si>
    <t>2080 BONEO ROAD, FLINDERS VIC 3929</t>
  </si>
  <si>
    <t>20190506UTD_02</t>
  </si>
  <si>
    <t>Top of pole broken and fell down, pole top fire extinguished by CFA on site. center ph dressing down insulator tracking onto x-arm caused fire due to dirt on insulator and light rain at the time. LIS 1313131</t>
  </si>
  <si>
    <t>23-25 SOUTH GIPPSLAND HIGHWAY, DANDENONG SOUTH VIC 3175</t>
  </si>
  <si>
    <t>DN 02</t>
  </si>
  <si>
    <t>20190510UTD_01</t>
  </si>
  <si>
    <t>LIS 8813163 FOLCB burnt out/no fire present other than at FOLCB, MFB attended to extinguish.  Crew repl FOLCB, repaired cables, rFire report 01484, Photos taken, to be sent to NCC Dispatch inbox</t>
  </si>
  <si>
    <t>2801 POINT NEPEAN ROAD, BLAIRGOWRIE VIC 3942</t>
  </si>
  <si>
    <t>20190510UTD_02</t>
  </si>
  <si>
    <t>lis# 1302382 - point nepean rd 1 pole east of st johns wood.  opp 2801 Pt Nepean Rd Blairgowrie  Crossarm Fire at strap bolt</t>
  </si>
  <si>
    <t>32 MUNRO AVENUE, ASHBURTON VIC 3147</t>
  </si>
  <si>
    <t>EM 05</t>
  </si>
  <si>
    <t>20190514UTD_01</t>
  </si>
  <si>
    <t>Tree on HV 28 Munro Av.  Council tree o/s 32 Munro, white &amp; red phase conductor repaired, Tree Branch caught fire within 1 metre of lines</t>
  </si>
  <si>
    <t>1889 MALVERN ROAD, MALVERN EAST VIC 3145</t>
  </si>
  <si>
    <t>K  13</t>
  </si>
  <si>
    <t>20190523UTD_01</t>
  </si>
  <si>
    <t xml:space="preserve">lis: 2317286  ipc connection caught fire and needs to be replaced     1889 malvern rd malvern east </t>
  </si>
  <si>
    <t>31 MUNRO STREET, BLAIRGOWRIE VIC 3942</t>
  </si>
  <si>
    <t>20190523UTD_02</t>
  </si>
  <si>
    <t>replaced 3 phase folcb at pole end severely melted so lokely fire starts</t>
  </si>
  <si>
    <t>403 MELBOURNE ROAD, BLAIRGOWRIE VIC 3942</t>
  </si>
  <si>
    <t>20190702UTD_01</t>
  </si>
  <si>
    <t>At LIS # 1316285 there was a melted street light. needs replacement. street light isolated at the mains. See new TO # 1298672</t>
  </si>
  <si>
    <t>29 ROSEBANK AVENUE, CLAYTON SOUTH VIC 3169</t>
  </si>
  <si>
    <t>SV 33</t>
  </si>
  <si>
    <t>20190704UTD_01</t>
  </si>
  <si>
    <t>crews have at rank rosebank - crew have replaced pff fuse at switch 810 caused by candling.  LIS 0629670 Nomaly Feeder SV 33 but SV 20 on day of event</t>
  </si>
  <si>
    <t>46 SANDY POINT ROAD, SOMERS VIC 3927</t>
  </si>
  <si>
    <t>HGS21</t>
  </si>
  <si>
    <t>20190702UTD_02</t>
  </si>
  <si>
    <t xml:space="preserve">Centre phase (White) BA fuse unit damaged. F/Path side (Red phase) BA fuse blown. MT0513 LIS (1108920) is open and LLC's lifted on East side (fuse units). BA fuse had candled. </t>
  </si>
  <si>
    <t>30 COORAMINTA ROAD, RYE VIC 3941</t>
  </si>
  <si>
    <t>20190617UTD_01</t>
  </si>
  <si>
    <t>replaced 3ph FMB at lis # 1305535, Fire Report #6728, NST tested and left on</t>
  </si>
  <si>
    <t>94-106 PATTERSON ROAD, BENTLEIGH VIC 3204</t>
  </si>
  <si>
    <t>MR 14</t>
  </si>
  <si>
    <t>20190704UTD_03</t>
  </si>
  <si>
    <t>Cause: HV UGC steel box termination bushing failed at HV CHP in Patterson Rd corner North Ave (LIS# 1803554) c/t CH7638 PATTERSON N120 RAILWAY. (identified as not Cabus)</t>
  </si>
  <si>
    <t>8 FARRER COURT, DONCASTER EAST VIC 3109</t>
  </si>
  <si>
    <t>DC 02</t>
  </si>
  <si>
    <t>20190704UTD_02</t>
  </si>
  <si>
    <t>lis: 7063437 - Crew isolated west cct out of s/s WOODLEA-GAUDION so that u/g crew can replace pillar out front off #8-#9 - Pillar Fire</t>
  </si>
  <si>
    <t>United 18/19</t>
  </si>
  <si>
    <t>United 18/20</t>
  </si>
  <si>
    <t>United 18/21</t>
  </si>
  <si>
    <t>United 18/22</t>
  </si>
  <si>
    <t>United 18/23</t>
  </si>
  <si>
    <t>United 18/24</t>
  </si>
  <si>
    <t>United 18/25</t>
  </si>
  <si>
    <t>United 18/26</t>
  </si>
  <si>
    <t>United 18/27</t>
  </si>
  <si>
    <t>United 18/28</t>
  </si>
  <si>
    <t>United 18/29</t>
  </si>
  <si>
    <t>United 18/30</t>
  </si>
  <si>
    <t>United 18/31</t>
  </si>
  <si>
    <t>United 18/32</t>
  </si>
  <si>
    <t>United 18/33</t>
  </si>
  <si>
    <t>United 18/34</t>
  </si>
  <si>
    <t>United 18/35</t>
  </si>
  <si>
    <t>United 18/36</t>
  </si>
  <si>
    <t>United 18/37</t>
  </si>
  <si>
    <t>United 18/38</t>
  </si>
  <si>
    <t>United 18/39</t>
  </si>
  <si>
    <t>United 18/40</t>
  </si>
  <si>
    <t>United 18/41</t>
  </si>
  <si>
    <t>United 18/42</t>
  </si>
  <si>
    <t>United 18/43</t>
  </si>
  <si>
    <t>United 18/44</t>
  </si>
  <si>
    <t>United 18/45</t>
  </si>
  <si>
    <t>United 18/46</t>
  </si>
  <si>
    <t>United 18/47</t>
  </si>
  <si>
    <t>United 18/48</t>
  </si>
  <si>
    <t>United 18/49</t>
  </si>
  <si>
    <t>United 18/50</t>
  </si>
  <si>
    <t>United 18/51</t>
  </si>
  <si>
    <t>United 18/52</t>
  </si>
  <si>
    <t>United 18/53</t>
  </si>
  <si>
    <t>United 18/54</t>
  </si>
  <si>
    <t>United 18/55</t>
  </si>
  <si>
    <t>United 18/56</t>
  </si>
  <si>
    <t>United 18/57</t>
  </si>
  <si>
    <t>United 18/58</t>
  </si>
  <si>
    <t>United 18/59</t>
  </si>
  <si>
    <t>United 18/60</t>
  </si>
  <si>
    <t>United 18/61</t>
  </si>
  <si>
    <t>United 18/62</t>
  </si>
  <si>
    <t>United 18/63</t>
  </si>
  <si>
    <t>United 18/64</t>
  </si>
  <si>
    <t>United 18/65</t>
  </si>
  <si>
    <t>United 18/66</t>
  </si>
  <si>
    <t>United 18/67</t>
  </si>
  <si>
    <t>United 18/68</t>
  </si>
  <si>
    <t>United 18/69</t>
  </si>
  <si>
    <t>United 18/70</t>
  </si>
  <si>
    <t>United 18/71</t>
  </si>
  <si>
    <t>United 18/72</t>
  </si>
  <si>
    <t>United 18/73</t>
  </si>
  <si>
    <t>United 18/74</t>
  </si>
  <si>
    <t>United 18/75</t>
  </si>
  <si>
    <t>United 18/76</t>
  </si>
  <si>
    <t>United 18/77</t>
  </si>
  <si>
    <t>United 18/78</t>
  </si>
  <si>
    <t>United 18/79</t>
  </si>
  <si>
    <t>United 18/80</t>
  </si>
  <si>
    <t>United 18/81</t>
  </si>
  <si>
    <t>United 18/82</t>
  </si>
  <si>
    <t>United 18/83</t>
  </si>
  <si>
    <t>United 18/84</t>
  </si>
  <si>
    <t>United 18/85</t>
  </si>
  <si>
    <t>United 18/86</t>
  </si>
  <si>
    <t>United 18/87</t>
  </si>
  <si>
    <t>United 18/88</t>
  </si>
  <si>
    <t>United 18/89</t>
  </si>
  <si>
    <t>United 18/90</t>
  </si>
  <si>
    <t>United 18/91</t>
  </si>
  <si>
    <t>United 18/92</t>
  </si>
  <si>
    <t>United 18/93</t>
  </si>
  <si>
    <t>United 18/94</t>
  </si>
  <si>
    <t>United 18/95</t>
  </si>
  <si>
    <t>United 18/96</t>
  </si>
  <si>
    <t>United 18/97</t>
  </si>
  <si>
    <t>United 18/98</t>
  </si>
  <si>
    <t>United 18/99</t>
  </si>
  <si>
    <t>United 18/100</t>
  </si>
  <si>
    <t>United 18/101</t>
  </si>
  <si>
    <t>United 18/102</t>
  </si>
  <si>
    <t>United 18/103</t>
  </si>
  <si>
    <t>United 18/104</t>
  </si>
  <si>
    <t>United 18/105</t>
  </si>
  <si>
    <t>United 18/106</t>
  </si>
  <si>
    <t>United 18/107</t>
  </si>
  <si>
    <t>United 18/108</t>
  </si>
  <si>
    <t>United 18/109</t>
  </si>
  <si>
    <t>United 18/110</t>
  </si>
  <si>
    <t>United 18/111</t>
  </si>
  <si>
    <t>United 18/112</t>
  </si>
  <si>
    <t>United 18/113</t>
  </si>
  <si>
    <t>United 18/114</t>
  </si>
  <si>
    <t>United 18/115</t>
  </si>
  <si>
    <t>United 18/116</t>
  </si>
  <si>
    <t>United 18/117</t>
  </si>
  <si>
    <t>United 18/118</t>
  </si>
  <si>
    <t>United 18/119</t>
  </si>
  <si>
    <t>United 18/120</t>
  </si>
  <si>
    <t>United 18/121</t>
  </si>
  <si>
    <t>United 18/122</t>
  </si>
  <si>
    <t>03:52</t>
  </si>
  <si>
    <t>-37.41143132</t>
  </si>
  <si>
    <t>144.59226608</t>
  </si>
  <si>
    <t>124 Brougham Road, Mount Macedon 3441</t>
  </si>
  <si>
    <t>20:57</t>
  </si>
  <si>
    <t>-36.25063049</t>
  </si>
  <si>
    <t>141.50053419</t>
  </si>
  <si>
    <t>1860 Nhill-Yanac Road, Nhill</t>
  </si>
  <si>
    <t>32107074</t>
  </si>
  <si>
    <t>21:55</t>
  </si>
  <si>
    <t>-34.77838000</t>
  </si>
  <si>
    <t>142.65146000</t>
  </si>
  <si>
    <t>3794B HATTAH-ROBINVALE ROAD, WEMEN 3549</t>
  </si>
  <si>
    <t>05:52</t>
  </si>
  <si>
    <t>-35.39086267</t>
  </si>
  <si>
    <t>142.68413991</t>
  </si>
  <si>
    <t>Off Patchewollock - Sea Lake rd, Nyarrin</t>
  </si>
  <si>
    <t>30549570</t>
  </si>
  <si>
    <t>08:48</t>
  </si>
  <si>
    <t>-38.32014399</t>
  </si>
  <si>
    <t>141.59648569</t>
  </si>
  <si>
    <t>632 HENTY HIGHWAY, PORTLAND NORTH VIC 3305</t>
  </si>
  <si>
    <t>33056439</t>
  </si>
  <si>
    <t>03:10</t>
  </si>
  <si>
    <t>-34.24964943</t>
  </si>
  <si>
    <t>142.20837013</t>
  </si>
  <si>
    <t>3296 FOURTEENTH STREET, IRYMPLE VIC 3498</t>
  </si>
  <si>
    <t>30098208</t>
  </si>
  <si>
    <t>09:12</t>
  </si>
  <si>
    <t>-38.25509991</t>
  </si>
  <si>
    <t>141.62468009</t>
  </si>
  <si>
    <t>10 SEGTNAN COURT HEATHMERE VIC 3305 (BOLWARRA)</t>
  </si>
  <si>
    <t>33204908</t>
  </si>
  <si>
    <t>08:52</t>
  </si>
  <si>
    <t>-37.73599693</t>
  </si>
  <si>
    <t>141.23970250</t>
  </si>
  <si>
    <t xml:space="preserve">185 Uptons Road, Strathdownie </t>
  </si>
  <si>
    <t>32134589</t>
  </si>
  <si>
    <t>17/07/2018</t>
  </si>
  <si>
    <t>10:40</t>
  </si>
  <si>
    <t>-38.33586304</t>
  </si>
  <si>
    <t>143.60684439</t>
  </si>
  <si>
    <t>2 Forest St Colac East</t>
  </si>
  <si>
    <t>32064073</t>
  </si>
  <si>
    <t>CLC003</t>
  </si>
  <si>
    <t>12:50</t>
  </si>
  <si>
    <t>-37.69976944</t>
  </si>
  <si>
    <t>143.07487645</t>
  </si>
  <si>
    <t>3399 Woorndoo Streantham Rd Streantham</t>
  </si>
  <si>
    <t>20/07/2018</t>
  </si>
  <si>
    <t>10:13</t>
  </si>
  <si>
    <t>-36.58119430</t>
  </si>
  <si>
    <t>145.00326633</t>
  </si>
  <si>
    <t>115 Moora Rd, Rushworth</t>
  </si>
  <si>
    <t>07:35</t>
  </si>
  <si>
    <t>-35.25506407</t>
  </si>
  <si>
    <t>141.58778429</t>
  </si>
  <si>
    <t>710 Boinka South Rd, Boinka</t>
  </si>
  <si>
    <t>32140466</t>
  </si>
  <si>
    <t>22/07/2018</t>
  </si>
  <si>
    <t>12:32</t>
  </si>
  <si>
    <t>-38.18116</t>
  </si>
  <si>
    <t>144.570648</t>
  </si>
  <si>
    <t>O/S 14 Buccleugh St, Drysdale</t>
  </si>
  <si>
    <t>30065961</t>
  </si>
  <si>
    <t>DDL013</t>
  </si>
  <si>
    <t>28/07/2018</t>
  </si>
  <si>
    <t>13:09</t>
  </si>
  <si>
    <t>-38.27265139</t>
  </si>
  <si>
    <t>144.61929393</t>
  </si>
  <si>
    <t>18 Nelson Rd, Pt Lonsdale 3225</t>
  </si>
  <si>
    <t>33044427</t>
  </si>
  <si>
    <t>15:55</t>
  </si>
  <si>
    <t>-38.37690879</t>
  </si>
  <si>
    <t>142.46892477</t>
  </si>
  <si>
    <t>312 Koroit St, Warrnambool</t>
  </si>
  <si>
    <t>30283657</t>
  </si>
  <si>
    <t>WBL004</t>
  </si>
  <si>
    <t>05:37</t>
  </si>
  <si>
    <t>-37.86059362</t>
  </si>
  <si>
    <t>144.80030916</t>
  </si>
  <si>
    <t xml:space="preserve">9 &amp; 53 Slough Road  Altona &amp; surrounds ,VIC,3018, </t>
  </si>
  <si>
    <t>30141768</t>
  </si>
  <si>
    <t>AL011</t>
  </si>
  <si>
    <t>11:11</t>
  </si>
  <si>
    <t>-34.31611439</t>
  </si>
  <si>
    <t>142.18631761</t>
  </si>
  <si>
    <t>147 Jacaranda St, Red cliffs</t>
  </si>
  <si>
    <t>31019705</t>
  </si>
  <si>
    <t>15/08/2018</t>
  </si>
  <si>
    <t>01:53</t>
  </si>
  <si>
    <t>-37.44235538</t>
  </si>
  <si>
    <t>144.60507472</t>
  </si>
  <si>
    <t>212 Baringo Road, New Gisborne, 3438. south off this address in nature strip.</t>
  </si>
  <si>
    <t>19/08/2018</t>
  </si>
  <si>
    <t>12:59</t>
  </si>
  <si>
    <t>-37.57985742</t>
  </si>
  <si>
    <t>143.92401287</t>
  </si>
  <si>
    <t>25 Stokes Road, Warrenheip</t>
  </si>
  <si>
    <t>32002534</t>
  </si>
  <si>
    <t>BATS-BAS2</t>
  </si>
  <si>
    <t>24/08/2018</t>
  </si>
  <si>
    <t>09:23</t>
  </si>
  <si>
    <t>-34.18934098</t>
  </si>
  <si>
    <t>142.14990775</t>
  </si>
  <si>
    <t>168 Thirteenth st, Mildura</t>
  </si>
  <si>
    <t>32140356</t>
  </si>
  <si>
    <t>MDA032</t>
  </si>
  <si>
    <t>22:55</t>
  </si>
  <si>
    <t>-36.66834926</t>
  </si>
  <si>
    <t>144.15614404</t>
  </si>
  <si>
    <t>394 Vosti Rd Woodvale Vic 3556</t>
  </si>
  <si>
    <t>33017991</t>
  </si>
  <si>
    <t>EHK024</t>
  </si>
  <si>
    <t>127 BROWNS ROAD, TIMBOON VIC 3268</t>
  </si>
  <si>
    <t>14:07</t>
  </si>
  <si>
    <t>-36.33303483</t>
  </si>
  <si>
    <t>145.43177304</t>
  </si>
  <si>
    <t>Corner of Grahamvale &amp; Northey Rd's Grahamvale 3631</t>
  </si>
  <si>
    <t>23:00</t>
  </si>
  <si>
    <t>-37.28275197</t>
  </si>
  <si>
    <t>142.93509007</t>
  </si>
  <si>
    <t>83 High St Ararat</t>
  </si>
  <si>
    <t>30339108</t>
  </si>
  <si>
    <t>ART031</t>
  </si>
  <si>
    <t>10:00</t>
  </si>
  <si>
    <t>-37.69902</t>
  </si>
  <si>
    <t>143.558975</t>
  </si>
  <si>
    <t xml:space="preserve">49 Linton-Naringhil Road, Linton.3360. </t>
  </si>
  <si>
    <t>05:30</t>
  </si>
  <si>
    <t>6206 Midland Highway, Clarendon, 3352.</t>
  </si>
  <si>
    <t>14/09/2018</t>
  </si>
  <si>
    <t>18:17</t>
  </si>
  <si>
    <t>-37.65620324</t>
  </si>
  <si>
    <t>144.46394920</t>
  </si>
  <si>
    <t>100 Oconnell Road, Merrimu, 3340</t>
  </si>
  <si>
    <t>33072519</t>
  </si>
  <si>
    <t>BMH006</t>
  </si>
  <si>
    <t>16/09/2018</t>
  </si>
  <si>
    <t>20:13</t>
  </si>
  <si>
    <t>-38.32622583</t>
  </si>
  <si>
    <t>144.32369113</t>
  </si>
  <si>
    <t>45 Fischer Street Torquay</t>
  </si>
  <si>
    <t>32087132</t>
  </si>
  <si>
    <t>WPD032</t>
  </si>
  <si>
    <t>18/09/2018</t>
  </si>
  <si>
    <t>21:28</t>
  </si>
  <si>
    <t>-35.18596789</t>
  </si>
  <si>
    <t>143.26389804</t>
  </si>
  <si>
    <t>Chinkapook - Nyah W, Nyrraby</t>
  </si>
  <si>
    <t>32155442</t>
  </si>
  <si>
    <t>21:39</t>
  </si>
  <si>
    <t>-35.25154000</t>
  </si>
  <si>
    <t>143.53665000</t>
  </si>
  <si>
    <t>335 Tyntynder Central Rd, Tyntynder VIC 3586</t>
  </si>
  <si>
    <t>32156894</t>
  </si>
  <si>
    <t>20/09/2018</t>
  </si>
  <si>
    <t>19:15</t>
  </si>
  <si>
    <t>-36.75843542</t>
  </si>
  <si>
    <t>144.26826556</t>
  </si>
  <si>
    <t>Corner of Don and Barnard Street BENDIGO (202 Don st )</t>
  </si>
  <si>
    <t>30026909</t>
  </si>
  <si>
    <t>23/09/2018</t>
  </si>
  <si>
    <t>06:54</t>
  </si>
  <si>
    <t>-36.78065789</t>
  </si>
  <si>
    <t>144.56728935</t>
  </si>
  <si>
    <t>256 KNOWSLEY BARNADOWN ROAD, KNOWSLEY, VIC, 3551</t>
  </si>
  <si>
    <t>30040888</t>
  </si>
  <si>
    <t>BGO023</t>
  </si>
  <si>
    <t>24/09/2018</t>
  </si>
  <si>
    <t>08:37</t>
  </si>
  <si>
    <t>19 Paw Paw Rd  Brooklyn</t>
  </si>
  <si>
    <t>28/09/2018</t>
  </si>
  <si>
    <t>17:40</t>
  </si>
  <si>
    <t>-36.92647350</t>
  </si>
  <si>
    <t>144.68757308</t>
  </si>
  <si>
    <t>51 Chapmans Lane, Heathcote VIC 3523</t>
  </si>
  <si>
    <t>33031625</t>
  </si>
  <si>
    <t>18:21</t>
  </si>
  <si>
    <t>-35.04164144</t>
  </si>
  <si>
    <t>143.32383943</t>
  </si>
  <si>
    <t>3566 Murray Valley Hwy, Piangil VIC 3596</t>
  </si>
  <si>
    <t>18:34</t>
  </si>
  <si>
    <t>-37.68295474</t>
  </si>
  <si>
    <t>144.58325150</t>
  </si>
  <si>
    <t>318 HIGH STREET,MELTON,VIC,3337</t>
  </si>
  <si>
    <t>10:15</t>
  </si>
  <si>
    <t>-37.8797646</t>
  </si>
  <si>
    <t>144.733322</t>
  </si>
  <si>
    <t>7 Chinook Way Point Cook  3030</t>
  </si>
  <si>
    <t>34030537</t>
  </si>
  <si>
    <t>LV010</t>
  </si>
  <si>
    <t>12:00</t>
  </si>
  <si>
    <t>-38.25295099</t>
  </si>
  <si>
    <t>142.46596098</t>
  </si>
  <si>
    <t>1351 WARRNAMBOOL-CARAMUT ROAD WINSLOW 3281</t>
  </si>
  <si>
    <t>KRT012</t>
  </si>
  <si>
    <t>11:07</t>
  </si>
  <si>
    <t>400 K ROAD WERRIBEE SOUTH 3030</t>
  </si>
  <si>
    <t>32171538</t>
  </si>
  <si>
    <t>09:43</t>
  </si>
  <si>
    <t>-37.92709600</t>
  </si>
  <si>
    <t>144.15650041</t>
  </si>
  <si>
    <t>482 Maude-She Oak Rd Maude</t>
  </si>
  <si>
    <t>30070761</t>
  </si>
  <si>
    <t>13:31</t>
  </si>
  <si>
    <t>-37.76324822</t>
  </si>
  <si>
    <t>144.62177495</t>
  </si>
  <si>
    <t xml:space="preserve"> 231-239 Faulkners rd. Mount Cottrell 3024</t>
  </si>
  <si>
    <t>32167519</t>
  </si>
  <si>
    <t>13:52</t>
  </si>
  <si>
    <t>7332 Nhill-Harrow Rd, Miga Lake VIC 3409</t>
  </si>
  <si>
    <t>32095476</t>
  </si>
  <si>
    <t>19:39</t>
  </si>
  <si>
    <t>-35.24701225</t>
  </si>
  <si>
    <t>143.47134948</t>
  </si>
  <si>
    <t>171 GOODMAN ROAD, WOORINEN, VIC, 3589</t>
  </si>
  <si>
    <t>32160058</t>
  </si>
  <si>
    <t>14:46</t>
  </si>
  <si>
    <t>-36.14416189</t>
  </si>
  <si>
    <t>145.54419106</t>
  </si>
  <si>
    <t>690 Invergordon Rd Invergordon</t>
  </si>
  <si>
    <t>30150931</t>
  </si>
  <si>
    <t>12:33</t>
  </si>
  <si>
    <t>-37.24809449</t>
  </si>
  <si>
    <t>143.96003723</t>
  </si>
  <si>
    <t>60 Stoney Rises Rd Smeaton VIC 3364.</t>
  </si>
  <si>
    <t>30000141</t>
  </si>
  <si>
    <t>22/10/2018</t>
  </si>
  <si>
    <t>-37.84869800</t>
  </si>
  <si>
    <t>144.78090000</t>
  </si>
  <si>
    <t xml:space="preserve">60 - Harcourt Road, Altona,  </t>
  </si>
  <si>
    <t>30236687</t>
  </si>
  <si>
    <t>-37.84461341</t>
  </si>
  <si>
    <t>144.78841066</t>
  </si>
  <si>
    <t>Kororoit Creek Rd Altona, Victoria (270 mtrs east of princes freeway)</t>
  </si>
  <si>
    <t>30/10/2018</t>
  </si>
  <si>
    <t>20:03</t>
  </si>
  <si>
    <t>-36.28133319</t>
  </si>
  <si>
    <t>143.35581064</t>
  </si>
  <si>
    <t>Intersection of Watson Street and Back Street on St Arnaud Road, Charlton</t>
  </si>
  <si>
    <t>33015547</t>
  </si>
  <si>
    <t>31/10/2018</t>
  </si>
  <si>
    <t>16:30</t>
  </si>
  <si>
    <t>-37.5737648</t>
  </si>
  <si>
    <t>143.859512</t>
  </si>
  <si>
    <t>617 Laurie st,  Golden Point (Ballarat)</t>
  </si>
  <si>
    <t>32006305</t>
  </si>
  <si>
    <t>15:02</t>
  </si>
  <si>
    <t>-37.75908209</t>
  </si>
  <si>
    <t>144.80105961</t>
  </si>
  <si>
    <t>273-275 Furlong Road, St Albans</t>
  </si>
  <si>
    <t>SU012</t>
  </si>
  <si>
    <t>20:50</t>
  </si>
  <si>
    <t>-37.49718529</t>
  </si>
  <si>
    <t>142.84656962</t>
  </si>
  <si>
    <t>Mortlake Ararat Road, near Malim Road, Rossbridge</t>
  </si>
  <si>
    <t>14:20</t>
  </si>
  <si>
    <t>-37.59870299</t>
  </si>
  <si>
    <t>143.83131882</t>
  </si>
  <si>
    <t>144 Grant Street, Sebastopol</t>
  </si>
  <si>
    <t>17:16</t>
  </si>
  <si>
    <t>-37.34672745</t>
  </si>
  <si>
    <t>143.40852017</t>
  </si>
  <si>
    <t>450 Chute  Waterloo Road, Waterloo</t>
  </si>
  <si>
    <t>20:29</t>
  </si>
  <si>
    <t>-35.93294300</t>
  </si>
  <si>
    <t>143.92402000</t>
  </si>
  <si>
    <t>2221 LODDON VALLEY HWY - MACORNA</t>
  </si>
  <si>
    <t>31005685</t>
  </si>
  <si>
    <t>06:39</t>
  </si>
  <si>
    <t>-34.59853500</t>
  </si>
  <si>
    <t>142.78926000</t>
  </si>
  <si>
    <t>32 Smith rd - Robinvale</t>
  </si>
  <si>
    <t>30095478</t>
  </si>
  <si>
    <t>09:48</t>
  </si>
  <si>
    <t>-37.54321073</t>
  </si>
  <si>
    <t>143.85207689</t>
  </si>
  <si>
    <t>3 Wood St, Ballarat</t>
  </si>
  <si>
    <t>30327257</t>
  </si>
  <si>
    <t>BAN013</t>
  </si>
  <si>
    <t>06:48</t>
  </si>
  <si>
    <t>-37.70086781</t>
  </si>
  <si>
    <t>144.41674232</t>
  </si>
  <si>
    <t>89 Kerrs Road Maddingley</t>
  </si>
  <si>
    <t>32175165</t>
  </si>
  <si>
    <t>07:50</t>
  </si>
  <si>
    <t>-37.29107456</t>
  </si>
  <si>
    <t>144.51763630</t>
  </si>
  <si>
    <t xml:space="preserve">22 Clerk Road, Carlsruhe, 3442. </t>
  </si>
  <si>
    <t>33108788</t>
  </si>
  <si>
    <t>WND023</t>
  </si>
  <si>
    <t>11:00</t>
  </si>
  <si>
    <t>-38.28784818</t>
  </si>
  <si>
    <t>144.33872223</t>
  </si>
  <si>
    <t xml:space="preserve"> Blackgate Road Mount Duneed 3217 (near Surf Coast Road)</t>
  </si>
  <si>
    <t>32072179</t>
  </si>
  <si>
    <t>14:55</t>
  </si>
  <si>
    <t>-37.58316774</t>
  </si>
  <si>
    <t>143.86438452</t>
  </si>
  <si>
    <t>Elsworth Street W, Golden Point</t>
  </si>
  <si>
    <t>33002388</t>
  </si>
  <si>
    <t>BAS013</t>
  </si>
  <si>
    <t>19:17</t>
  </si>
  <si>
    <t>-38.20066</t>
  </si>
  <si>
    <t>144.312775</t>
  </si>
  <si>
    <t>179-193 COLAC ROAD GROVEDALE 3216</t>
  </si>
  <si>
    <t>WPD012</t>
  </si>
  <si>
    <t>13/11/2018</t>
  </si>
  <si>
    <t>-37.23521021</t>
  </si>
  <si>
    <t>142.20478758</t>
  </si>
  <si>
    <t>6502 Heny Highway Glenisla</t>
  </si>
  <si>
    <t>30553863</t>
  </si>
  <si>
    <t>HSM002</t>
  </si>
  <si>
    <t>22:58</t>
  </si>
  <si>
    <t>-35.77806600</t>
  </si>
  <si>
    <t>143.89248000</t>
  </si>
  <si>
    <t>427 Old Kerang Rd, Kerang, VIC 3579</t>
  </si>
  <si>
    <t>30025444</t>
  </si>
  <si>
    <t>21:51</t>
  </si>
  <si>
    <t>-35.31009800</t>
  </si>
  <si>
    <t>143.52459000</t>
  </si>
  <si>
    <t>174 Bish Rd, Murrawee, VIC 3586</t>
  </si>
  <si>
    <t>32161431</t>
  </si>
  <si>
    <t>-35.01621400</t>
  </si>
  <si>
    <t>143.31255000</t>
  </si>
  <si>
    <t>4686 MURRAY VALLEY HIGHWAY, Piangil VIC 3597</t>
  </si>
  <si>
    <t>32157511</t>
  </si>
  <si>
    <t>BBD014</t>
  </si>
  <si>
    <t>14/11/2018</t>
  </si>
  <si>
    <t>09:59</t>
  </si>
  <si>
    <t>-38.25075899</t>
  </si>
  <si>
    <t>142.91831440</t>
  </si>
  <si>
    <t>19 CEMETERY ROAD TERANG 3264</t>
  </si>
  <si>
    <t>32058085</t>
  </si>
  <si>
    <t>16/11/2018</t>
  </si>
  <si>
    <t>03:19</t>
  </si>
  <si>
    <t>-37.06664960</t>
  </si>
  <si>
    <t>143.89371157</t>
  </si>
  <si>
    <t>3080 Pyrenees Highway Moolort 3465</t>
  </si>
  <si>
    <t>20/11/2018</t>
  </si>
  <si>
    <t>15:10</t>
  </si>
  <si>
    <t>-36.09901948</t>
  </si>
  <si>
    <t>145.39824563</t>
  </si>
  <si>
    <t>1750 WALSHS BRIDGE ROAD NUMURKAH 3636.  (Pole northeast of this property.)</t>
  </si>
  <si>
    <t>33087281</t>
  </si>
  <si>
    <t>NKA002</t>
  </si>
  <si>
    <t>14:04</t>
  </si>
  <si>
    <t>-36.19539968</t>
  </si>
  <si>
    <t>144.91376988</t>
  </si>
  <si>
    <t>7840 Murray Valley Hwy Koyuga 3622</t>
  </si>
  <si>
    <t>KYM-ECA2</t>
  </si>
  <si>
    <t>25/11/2018</t>
  </si>
  <si>
    <t>07:24</t>
  </si>
  <si>
    <t>-38.29307251</t>
  </si>
  <si>
    <t>143.16051599</t>
  </si>
  <si>
    <t>527 Tesbury Road, Tesbury</t>
  </si>
  <si>
    <t>33036162</t>
  </si>
  <si>
    <t>26/11/2018</t>
  </si>
  <si>
    <t>11:48</t>
  </si>
  <si>
    <t>1421 Boals Rd Numurkah</t>
  </si>
  <si>
    <t>NKA006</t>
  </si>
  <si>
    <t>29/11/2018</t>
  </si>
  <si>
    <t>04:58</t>
  </si>
  <si>
    <t>-37.84962044</t>
  </si>
  <si>
    <t>144.84401913</t>
  </si>
  <si>
    <t>350 MILLERS ROAD ALTONA NORTH 3025</t>
  </si>
  <si>
    <t>15:47</t>
  </si>
  <si>
    <t>-38.33736491</t>
  </si>
  <si>
    <t>143.35766156</t>
  </si>
  <si>
    <t>2103 Princes Hwy, SWAN MARSH 3249</t>
  </si>
  <si>
    <t>30046605</t>
  </si>
  <si>
    <t>12:38</t>
  </si>
  <si>
    <t>-35.88844759</t>
  </si>
  <si>
    <t>144.24956795</t>
  </si>
  <si>
    <t>660 Kerang-Leitchville Road Leitchville VIC 3567 [300m West of Pipers Road Leitchville]</t>
  </si>
  <si>
    <t>19:16</t>
  </si>
  <si>
    <t>-36.40046258</t>
  </si>
  <si>
    <t>144.23008989</t>
  </si>
  <si>
    <t>9 Hocking Road Dingee</t>
  </si>
  <si>
    <t>32040819</t>
  </si>
  <si>
    <t>16:04</t>
  </si>
  <si>
    <t>-38.26054680</t>
  </si>
  <si>
    <t>144.52450366</t>
  </si>
  <si>
    <t>37 PRESIDENTS AVENUE,OCEAN GROVE,VIC,3226</t>
  </si>
  <si>
    <t>33042035</t>
  </si>
  <si>
    <t>16:19</t>
  </si>
  <si>
    <t>-37.92800585</t>
  </si>
  <si>
    <t>144.64857638</t>
  </si>
  <si>
    <t>215 Farm Road, Cocoroc, 3030 (Approx. 500m south of Princes Freeway)</t>
  </si>
  <si>
    <t>30143067</t>
  </si>
  <si>
    <t>WBE024</t>
  </si>
  <si>
    <t>20:37</t>
  </si>
  <si>
    <t>2 HARRISON COURT, HIGHTON ,VIC,3216</t>
  </si>
  <si>
    <t>30225004</t>
  </si>
  <si>
    <t>01:11</t>
  </si>
  <si>
    <t>20 CHURCH STREET,KEILOR,VIC,3036</t>
  </si>
  <si>
    <t>31023832</t>
  </si>
  <si>
    <t>15:19</t>
  </si>
  <si>
    <t>119 SMITHS ROAD BARRAPORT WEST 3537</t>
  </si>
  <si>
    <t>30554617</t>
  </si>
  <si>
    <t>12:31</t>
  </si>
  <si>
    <t>-36.47103700</t>
  </si>
  <si>
    <t>144.99594000</t>
  </si>
  <si>
    <t>570 JOHNSON ROAD,STANHOPE,VIC,3623</t>
  </si>
  <si>
    <t>30256538</t>
  </si>
  <si>
    <t>17:47</t>
  </si>
  <si>
    <t>269 BELAR AVENUE IRYMPLE 3498</t>
  </si>
  <si>
    <t>30099314</t>
  </si>
  <si>
    <t>16:07</t>
  </si>
  <si>
    <t>-37.12667616</t>
  </si>
  <si>
    <t>142.99131807</t>
  </si>
  <si>
    <t>1846 Bulgana Road, Bulgana</t>
  </si>
  <si>
    <t>18:30</t>
  </si>
  <si>
    <t>-37.07236424</t>
  </si>
  <si>
    <t>143.00152303</t>
  </si>
  <si>
    <t>668 Joel South Road, Joel South</t>
  </si>
  <si>
    <t>30086384</t>
  </si>
  <si>
    <t>13/12/2018</t>
  </si>
  <si>
    <t>16:45</t>
  </si>
  <si>
    <t>325 BOOLEY ROAD GHERINGHAP 3331</t>
  </si>
  <si>
    <t>30323976</t>
  </si>
  <si>
    <t>08:00</t>
  </si>
  <si>
    <t>-37.93085458</t>
  </si>
  <si>
    <t>141.27605283</t>
  </si>
  <si>
    <t>59 RIVERVIEW TERRACE DARTMOOR 3304.</t>
  </si>
  <si>
    <t>30089400</t>
  </si>
  <si>
    <t>-36.62837501</t>
  </si>
  <si>
    <t>142.631893166327</t>
  </si>
  <si>
    <t>Gibson Street, Rupanyup</t>
  </si>
  <si>
    <t>32096251</t>
  </si>
  <si>
    <t>14/12/2018</t>
  </si>
  <si>
    <t>15:33</t>
  </si>
  <si>
    <t>DIMBOOLA-RAINBOW ROAD JEPARIT 3423</t>
  </si>
  <si>
    <t>32120285</t>
  </si>
  <si>
    <t>23:25</t>
  </si>
  <si>
    <t>375 Blue Johanna Rd. Johanna</t>
  </si>
  <si>
    <t>33039953</t>
  </si>
  <si>
    <t>CLC006</t>
  </si>
  <si>
    <t>16/12/2018</t>
  </si>
  <si>
    <t>08:15</t>
  </si>
  <si>
    <t>242 LATROBE TERRACE GEELONG WEST 3218</t>
  </si>
  <si>
    <t>30069174</t>
  </si>
  <si>
    <t>GCY014</t>
  </si>
  <si>
    <t>18:25</t>
  </si>
  <si>
    <t>-37.77405610</t>
  </si>
  <si>
    <t>144.08363342</t>
  </si>
  <si>
    <t>454 Morrisons-Elaine Rd, Morrisons 3334</t>
  </si>
  <si>
    <t>30001236</t>
  </si>
  <si>
    <t>17/12/2018</t>
  </si>
  <si>
    <t>00:34</t>
  </si>
  <si>
    <t>111A QUICKS ROAD BRIM 3391</t>
  </si>
  <si>
    <t>32090705</t>
  </si>
  <si>
    <t>HSM003</t>
  </si>
  <si>
    <t>13:40</t>
  </si>
  <si>
    <t>-36.16661265</t>
  </si>
  <si>
    <t>144.57102966</t>
  </si>
  <si>
    <t>355 WILLOW GROVE ROAD KOTTA 3565</t>
  </si>
  <si>
    <t>33079969</t>
  </si>
  <si>
    <t>ECA012</t>
  </si>
  <si>
    <t>19/12/2018</t>
  </si>
  <si>
    <t>04:02</t>
  </si>
  <si>
    <t>-38.06323000</t>
  </si>
  <si>
    <t>144.37690787</t>
  </si>
  <si>
    <t>43 FAIRBAIRN DRIVE, CORIO VIC 3214</t>
  </si>
  <si>
    <t>31012734</t>
  </si>
  <si>
    <t>FNS012</t>
  </si>
  <si>
    <t>20/12/2018</t>
  </si>
  <si>
    <t>14:50</t>
  </si>
  <si>
    <t>-36.51927340</t>
  </si>
  <si>
    <t>145.03236589</t>
  </si>
  <si>
    <t>3587 MCEWEN ROAD WARANGA SHORES 3612</t>
  </si>
  <si>
    <t>30127581</t>
  </si>
  <si>
    <t>21/12/2018</t>
  </si>
  <si>
    <t>13:50</t>
  </si>
  <si>
    <t>-36.76664988</t>
  </si>
  <si>
    <t>144.26630259</t>
  </si>
  <si>
    <t>54 Thistle St Golden Square Vic 3555</t>
  </si>
  <si>
    <t>30239616</t>
  </si>
  <si>
    <t>BET008</t>
  </si>
  <si>
    <t>24/12/2018</t>
  </si>
  <si>
    <t>11:23</t>
  </si>
  <si>
    <t>-38.41933223</t>
  </si>
  <si>
    <t>144.17008276</t>
  </si>
  <si>
    <t>22 O’Donohue Road Anglesea 3230</t>
  </si>
  <si>
    <t>32071083</t>
  </si>
  <si>
    <t>29/12/2018</t>
  </si>
  <si>
    <t>09:53</t>
  </si>
  <si>
    <t>-36.31259900</t>
  </si>
  <si>
    <t>145.42288000</t>
  </si>
  <si>
    <t>116 Verney North Road, Congupna VIC 3633</t>
  </si>
  <si>
    <t>33092637</t>
  </si>
  <si>
    <t>30/12/2018</t>
  </si>
  <si>
    <t>13:30</t>
  </si>
  <si>
    <t>-37.70346534</t>
  </si>
  <si>
    <t>143.64321470</t>
  </si>
  <si>
    <t>155 GALATEA ROAD NEWTOWN (BALLARAT) 3351</t>
  </si>
  <si>
    <t>33002011</t>
  </si>
  <si>
    <t>23:56</t>
  </si>
  <si>
    <t>-38.13815079</t>
  </si>
  <si>
    <t>143.00488833</t>
  </si>
  <si>
    <t>308 Harrington Road, Glenormiston North 3265</t>
  </si>
  <si>
    <t>32054677</t>
  </si>
  <si>
    <t>21:52</t>
  </si>
  <si>
    <t>-38.76068445</t>
  </si>
  <si>
    <t>22 GREAT OCEAN ROAD, APOLLO BAY VIC 3233</t>
  </si>
  <si>
    <t>09:30</t>
  </si>
  <si>
    <t>-36.12766863</t>
  </si>
  <si>
    <t>142.45822105</t>
  </si>
  <si>
    <t>Lah East Road Lah</t>
  </si>
  <si>
    <t>32113994</t>
  </si>
  <si>
    <t>09:50</t>
  </si>
  <si>
    <t>585 Derwent Jacks rd Berringa 3351</t>
  </si>
  <si>
    <t>31/12/2018</t>
  </si>
  <si>
    <t>12:45</t>
  </si>
  <si>
    <t>12 First Ave, St Leonards</t>
  </si>
  <si>
    <t>32087947</t>
  </si>
  <si>
    <t>13:38</t>
  </si>
  <si>
    <t>-37.29701504</t>
  </si>
  <si>
    <t>143.49984527</t>
  </si>
  <si>
    <t>2154 Beaufort – Lexton Road Lexton Vic 3352</t>
  </si>
  <si>
    <t>30011244</t>
  </si>
  <si>
    <t>BAN006</t>
  </si>
  <si>
    <t>17:35</t>
  </si>
  <si>
    <t>-37.12469600</t>
  </si>
  <si>
    <t>142.84611000</t>
  </si>
  <si>
    <t>105 MOUNT VIEW ROAD GREAT WESTERN 3374</t>
  </si>
  <si>
    <t>32116024</t>
  </si>
  <si>
    <t>21:47</t>
  </si>
  <si>
    <t>-37.25317800</t>
  </si>
  <si>
    <t>142.71992000</t>
  </si>
  <si>
    <t>190 Pollands Rd Moyston 3377</t>
  </si>
  <si>
    <t>170 GIRGARRE EAST ROAD,TATURA,VIC,3616</t>
  </si>
  <si>
    <t>33088618</t>
  </si>
  <si>
    <t>MNA021</t>
  </si>
  <si>
    <t>01:33</t>
  </si>
  <si>
    <t>-37.62341584</t>
  </si>
  <si>
    <t>143.87891315</t>
  </si>
  <si>
    <t>1815 Geelong Rd, Ht Helen 3350</t>
  </si>
  <si>
    <t>33000502</t>
  </si>
  <si>
    <t>11:36</t>
  </si>
  <si>
    <t>-37.50402700</t>
  </si>
  <si>
    <t>143.93443000</t>
  </si>
  <si>
    <t>227 Clarkes Rd Glen Park 3352</t>
  </si>
  <si>
    <t>30015277</t>
  </si>
  <si>
    <t>15:22</t>
  </si>
  <si>
    <t>-37.67291027</t>
  </si>
  <si>
    <t>141.96157846</t>
  </si>
  <si>
    <t>368 Partridges Rd Hamilton</t>
  </si>
  <si>
    <t>32128531</t>
  </si>
  <si>
    <t>17:54</t>
  </si>
  <si>
    <t>-36.69669000</t>
  </si>
  <si>
    <t>142.22955000</t>
  </si>
  <si>
    <t>39 Riverside Rd Dooen 3401</t>
  </si>
  <si>
    <t>32091134</t>
  </si>
  <si>
    <t>HSM005</t>
  </si>
  <si>
    <t>20:15</t>
  </si>
  <si>
    <t>-37.48987400</t>
  </si>
  <si>
    <t>144.02660000</t>
  </si>
  <si>
    <t>970 Black Swamp Rd Bullarook 3352</t>
  </si>
  <si>
    <t>32013164</t>
  </si>
  <si>
    <t>12:04</t>
  </si>
  <si>
    <t>-38.17971213</t>
  </si>
  <si>
    <t>142.42247515</t>
  </si>
  <si>
    <t>16 Reeves Rd Woolsthorpe 3279</t>
  </si>
  <si>
    <t>33101473</t>
  </si>
  <si>
    <t>-36.44396081</t>
  </si>
  <si>
    <t>145.00903470</t>
  </si>
  <si>
    <t>cnr of Midland Hwy and Middle Rd  Stanhope</t>
  </si>
  <si>
    <t>30142962</t>
  </si>
  <si>
    <t>-35.22847500</t>
  </si>
  <si>
    <t>143.47774000</t>
  </si>
  <si>
    <t>OUTSIDE TAMERESK 1528 MURRAY VALLEY HIGHWAY - BEVERFORD</t>
  </si>
  <si>
    <t>32160477</t>
  </si>
  <si>
    <t>14/01/2019</t>
  </si>
  <si>
    <t>18:45</t>
  </si>
  <si>
    <t>-34.16516900</t>
  </si>
  <si>
    <t>142.13744000</t>
  </si>
  <si>
    <t>38-42 FLORA AVENUA - MILDURA</t>
  </si>
  <si>
    <t>31034166</t>
  </si>
  <si>
    <t>MBN023</t>
  </si>
  <si>
    <t>15:34</t>
  </si>
  <si>
    <t>-37.70523162</t>
  </si>
  <si>
    <t>100-128 Ferris Rd, Cobblebank, 3338</t>
  </si>
  <si>
    <t>15/01/2019</t>
  </si>
  <si>
    <t>21:45</t>
  </si>
  <si>
    <t>-36.34749700</t>
  </si>
  <si>
    <t>145.42547000</t>
  </si>
  <si>
    <t>240 FORD RD - GRAHAMVALE</t>
  </si>
  <si>
    <t>33096318</t>
  </si>
  <si>
    <t>16/01/2019</t>
  </si>
  <si>
    <t>17:55</t>
  </si>
  <si>
    <t>-38.06223487</t>
  </si>
  <si>
    <t>142.35840073</t>
  </si>
  <si>
    <t>"Kareela", 292 Kooringal Rd, HAWKESDALE Vic 3287</t>
  </si>
  <si>
    <t>30347516</t>
  </si>
  <si>
    <t>17/01/2019</t>
  </si>
  <si>
    <t>18:03</t>
  </si>
  <si>
    <t>-36.35356734</t>
  </si>
  <si>
    <t>142.35178191</t>
  </si>
  <si>
    <t>Moloneys Rd, Btn Kranzs rd and Ailsa Wheat Rd, Wallup 3401</t>
  </si>
  <si>
    <t>30081906</t>
  </si>
  <si>
    <t>HSM001</t>
  </si>
  <si>
    <t>18/01/2019</t>
  </si>
  <si>
    <t>-35.88866422</t>
  </si>
  <si>
    <t>144.09171209</t>
  </si>
  <si>
    <t>302 BORELLA ROAD MINCHA WEST 3568.</t>
  </si>
  <si>
    <t>30027998</t>
  </si>
  <si>
    <t>19/01/2019</t>
  </si>
  <si>
    <t>15:03</t>
  </si>
  <si>
    <t>-36.66533642</t>
  </si>
  <si>
    <t>145.24619535</t>
  </si>
  <si>
    <t>60 Old Dargalong School Wahring</t>
  </si>
  <si>
    <t>21/01/2019</t>
  </si>
  <si>
    <t>15:56</t>
  </si>
  <si>
    <t>-38.31430681</t>
  </si>
  <si>
    <t>142.42928982</t>
  </si>
  <si>
    <t>420 CONNS LANE YANGERY 3283</t>
  </si>
  <si>
    <t>32195757</t>
  </si>
  <si>
    <t>23/01/2019</t>
  </si>
  <si>
    <t>09:03</t>
  </si>
  <si>
    <t>5750 GREAT OCEAN ROAD,PETTICOAT CREEK,VIC,3233</t>
  </si>
  <si>
    <t>32062627</t>
  </si>
  <si>
    <t>CLC001</t>
  </si>
  <si>
    <t>24/01/2019</t>
  </si>
  <si>
    <t>20:24</t>
  </si>
  <si>
    <t>-37.71292241</t>
  </si>
  <si>
    <t>144.56356815</t>
  </si>
  <si>
    <t>4 Hume Avenue, Melton South</t>
  </si>
  <si>
    <t>18:44</t>
  </si>
  <si>
    <t>99 Fairfax Circuit, Albanvale</t>
  </si>
  <si>
    <t>SU022</t>
  </si>
  <si>
    <t>25/01/2019</t>
  </si>
  <si>
    <t>09:57</t>
  </si>
  <si>
    <t>2067 Wimmera Highway, Apsley VIC, Australia.  On north side of the Highway.</t>
  </si>
  <si>
    <t>16:33</t>
  </si>
  <si>
    <t>-37.87057320</t>
  </si>
  <si>
    <t>144.80555980</t>
  </si>
  <si>
    <t>32 Kookaburra St, Altona</t>
  </si>
  <si>
    <t>26/01/2019</t>
  </si>
  <si>
    <t>02:06</t>
  </si>
  <si>
    <t>-37.49631611</t>
  </si>
  <si>
    <t>144.51690070</t>
  </si>
  <si>
    <t>81 HAIRES ROAD BULLENGAROOK VIC 3437</t>
  </si>
  <si>
    <t>GSB011</t>
  </si>
  <si>
    <t>27/01/2019</t>
  </si>
  <si>
    <t>09:22</t>
  </si>
  <si>
    <t>-36.34309749</t>
  </si>
  <si>
    <t>145.20885497</t>
  </si>
  <si>
    <t>920 Lilford Road, Gillieston 3616 (near Mulcahy Road)</t>
  </si>
  <si>
    <t>30127687</t>
  </si>
  <si>
    <t>28/01/2019</t>
  </si>
  <si>
    <t>16:54</t>
  </si>
  <si>
    <t>-36.29917134</t>
  </si>
  <si>
    <t>145.48516005</t>
  </si>
  <si>
    <t>447 CONGUPNA EAST ROAD CONGUPNA VIC 3633</t>
  </si>
  <si>
    <t>33090392</t>
  </si>
  <si>
    <t>29/01/2019</t>
  </si>
  <si>
    <t>13:02</t>
  </si>
  <si>
    <t>-37.86545979</t>
  </si>
  <si>
    <t>144.82670993</t>
  </si>
  <si>
    <t>48 David St, Altona.</t>
  </si>
  <si>
    <t>32164804</t>
  </si>
  <si>
    <t>AL012</t>
  </si>
  <si>
    <t>30/01/2019</t>
  </si>
  <si>
    <t>18:57</t>
  </si>
  <si>
    <t>-34.25145509</t>
  </si>
  <si>
    <t>36 COORONG AVENUE,IRYMPLE,VIC,3498</t>
  </si>
  <si>
    <t>13:28</t>
  </si>
  <si>
    <t>-36.47180147</t>
  </si>
  <si>
    <t>145.33402665</t>
  </si>
  <si>
    <t>308 Pogue Rd Toolamba</t>
  </si>
  <si>
    <t>17:48</t>
  </si>
  <si>
    <t>-36.39910812</t>
  </si>
  <si>
    <t>145.41182360</t>
  </si>
  <si>
    <t>16-18 Poplar Avenue, Shepparton VIC 3630</t>
  </si>
  <si>
    <t>32192567</t>
  </si>
  <si>
    <t>14:26</t>
  </si>
  <si>
    <t>-37.82311282</t>
  </si>
  <si>
    <t>144.80645669</t>
  </si>
  <si>
    <t>62  Pipe road, Laverton , 3026</t>
  </si>
  <si>
    <t>16:42</t>
  </si>
  <si>
    <t>-36.08560996</t>
  </si>
  <si>
    <t>144.11462039</t>
  </si>
  <si>
    <t>Bendigo - Pyramid Rd, Pyramid Hill 3575 - 1.3kM north of Mitiamo - Kerang Rd.</t>
  </si>
  <si>
    <t>-36.48952761</t>
  </si>
  <si>
    <t>144.23022553</t>
  </si>
  <si>
    <t>Bendigo - Pyramid Rd, Raywood 3570 - 200M Sth of Newton Rd</t>
  </si>
  <si>
    <t>30151753</t>
  </si>
  <si>
    <t>-36.31376800</t>
  </si>
  <si>
    <t>145.20181000</t>
  </si>
  <si>
    <t>630 Lancaster - Mooroopna Rd, Gillieston VIC 3616</t>
  </si>
  <si>
    <t>32191858</t>
  </si>
  <si>
    <t>18:14</t>
  </si>
  <si>
    <t>-36.75141900</t>
  </si>
  <si>
    <t>144.25610000</t>
  </si>
  <si>
    <t>1 Jason Street, Long Gully VIC 3550</t>
  </si>
  <si>
    <t>18:11</t>
  </si>
  <si>
    <t>-36.66016600</t>
  </si>
  <si>
    <t>143.91507000</t>
  </si>
  <si>
    <t>236 NEWBRIDGE-BRIDGEWATER ROAD, BRIDGEWATER VIC 3516</t>
  </si>
  <si>
    <t>32039868</t>
  </si>
  <si>
    <t>01:00</t>
  </si>
  <si>
    <t>-38.73200779</t>
  </si>
  <si>
    <t>143.64882454</t>
  </si>
  <si>
    <t>420 Tuxion Rd, Apollo Bay</t>
  </si>
  <si>
    <t>32062167</t>
  </si>
  <si>
    <t>CLC007</t>
  </si>
  <si>
    <t>21:30</t>
  </si>
  <si>
    <t>-37.08444800</t>
  </si>
  <si>
    <t>143.94589000</t>
  </si>
  <si>
    <t>2613 Pyrenees Hwy, Moolort VIC 3465</t>
  </si>
  <si>
    <t>30017086</t>
  </si>
  <si>
    <t>13:46</t>
  </si>
  <si>
    <t>2317 PRINCES HIGHWAY (near Craigs Lane) STONYFORD VIC 3260</t>
  </si>
  <si>
    <t>15:09</t>
  </si>
  <si>
    <t>-35.05598228</t>
  </si>
  <si>
    <t>142.87709548</t>
  </si>
  <si>
    <t>On Mallee Highway west of the MANANGATANG TOWNSHIP SIGN</t>
  </si>
  <si>
    <t>32154472</t>
  </si>
  <si>
    <t>23:59</t>
  </si>
  <si>
    <t>-38.22399239</t>
  </si>
  <si>
    <t>144.25018507</t>
  </si>
  <si>
    <t>255 Reservoir Road, Waurn Ponds</t>
  </si>
  <si>
    <t>18:56</t>
  </si>
  <si>
    <t>-38.08390696</t>
  </si>
  <si>
    <t>144.42237806</t>
  </si>
  <si>
    <t>480 A Avalon Road, Avalon</t>
  </si>
  <si>
    <t>30242888</t>
  </si>
  <si>
    <t>11:17</t>
  </si>
  <si>
    <t>Lot 67B Old Peterborough Road, Peterborough</t>
  </si>
  <si>
    <t>WBL012</t>
  </si>
  <si>
    <t>14/02/2019</t>
  </si>
  <si>
    <t>11:06</t>
  </si>
  <si>
    <t>30 SUTHERLAND ROAD COSGROVE 363</t>
  </si>
  <si>
    <t>23:37</t>
  </si>
  <si>
    <t>-38.1491607529005</t>
  </si>
  <si>
    <t>144.358660253967</t>
  </si>
  <si>
    <t>126 RYRIE STREET, GEELONG VIC 3220</t>
  </si>
  <si>
    <t>GCY021</t>
  </si>
  <si>
    <t>15/02/2019</t>
  </si>
  <si>
    <t>10:30</t>
  </si>
  <si>
    <t>-37.45033262</t>
  </si>
  <si>
    <t>144.01599994</t>
  </si>
  <si>
    <t xml:space="preserve">151 MYERS ROAD DEAN 3363.  </t>
  </si>
  <si>
    <t>32008548</t>
  </si>
  <si>
    <t>16/02/2019</t>
  </si>
  <si>
    <t>13:35</t>
  </si>
  <si>
    <t>-38.02914501</t>
  </si>
  <si>
    <t>144.41890807</t>
  </si>
  <si>
    <t>87 Archimedes Ave, Lara.</t>
  </si>
  <si>
    <t>32085956</t>
  </si>
  <si>
    <t>FNS022</t>
  </si>
  <si>
    <t>00:26</t>
  </si>
  <si>
    <t>Paddock off Old Peterborough Rd, 2.5km East of Great Ocean Rd.</t>
  </si>
  <si>
    <t>17/02/2019</t>
  </si>
  <si>
    <t>04:06</t>
  </si>
  <si>
    <t>-37.43206412</t>
  </si>
  <si>
    <t>143.37846324</t>
  </si>
  <si>
    <t>11 stuart st Beaufort 3373</t>
  </si>
  <si>
    <t>33005424</t>
  </si>
  <si>
    <t>22/02/2019</t>
  </si>
  <si>
    <t>-38.44761892</t>
  </si>
  <si>
    <t>143.72564100</t>
  </si>
  <si>
    <t>390 Dewings Bridge Rd, Gerangamete, Victoria.</t>
  </si>
  <si>
    <t>33039445</t>
  </si>
  <si>
    <t>23/02/2019</t>
  </si>
  <si>
    <t>-38.26978679</t>
  </si>
  <si>
    <t>144.35033083</t>
  </si>
  <si>
    <t>750 HORSESHOE BEND ROAD, MOUNT DUNEED VIC 3217</t>
  </si>
  <si>
    <t>33041574</t>
  </si>
  <si>
    <t>25/02/2019</t>
  </si>
  <si>
    <t>20:41</t>
  </si>
  <si>
    <t>-37.91173204</t>
  </si>
  <si>
    <t>141.78380465</t>
  </si>
  <si>
    <t>94 N Wallacedale Rd, BRANXHOLME 3302 (approx 900m east of Henty Hwy)</t>
  </si>
  <si>
    <t>31017267</t>
  </si>
  <si>
    <t>18:49</t>
  </si>
  <si>
    <t>-37.67281920</t>
  </si>
  <si>
    <t>144.58751187</t>
  </si>
  <si>
    <t>21 Kurunjang Drive, Kurunjang 3337</t>
  </si>
  <si>
    <t>31025469</t>
  </si>
  <si>
    <t>MLN012</t>
  </si>
  <si>
    <t>10:57</t>
  </si>
  <si>
    <t>21 ALFRED CRESCENT,LOCKINGTON,VIC,3563</t>
  </si>
  <si>
    <t>26/02/2019</t>
  </si>
  <si>
    <t>-38.41957828</t>
  </si>
  <si>
    <t>143.83721486</t>
  </si>
  <si>
    <t>Murroon Rd (250m sth of Barholme Rd), PENNYROYAL 3235</t>
  </si>
  <si>
    <t>30260049</t>
  </si>
  <si>
    <t>27/02/2019</t>
  </si>
  <si>
    <t>18:51</t>
  </si>
  <si>
    <t>-37.85926126</t>
  </si>
  <si>
    <t>144.69908237</t>
  </si>
  <si>
    <t>42 Evrah Drive, Hoppers Crossing 3029</t>
  </si>
  <si>
    <t>33072797</t>
  </si>
  <si>
    <t>18:13</t>
  </si>
  <si>
    <t>-34.48499867</t>
  </si>
  <si>
    <t>142.36342717</t>
  </si>
  <si>
    <t>Crown land opposite 2768 Kulkyne Way Nangiloc</t>
  </si>
  <si>
    <t>32149834</t>
  </si>
  <si>
    <t>28/02/2019</t>
  </si>
  <si>
    <t>14:41</t>
  </si>
  <si>
    <t>-35.67693435</t>
  </si>
  <si>
    <t>143.40267487</t>
  </si>
  <si>
    <t>4235 Lalbert–Kerang Road, Lalbert 3542</t>
  </si>
  <si>
    <t>20:18</t>
  </si>
  <si>
    <t>-36.48164682</t>
  </si>
  <si>
    <t>765 Dhurringile Road Tatura 3616 (corner Toolamba-Rushworth Road)</t>
  </si>
  <si>
    <t>09:25</t>
  </si>
  <si>
    <t>-37.97242176</t>
  </si>
  <si>
    <t>144.34854716</t>
  </si>
  <si>
    <t>1225 BACCHUS MARSH ROAD,ANAKIE,VIC,3213</t>
  </si>
  <si>
    <t>02:59</t>
  </si>
  <si>
    <t>-38.08191472</t>
  </si>
  <si>
    <t>144.34109062</t>
  </si>
  <si>
    <t>13 REDFEARN COURT, CORIO VIC 3214</t>
  </si>
  <si>
    <t>30071844</t>
  </si>
  <si>
    <t>11:01</t>
  </si>
  <si>
    <t>-36.34701865</t>
  </si>
  <si>
    <t>144.79579479</t>
  </si>
  <si>
    <t>115 Gibson Road, Nanneella,3561, VIC, Australia.</t>
  </si>
  <si>
    <t>30121480</t>
  </si>
  <si>
    <t>10:45</t>
  </si>
  <si>
    <t>-37.04151166</t>
  </si>
  <si>
    <t>141.28734067</t>
  </si>
  <si>
    <t>63 POWERS CREEK ROAD EDENHOPE 3318</t>
  </si>
  <si>
    <t>33053008</t>
  </si>
  <si>
    <t>07:02</t>
  </si>
  <si>
    <t>-38.49477428</t>
  </si>
  <si>
    <t>143.88839212</t>
  </si>
  <si>
    <t>335 Benwerrin-Mt Sabine Rd Benwerrine</t>
  </si>
  <si>
    <t>33045906</t>
  </si>
  <si>
    <t>00:51</t>
  </si>
  <si>
    <t>-38.14999813</t>
  </si>
  <si>
    <t>144.33693454</t>
  </si>
  <si>
    <t>88 Aphrasia street Newtown</t>
  </si>
  <si>
    <t>30074160</t>
  </si>
  <si>
    <t>GL022</t>
  </si>
  <si>
    <t>14:00</t>
  </si>
  <si>
    <t>-38.25994988</t>
  </si>
  <si>
    <t>142.92604029</t>
  </si>
  <si>
    <t>COBDEN-TERANG ROAD TERANG 3264.  200meters south of Bend Road</t>
  </si>
  <si>
    <t>30043677</t>
  </si>
  <si>
    <t>18:50</t>
  </si>
  <si>
    <t>-37.72617287</t>
  </si>
  <si>
    <t>141.98881075</t>
  </si>
  <si>
    <t>377 Glenelg Hwy, Hamilton, 3300</t>
  </si>
  <si>
    <t>32139027</t>
  </si>
  <si>
    <t>216 BIGGS STREET, ST ALBANS VIC 3021</t>
  </si>
  <si>
    <t>SA009</t>
  </si>
  <si>
    <t>16:23</t>
  </si>
  <si>
    <t>-36.72604500</t>
  </si>
  <si>
    <t>144.50466000</t>
  </si>
  <si>
    <t>163 MCCORMICKS ROAD, FOSTERVILLE VIC 3551</t>
  </si>
  <si>
    <t>33019088</t>
  </si>
  <si>
    <t>06:42</t>
  </si>
  <si>
    <t>-36.04282041</t>
  </si>
  <si>
    <t>141.03192921</t>
  </si>
  <si>
    <t>TAYLORS ROAD, TELOPEA DOWNS VIC 3420</t>
  </si>
  <si>
    <t>32121232</t>
  </si>
  <si>
    <t>15/03/2019</t>
  </si>
  <si>
    <t>97 FRANCIS STREET, BELMONT VIC 3216</t>
  </si>
  <si>
    <t>30268132</t>
  </si>
  <si>
    <t>GLE012</t>
  </si>
  <si>
    <t>16/03/2019</t>
  </si>
  <si>
    <t>12:35</t>
  </si>
  <si>
    <t>-37.80992593</t>
  </si>
  <si>
    <t>142.10834742</t>
  </si>
  <si>
    <t xml:space="preserve"> 647 Yatchaw Road, Yatchaw</t>
  </si>
  <si>
    <t>30092292</t>
  </si>
  <si>
    <t>HTN003</t>
  </si>
  <si>
    <t>12:27</t>
  </si>
  <si>
    <t>130-160 Benalla Rd, Shepparton VIC 3630</t>
  </si>
  <si>
    <t>31033732</t>
  </si>
  <si>
    <t>18/03/2019</t>
  </si>
  <si>
    <t>03:37</t>
  </si>
  <si>
    <t>-37.87958395</t>
  </si>
  <si>
    <t>144.77411021</t>
  </si>
  <si>
    <t>Corner of Hastie court and May Avenue. Altona Meadows 3028</t>
  </si>
  <si>
    <t>33076190</t>
  </si>
  <si>
    <t>LV003</t>
  </si>
  <si>
    <t>19/03/2019</t>
  </si>
  <si>
    <t>00:00</t>
  </si>
  <si>
    <t>-36.35209121</t>
  </si>
  <si>
    <t>144.65627828</t>
  </si>
  <si>
    <t>310 Diggora Road, Rochester</t>
  </si>
  <si>
    <t>33081172</t>
  </si>
  <si>
    <t>20/03/2019</t>
  </si>
  <si>
    <t>00:25</t>
  </si>
  <si>
    <t>-38.15373389</t>
  </si>
  <si>
    <t>144.36613587</t>
  </si>
  <si>
    <t>200 Myres Street, Geelong (Cnr block, pole in Swanston Street)</t>
  </si>
  <si>
    <t>17171688</t>
  </si>
  <si>
    <t>GCY024</t>
  </si>
  <si>
    <t>23/03/2019</t>
  </si>
  <si>
    <t>07:46</t>
  </si>
  <si>
    <t>-36.40213700</t>
  </si>
  <si>
    <t>145.13202000</t>
  </si>
  <si>
    <t>525 BYRNESIDE-KYABRAM ROAD, MERRIGUM VIC 3618</t>
  </si>
  <si>
    <t>33094346</t>
  </si>
  <si>
    <t>08:56</t>
  </si>
  <si>
    <t>-38.34637469</t>
  </si>
  <si>
    <t>144.29754630</t>
  </si>
  <si>
    <t xml:space="preserve"> 33 DUNKEITH AVENUE,JAN JUC,VIC,3228 </t>
  </si>
  <si>
    <t>30070945</t>
  </si>
  <si>
    <t xml:space="preserve"> - fuse (Fault Tamer)</t>
  </si>
  <si>
    <t>10:17</t>
  </si>
  <si>
    <t>GOLF COURSE ROAD, WELLSFORD VIC 3551</t>
  </si>
  <si>
    <t>30026717</t>
  </si>
  <si>
    <t>EHK022</t>
  </si>
  <si>
    <t>24/03/2019</t>
  </si>
  <si>
    <t>11:44</t>
  </si>
  <si>
    <t>-38.28259846</t>
  </si>
  <si>
    <t>144.61484358</t>
  </si>
  <si>
    <t>135-137 POINT LONSDALE ROAD, POINT LONSDALE VIC 3225</t>
  </si>
  <si>
    <t>31012844</t>
  </si>
  <si>
    <t>11:20</t>
  </si>
  <si>
    <t>-37.90806370</t>
  </si>
  <si>
    <t>144.66147987</t>
  </si>
  <si>
    <t>Burke St. Werribee, along the side of No 31 Wedge St</t>
  </si>
  <si>
    <t>33071159</t>
  </si>
  <si>
    <t>22:27</t>
  </si>
  <si>
    <t>-38.46571580</t>
  </si>
  <si>
    <t>144.08123563</t>
  </si>
  <si>
    <t>3 WERONA ROAD FAIRHAVEN 3231</t>
  </si>
  <si>
    <t>30060390</t>
  </si>
  <si>
    <t>10:19</t>
  </si>
  <si>
    <t>CNR BOOBOOK AVE AND WESTCLIFFS AVE - redcliffs</t>
  </si>
  <si>
    <t>32146224</t>
  </si>
  <si>
    <t>02:48</t>
  </si>
  <si>
    <t>2172 FIFTEENTH STREET IRYMPLE 3498</t>
  </si>
  <si>
    <t>31021116</t>
  </si>
  <si>
    <t>10:14</t>
  </si>
  <si>
    <t>5235 MURRAY VALLEY HIGHWAY NATYA 3597</t>
  </si>
  <si>
    <t>33067603</t>
  </si>
  <si>
    <t>28/03/2019</t>
  </si>
  <si>
    <t>20:54</t>
  </si>
  <si>
    <t>367 Mimimay Frances Road, Minimay</t>
  </si>
  <si>
    <t>29/03/2019</t>
  </si>
  <si>
    <t>11:34</t>
  </si>
  <si>
    <t>6515 Benalla-Tocumwal Road (C371) YARROWEYAH VIC 3644 (Near corner Churchill Road &amp; Lonergan Road)</t>
  </si>
  <si>
    <t>30326765</t>
  </si>
  <si>
    <t>CME015</t>
  </si>
  <si>
    <t>14:17</t>
  </si>
  <si>
    <t>98 Sago Hill Road Bunkers Hill 3352 (Near Greenhalghs Road)</t>
  </si>
  <si>
    <t>18:33</t>
  </si>
  <si>
    <t>Cnr Mackey St &amp; Princes Hwy, Geelong.</t>
  </si>
  <si>
    <t>GB031</t>
  </si>
  <si>
    <t>21:29</t>
  </si>
  <si>
    <t>20-24 AJAX ROAD, ALTONA VIC 3018</t>
  </si>
  <si>
    <t>30108857</t>
  </si>
  <si>
    <t>30/03/2019</t>
  </si>
  <si>
    <t>18:24</t>
  </si>
  <si>
    <t>Allot 79A Finlay Rd Tongala</t>
  </si>
  <si>
    <t>33091308</t>
  </si>
  <si>
    <t>31/03/2019</t>
  </si>
  <si>
    <t>13:36</t>
  </si>
  <si>
    <t>174 GUNAMALARY ROAD, COWANGIE VIC 3506</t>
  </si>
  <si>
    <t>32151897</t>
  </si>
  <si>
    <t>28 HANKINSON LANE PIANGIL 3597</t>
  </si>
  <si>
    <t>32162865</t>
  </si>
  <si>
    <t>15:06</t>
  </si>
  <si>
    <t>TOWER 13 MURRAY VALLEY HIGHWAY BOUNDARY BEND VIC 3599</t>
  </si>
  <si>
    <t>32143607</t>
  </si>
  <si>
    <t>11:39</t>
  </si>
  <si>
    <t>21 Glen St Walpeup</t>
  </si>
  <si>
    <t>30097832</t>
  </si>
  <si>
    <t>13:10</t>
  </si>
  <si>
    <t>MALLEE HIGHWAY CARINA 3512</t>
  </si>
  <si>
    <t>32153602</t>
  </si>
  <si>
    <t xml:space="preserve">1047 NGALLO ROAD,CARINA,VIC,3512 </t>
  </si>
  <si>
    <t>31021367</t>
  </si>
  <si>
    <t>14:15</t>
  </si>
  <si>
    <t>359 Foleys Rd, Gorae West.</t>
  </si>
  <si>
    <t>32128662</t>
  </si>
  <si>
    <t>Peaces Road corner Mansfield Bridge Road Leitchville</t>
  </si>
  <si>
    <t>31038390</t>
  </si>
  <si>
    <t>14:22</t>
  </si>
  <si>
    <t>475 Telegraph Road Mount Prospect 3364</t>
  </si>
  <si>
    <t>20:35</t>
  </si>
  <si>
    <t>406 Pakington St, NEWTOWN  (sth of Rutland St)</t>
  </si>
  <si>
    <t>03:02</t>
  </si>
  <si>
    <t>22 Byrne Street,, Yapeet</t>
  </si>
  <si>
    <t>32123038</t>
  </si>
  <si>
    <t>01:13</t>
  </si>
  <si>
    <t>27 Main Street Bridgewater</t>
  </si>
  <si>
    <t>30028650</t>
  </si>
  <si>
    <t>15:04</t>
  </si>
  <si>
    <t>246 Simon Road Panitya Vic 3512 (near Mickan Road)</t>
  </si>
  <si>
    <t>32146042</t>
  </si>
  <si>
    <t>359 San Mateo Avenue Mildura</t>
  </si>
  <si>
    <t>33063508</t>
  </si>
  <si>
    <t>548 MINYIP-COROMBY ROAD, MINYIP VIC 3392</t>
  </si>
  <si>
    <t>32112021</t>
  </si>
  <si>
    <t>15/04/2019</t>
  </si>
  <si>
    <t>15:59</t>
  </si>
  <si>
    <t>outside 29 Welsford Street Shepparton</t>
  </si>
  <si>
    <t>30259528</t>
  </si>
  <si>
    <t>SHN023</t>
  </si>
  <si>
    <t>11:40</t>
  </si>
  <si>
    <t>32 Water St, Brown Hill</t>
  </si>
  <si>
    <t>16/04/2019</t>
  </si>
  <si>
    <t>09:32</t>
  </si>
  <si>
    <t>1992 Colac Ballarat Road, Beeac</t>
  </si>
  <si>
    <t>21/04/2019</t>
  </si>
  <si>
    <t>05:34</t>
  </si>
  <si>
    <t>2520 Cobden-Port Campbell Rd, Port Campbell 3269</t>
  </si>
  <si>
    <t>32056227</t>
  </si>
  <si>
    <t>18:31</t>
  </si>
  <si>
    <t>690 Craven Rd, Tatura VIC 3616</t>
  </si>
  <si>
    <t>30133198</t>
  </si>
  <si>
    <t>12:39</t>
  </si>
  <si>
    <t>OUYEN HIGHWAY CARINA VIC 3512</t>
  </si>
  <si>
    <t>31021260</t>
  </si>
  <si>
    <t>23/04/2019</t>
  </si>
  <si>
    <t>14:37</t>
  </si>
  <si>
    <t>149 Commercial Street, Merbein VIC 3505</t>
  </si>
  <si>
    <t>32151664</t>
  </si>
  <si>
    <t>2135 Fifteenth St Irymple</t>
  </si>
  <si>
    <t>30099579</t>
  </si>
  <si>
    <t>14:29</t>
  </si>
  <si>
    <t>3420 Deakin Av Mildura</t>
  </si>
  <si>
    <t>30098768</t>
  </si>
  <si>
    <t>12:13</t>
  </si>
  <si>
    <t>685 Irymple Av Irymple</t>
  </si>
  <si>
    <t>12:08</t>
  </si>
  <si>
    <t>16 Princess St Mildura</t>
  </si>
  <si>
    <t>MDA033</t>
  </si>
  <si>
    <t>14:28</t>
  </si>
  <si>
    <t>396-402 SANDILONG AVENUE IRYMPLE 3498</t>
  </si>
  <si>
    <t>30100024</t>
  </si>
  <si>
    <t>22:40</t>
  </si>
  <si>
    <t>3219 SAN MATEO AVENUE MILDURA 3500</t>
  </si>
  <si>
    <t>32146495</t>
  </si>
  <si>
    <t xml:space="preserve"> BLAKE ROAD, IRAAK VIC 3494</t>
  </si>
  <si>
    <t>30098951</t>
  </si>
  <si>
    <t>24/04/2019</t>
  </si>
  <si>
    <t>264 Coorong Ave, Irymple VIC 3498</t>
  </si>
  <si>
    <t>32148573</t>
  </si>
  <si>
    <t>13:58</t>
  </si>
  <si>
    <t>73 Sculthorpe Road, Nangiloc VIC 3494</t>
  </si>
  <si>
    <t>32144798</t>
  </si>
  <si>
    <t>26/04/2019</t>
  </si>
  <si>
    <t>09:02</t>
  </si>
  <si>
    <t>29 RICHARDS ROAD, CASTLEMAINE VIC 3450</t>
  </si>
  <si>
    <t>10:18</t>
  </si>
  <si>
    <t>214 Baccush Marsh Service Rd Corio</t>
  </si>
  <si>
    <t>32073948</t>
  </si>
  <si>
    <t>15:58</t>
  </si>
  <si>
    <t xml:space="preserve">CNR MEDLAND RD AND ALDINGA DVE - BUNBARTHA </t>
  </si>
  <si>
    <t>13:37</t>
  </si>
  <si>
    <t>BENDIGO-PYRAMID ROAD, MITIAMO VIC 3573</t>
  </si>
  <si>
    <t>31005276</t>
  </si>
  <si>
    <t>00:45</t>
  </si>
  <si>
    <t>74 Barkly st Warrnambool, vic 3280</t>
  </si>
  <si>
    <t>30544142</t>
  </si>
  <si>
    <t>16:18</t>
  </si>
  <si>
    <t>3171 ONTARIO AVENUE MILDURA 3500</t>
  </si>
  <si>
    <t>30099184</t>
  </si>
  <si>
    <t>06:01</t>
  </si>
  <si>
    <t>2351 KULKYNE WAY, IRAAK VIC 3494</t>
  </si>
  <si>
    <t>30096877</t>
  </si>
  <si>
    <t>04:30</t>
  </si>
  <si>
    <t>Cnr ray and heslop rd (outsie 68 heslop rd - beverford).</t>
  </si>
  <si>
    <t>32161041</t>
  </si>
  <si>
    <t>05:47</t>
  </si>
  <si>
    <t>39 TOOLE STREET, HOPETOUN VIC 3396</t>
  </si>
  <si>
    <t>32098179</t>
  </si>
  <si>
    <t>06:17</t>
  </si>
  <si>
    <t>9 KING STREET, SWAN HILL VIC 3585</t>
  </si>
  <si>
    <t>32161090</t>
  </si>
  <si>
    <t>09:10</t>
  </si>
  <si>
    <t>121 OGILVIE AVENUE ECHUCA 3564</t>
  </si>
  <si>
    <t>ECA001</t>
  </si>
  <si>
    <t>10:55</t>
  </si>
  <si>
    <t>597 WALLACEDALE-BYADUK ROAD WALLACEDALE 3303</t>
  </si>
  <si>
    <t>12:30</t>
  </si>
  <si>
    <t>617 MCEWEN ROAD WYUNA 3620 southwest of property.</t>
  </si>
  <si>
    <t>130 PEACES ROAD LEITCHVILLE VIC 3567</t>
  </si>
  <si>
    <t>32033752</t>
  </si>
  <si>
    <t>00:07</t>
  </si>
  <si>
    <t>436 myall street,cardross,vic,3496</t>
  </si>
  <si>
    <t>06:29</t>
  </si>
  <si>
    <t xml:space="preserve"> HARDS LANE - WERRIMULL VIC 3496</t>
  </si>
  <si>
    <t>18:46</t>
  </si>
  <si>
    <t>901 CARINA SOUTH ROAD, CARINA VIC 3512</t>
  </si>
  <si>
    <t>32154757</t>
  </si>
  <si>
    <t>13/05/2019</t>
  </si>
  <si>
    <t>08:40</t>
  </si>
  <si>
    <t>BELMONT PRIMARY SCHOOL, 51 MT PLEASANT ROAD, BELMONT VIC 3216</t>
  </si>
  <si>
    <t>31010963</t>
  </si>
  <si>
    <t>GCY023</t>
  </si>
  <si>
    <t>MYALL ROAD LASCELLES 3487</t>
  </si>
  <si>
    <t>32159145</t>
  </si>
  <si>
    <t>18/05/2019</t>
  </si>
  <si>
    <t>17:30</t>
  </si>
  <si>
    <t>119 COHUNA-MCMILLANS ROAD, COHUNA VIC 3568</t>
  </si>
  <si>
    <t>19/05/2019</t>
  </si>
  <si>
    <t>185 Zeerust Rd, Zeerust VIC 3634</t>
  </si>
  <si>
    <t>33093329</t>
  </si>
  <si>
    <t>21/05/2019</t>
  </si>
  <si>
    <t>19:01</t>
  </si>
  <si>
    <t>5 Macadam St, Daylesford</t>
  </si>
  <si>
    <t>31001630</t>
  </si>
  <si>
    <t>27/05/2019</t>
  </si>
  <si>
    <t>1A BOBBORA COURT TAYLORS LAKES 3038</t>
  </si>
  <si>
    <t>17978879</t>
  </si>
  <si>
    <t>SA003</t>
  </si>
  <si>
    <t>22:57</t>
  </si>
  <si>
    <t xml:space="preserve">58 BARKLY STREET  WARRNAMBOOL 3280 </t>
  </si>
  <si>
    <t>32194380</t>
  </si>
  <si>
    <t>21:49</t>
  </si>
  <si>
    <t>278 KNOX ROAD ROMSEY 3434</t>
  </si>
  <si>
    <t>31006494</t>
  </si>
  <si>
    <t>29/05/2019</t>
  </si>
  <si>
    <t>09:00</t>
  </si>
  <si>
    <t>784 CHILDERS COVE ROAD THE COVE 3268</t>
  </si>
  <si>
    <t>33105330</t>
  </si>
  <si>
    <t>30/05/2019</t>
  </si>
  <si>
    <t>03:34</t>
  </si>
  <si>
    <t>122 SIMSON STREET,PORTARLINGTON,VIC,3223</t>
  </si>
  <si>
    <t>32070815</t>
  </si>
  <si>
    <t>31/05/2019</t>
  </si>
  <si>
    <t>08:49</t>
  </si>
  <si>
    <t>Ground water Pump site, Davies Rd, Lancaster</t>
  </si>
  <si>
    <t>30222670</t>
  </si>
  <si>
    <t>06:53</t>
  </si>
  <si>
    <t>Winiam Rd, near the corner of D Manns Rd, Nhill 3418</t>
  </si>
  <si>
    <t>32122897</t>
  </si>
  <si>
    <t>18:41</t>
  </si>
  <si>
    <t>22 Cooper Avenue, Altona North</t>
  </si>
  <si>
    <t>32164659</t>
  </si>
  <si>
    <t>AL002</t>
  </si>
  <si>
    <t>255 Dohertys Rd Laverton North</t>
  </si>
  <si>
    <t>LVN021</t>
  </si>
  <si>
    <t>04:50</t>
  </si>
  <si>
    <t>Bedderson rd Vectis,</t>
  </si>
  <si>
    <t>32090809</t>
  </si>
  <si>
    <t>10:32</t>
  </si>
  <si>
    <t>14 Minifie Avenue, Anglesea</t>
  </si>
  <si>
    <t>33043992</t>
  </si>
  <si>
    <t>45 Osborne Street, Ocean Grove</t>
  </si>
  <si>
    <t>30233688</t>
  </si>
  <si>
    <t>DDL023</t>
  </si>
  <si>
    <t>17:43</t>
  </si>
  <si>
    <t>662 OLD CALDER HIGHWAY,KEILOR,VIC,3036</t>
  </si>
  <si>
    <t xml:space="preserve">33073634 </t>
  </si>
  <si>
    <t>16/06/2019</t>
  </si>
  <si>
    <t>00:24</t>
  </si>
  <si>
    <t>25 Woorinen-Goschen Road Woorinen South, Victoria</t>
  </si>
  <si>
    <t>30259059</t>
  </si>
  <si>
    <t>18/06/2019</t>
  </si>
  <si>
    <t>08:44</t>
  </si>
  <si>
    <t>3573 Geelong - Bacchus Marsh Rd, Parwan Vic</t>
  </si>
  <si>
    <t>32163946</t>
  </si>
  <si>
    <t>22/06/2019</t>
  </si>
  <si>
    <t>17:03</t>
  </si>
  <si>
    <t>110 Evans Rd, Lovely Banks 3213</t>
  </si>
  <si>
    <t>31011781</t>
  </si>
  <si>
    <t>CRO022</t>
  </si>
  <si>
    <t>26/06/2019</t>
  </si>
  <si>
    <t>05:36</t>
  </si>
  <si>
    <t>28 Nangiloc Crescent, Werribee 3030</t>
  </si>
  <si>
    <t>60071893</t>
  </si>
  <si>
    <t>29/06/2019</t>
  </si>
  <si>
    <t>00:16</t>
  </si>
  <si>
    <t>180 Browns Rd Scarsdale 3351</t>
  </si>
  <si>
    <t>30005437</t>
  </si>
  <si>
    <t>699 NEALE ROAD, DEANSIDE VIC 3336</t>
  </si>
  <si>
    <t>115 WARRION HILL ROAD WARRION VIC 3249</t>
  </si>
  <si>
    <t>139 LOWAN TANK ROAD - WALPEUP, VIC, 3507</t>
  </si>
  <si>
    <t>37 Field Days Road, Longerenong</t>
  </si>
  <si>
    <t>308 Denneys Rd, Wycheproof VIC 3527</t>
  </si>
  <si>
    <t>Mallee HWY, Manangatang 3546</t>
  </si>
  <si>
    <t>INC-0002704</t>
  </si>
  <si>
    <t>20180705PWA_01</t>
  </si>
  <si>
    <t>Customer reported wire down and grass fire at incident location and CFA attended to control 10m x 5m grass fire. 
Attending crew found a HV conductor had been brought down by a tree branch starting the fire.
No injuries or property damage.</t>
  </si>
  <si>
    <t>INC-0002707</t>
  </si>
  <si>
    <t xml:space="preserve">20180706PWA_01 </t>
  </si>
  <si>
    <t>Vic Fire reported a transformer on fire at the incident location.  On arrival the crew found the end of a 22kV strain crossarm had burned off and HV conductors were on the ground.
There was no ground fire. no reported injuries or third party property damage.</t>
  </si>
  <si>
    <t>INC-0002718</t>
  </si>
  <si>
    <t xml:space="preserve">20180710PWA_01 </t>
  </si>
  <si>
    <t>Customer reported a low conductor at the incident location.
On arrival the crew found that a wooden intermediate cross-arm failed due to fire damage at a EDO fuse unit mounting position.
conductor was adrift but remained suspended 4.0M above the ground.
There was no ground fire, no reported injuries or third party property damage.</t>
  </si>
  <si>
    <t>INC-0004233</t>
  </si>
  <si>
    <t xml:space="preserve">20190212PWA_02 </t>
  </si>
  <si>
    <t>Following a line outage patrol found a pole fire at the incident location.
There was no ground fire, no reported injuries or third party property damage</t>
  </si>
  <si>
    <t>INC-0002711</t>
  </si>
  <si>
    <t xml:space="preserve">20180712PWA_03 </t>
  </si>
  <si>
    <t>Vic Fire reported a pole fire at the incident location. 
Upon arrival, the Powercor crew found that the street light caught fire at the incident location
There was no ground fire, no reported injuries or third party property damage</t>
  </si>
  <si>
    <t>INC-0002719</t>
  </si>
  <si>
    <t xml:space="preserve">20180710PWA_02 </t>
  </si>
  <si>
    <t>Customer reported a low conductor and pole fire at the incident location. On arrival the crew found that a wooden intermediate cross-arm failed due to fire damage.
There was no ground fire, no reported injuries or third party property damage.</t>
  </si>
  <si>
    <t>INC-0004245</t>
  </si>
  <si>
    <t xml:space="preserve">20190213PWA_02 </t>
  </si>
  <si>
    <t>REC reported meter board fire due to burn fuse.
There was no reported injuries</t>
  </si>
  <si>
    <t>INC-0002756</t>
  </si>
  <si>
    <t xml:space="preserve">20180718PWA_06 </t>
  </si>
  <si>
    <t>Customer reported Pole Fire at Myaring P43, HTN002. 
Crew attended and confirmed incident .
There was no ground fire, no reported injuries or third party property damage.</t>
  </si>
  <si>
    <t>INC-0002755</t>
  </si>
  <si>
    <t xml:space="preserve">20180718PWA_05 </t>
  </si>
  <si>
    <t>A Powercor contractor, Electrix, reported a P1 fault that was a pole fire at the incident location. 
Upon arrival, the Powercor crew found that the cross arm had been burnt through some time ago
There was no ground fire, no reported injuries or third party property damage.</t>
  </si>
  <si>
    <t>INC-0002749</t>
  </si>
  <si>
    <t xml:space="preserve">20180718PWA_01 </t>
  </si>
  <si>
    <t>A passer-by advised a ground fire at the incident location.
 On arrival the Powercor crew found that a HV conductor lying on the ground.
There was a ground fire, no reported injuries.</t>
  </si>
  <si>
    <t>INC-0002779</t>
  </si>
  <si>
    <t xml:space="preserve">20180723PWA_01 </t>
  </si>
  <si>
    <t>Crew attended a reported supply outage.
They found the HV EDO tube had candled and fallen to the ground.
There was no ground fire, no reported injuries or third party property damage.</t>
  </si>
  <si>
    <t>INC-0002780</t>
  </si>
  <si>
    <t>20180723PWA_02</t>
  </si>
  <si>
    <t>Customer reports outage and pole in paddock on ground. 
crew attended and found P35 Boinka Sth S/L on ground, burnt off at butt. 
There was no reports of injuries or third party property damage.</t>
  </si>
  <si>
    <t>INC-0002783</t>
  </si>
  <si>
    <t xml:space="preserve">20180723PWA_04 </t>
  </si>
  <si>
    <t>A customer reported a pole fire at incident location.
There was no ground fire, no reported injuries or third party property damage.</t>
  </si>
  <si>
    <t>INC-0002850</t>
  </si>
  <si>
    <t xml:space="preserve">20180802PWA_01 </t>
  </si>
  <si>
    <t>Customers reported to Powercor "dim lights and motor driven appliances struggling to work". 
When crews arrived they found a EDO fuse carrier had candled on pole type transformer at the incident location.
No evidence of ground fire was found. No injuries or 3rd party property damage was reported.</t>
  </si>
  <si>
    <t>INC-0002967</t>
  </si>
  <si>
    <t xml:space="preserve">20180820PWA_02 </t>
  </si>
  <si>
    <t>CFA reports a pole fire at the incident location.
The crew identified a pole fire had occurred at switch pole 19B
The site was safe and no ground fire, injuries or shocks were reported.</t>
  </si>
  <si>
    <t>INC-0002871</t>
  </si>
  <si>
    <t>20180807PWA_01</t>
  </si>
  <si>
    <t>A customer reported  an explosion from power pole outside 9 Slough rd Altona.
On arrival the crew found a possum had bridged across 11kv connections damaging cable termination.
The fault current caused a HV conductor bridge to burn off  nearby ( LIS 934164 53-65 Slough st)) falling particles ignited a grass fire at the base of the pole. 
Fault current damage was also sustained to islolators at pole ( Lis 1777) outside 2 Ajax rd altona, hot debris caused minor damage to a number of cars.
There was no reported injuries.</t>
  </si>
  <si>
    <t>INC-0002940</t>
  </si>
  <si>
    <t xml:space="preserve">20180815PWA_03 </t>
  </si>
  <si>
    <t>Customer reported conductor laying on crossarm, at incident location.
A crew attended and found a previous crossarm fire had occurs at incident location
There was no ground fire, no reported injuries or third party property damage.</t>
  </si>
  <si>
    <t>INC-0002937</t>
  </si>
  <si>
    <t xml:space="preserve">20180815PWA_02 </t>
  </si>
  <si>
    <t>A  Tree fell across conductors Between poles 9 and 10 of the water trust  spur line.
The conductors contacted the ground causing a 20 square metre grass fire.
There were no reported injuries.</t>
  </si>
  <si>
    <t>INC-0002968</t>
  </si>
  <si>
    <t>20180820PWA_03</t>
  </si>
  <si>
    <t>Vic Fire  reported sparking coming from pole, with broken insulator resting on the crossarm at the incident location .
On arrival crew found that the centre phase 66kV insulator pin has sheared off at the "P" bracket, allowing the insulator with conductor attached to fall.  
The conductor fell and lay on the steel crossarm.
The hanging insulator brushed the wood pole and burned the pole, requiring it to be replaced.
There was no ground fire or any other damage caused by this incident.</t>
  </si>
  <si>
    <t>INC-0004255</t>
  </si>
  <si>
    <t xml:space="preserve">20190213PWA_05 </t>
  </si>
  <si>
    <t>During patrol crew found burnt crossarm
There was no ground fire, no reported injuries or third party property damage.</t>
  </si>
  <si>
    <t>INC-0003056</t>
  </si>
  <si>
    <t xml:space="preserve">20180903PWA_01 </t>
  </si>
  <si>
    <t>CFA and landowner reported flames and smoke coming from pole.
On arrival, crew found a junction box had melted and a small patch of burnt ground at the base of the pole, approx. 30cm x 30cm.
There was no reported injuries or third party property damage.</t>
  </si>
  <si>
    <t>INC-0007102</t>
  </si>
  <si>
    <t xml:space="preserve">20190819PWA_06 </t>
  </si>
  <si>
    <t xml:space="preserve">A customer reported a HV cable on the ground at the incident location. Upon arrival, a crew found that a large tree fell on to HV conductor and the conductor on the ground and a service line. An inspector was called as passible back fed HVI. However no damage or injuries found. </t>
  </si>
  <si>
    <t>INC-0003071</t>
  </si>
  <si>
    <t xml:space="preserve">20180905PWA_02 </t>
  </si>
  <si>
    <t>A pelican struck conductors, breaking conductors and initiating a small grass fire.
There was no reported injuries or third party property damage.</t>
  </si>
  <si>
    <t>INC-0003115</t>
  </si>
  <si>
    <t xml:space="preserve">20180911PWA_02 </t>
  </si>
  <si>
    <t>Report received of fuse on meter panel was smoking and sparking which has since stopped.
On arrival crew found meter board fuse had melted and evidence of burning on meter board.
There was no ground fire, no reported injuries or third party property damage.</t>
  </si>
  <si>
    <t>INC-0003148</t>
  </si>
  <si>
    <t xml:space="preserve">20180913PWA_02 </t>
  </si>
  <si>
    <t>A tree fell down across conductors between Lintonpark P1 &amp; P2. 
The conductor on the ground has caused grass and dead tree to ignite resulting in a small fire about 3m2 area burnt.
There was no injuries reported.</t>
  </si>
  <si>
    <t>INC-0003150</t>
  </si>
  <si>
    <t xml:space="preserve">20180913PWA_01 </t>
  </si>
  <si>
    <t>A new wooden pole was erected mid-span between Buninyong-P211 and P211A .
During the night strong winds have pushed conductors against this pole (conductors had not yet been tied to insulators  / pole undressed) resulting in pole catching  fire.
There was no ground fire and no injuries as a result of this incident.</t>
  </si>
  <si>
    <t>INC-0003157</t>
  </si>
  <si>
    <t xml:space="preserve">20180918PWA_01 </t>
  </si>
  <si>
    <t>A passerby reported pole in front of this premise is on fire.
Upon arrival the crew had found that the Pole Box/FOLCB opposite, 100 Oconnell Road, Merrimu, had overheated, causing the FOLCB to melt and burn away.
The resultant hot melted plastic from the FOLCB above had fallen onto the ground  below causing a small grass fire near the base of the pole approximately 50m² total area.
There was no reported injuries or third party property damage.</t>
  </si>
  <si>
    <t>INC-0003214</t>
  </si>
  <si>
    <t xml:space="preserve">20180926PWA_01 </t>
  </si>
  <si>
    <t>CFA communications reported a pole fire. Attending crew found that a pole mounted LV fuse box had overheated  
There was no ground fire, no reported injuries or third party property damage.</t>
  </si>
  <si>
    <t>INC-0004266</t>
  </si>
  <si>
    <t xml:space="preserve">20190213PWA_06 </t>
  </si>
  <si>
    <t>During outage crew located a pole fire at pole 88 Manangatang line
There was no ground fire, no reported injuries or third party property damage.</t>
  </si>
  <si>
    <t>INC-0003177</t>
  </si>
  <si>
    <t xml:space="preserve">20180920PWA_03 </t>
  </si>
  <si>
    <t>Vic-fire reported pole fire at incident location, upon arrival found that a cross-arm fire had commenced at the HV kingbolt position of an intermediate substation pole.
 The CFA extinguished the fire using an interrupted spray, stopping the fire prior to the cross-arm failing.
There was no ground fire, no reported injuries or third party property damage.</t>
  </si>
  <si>
    <t>INC-0003231</t>
  </si>
  <si>
    <t xml:space="preserve">20180927PWA_02 </t>
  </si>
  <si>
    <t>Emergency services reported a pole fire at incident location.
On arrival crew found overheated LV connection had ignited part of the pole top..
There was no ground fire, no reported injuries or third party property damage.</t>
  </si>
  <si>
    <t>INC-0003247</t>
  </si>
  <si>
    <t xml:space="preserve">20181002PWA_02 </t>
  </si>
  <si>
    <t>Customer reported fire in meter box.
On arrival crew found fire out and damage to meter board and fuse unit.
There was no ground fire, no reported injuries or third party property damage.</t>
  </si>
  <si>
    <t>INC-0003241</t>
  </si>
  <si>
    <t xml:space="preserve">20181001PWA_02 </t>
  </si>
  <si>
    <t>Report from Fire services of pole fire and bin fire.
There was also damage to a vehicle parked at the kerb.
There was a ground fire (bin) . no reported injuries.</t>
  </si>
  <si>
    <t>INC-0003284</t>
  </si>
  <si>
    <t xml:space="preserve">20181008PWA_02 </t>
  </si>
  <si>
    <t>Customer reported supply interruption, upon arrival crew found that a EDO fuse tube had candled and burnt through.
There was no ground fire, no reported injuries or third party property damage.</t>
  </si>
  <si>
    <t>INC-0003308</t>
  </si>
  <si>
    <t xml:space="preserve">20181012PWA_01 </t>
  </si>
  <si>
    <t>A passer-by reported arcing and some intermittent flame from a small branch blown into conductors at incident location.
On arrival there was no evidence of ground fire, minor charring found on branch.
There was no ground fire, no reported injuries or third party property damage.</t>
  </si>
  <si>
    <t>INC-0003321</t>
  </si>
  <si>
    <t xml:space="preserve">20181015PWA_04 </t>
  </si>
  <si>
    <t>Customer, from 298 High street Melton, reported a pole fire at the incident location.  
On arrival the crew found that an Low Voltage Insulated Piercing Connectors (IPC) had overheated resulting in burning of the IPC and the LV ABC bridge into the krone box.
There was a small fire on the pole but had self-extinguished.
There was no reported injuries or third party property damage.</t>
  </si>
  <si>
    <t>INC-0003278</t>
  </si>
  <si>
    <t xml:space="preserve">20181005PWA_02 </t>
  </si>
  <si>
    <t>Lend Lease employee reported a fire at the incident location, Upon arrival the crew found that the LV pillar partially burnt out. 
The fire was extinguished by the caller. 
The crew also observed that the pillar had been struck by a third party vehicle but no details are available.
There was no ground fire, no reported injuries or third party property damage.</t>
  </si>
  <si>
    <t>INC-0003282</t>
  </si>
  <si>
    <t xml:space="preserve">20181008PWA_01 </t>
  </si>
  <si>
    <t>Powercor received a report that  a wire had been brought down by a truck. The attending crew found that  a tip truck had contacted a  HV line  and had brought down the centre phase conductor.</t>
  </si>
  <si>
    <t>INC-0004530</t>
  </si>
  <si>
    <t xml:space="preserve">20190613PWA_02 </t>
  </si>
  <si>
    <t>HV Fuse candled and caught fire. 
Fire incident found during outage data review.
No ground fire</t>
  </si>
  <si>
    <t>INC-0003290</t>
  </si>
  <si>
    <t xml:space="preserve">20181009PWA_02 </t>
  </si>
  <si>
    <t>An excavator hit power pole resulting clashing conductors in side the quarry near the incident location.
Upon arrival the crew found that the broken conductors had  fallen  to the ground resulting in a small grass fire.
CFA attended the site.
There were no reported injuries or third party property damage.</t>
  </si>
  <si>
    <t>INC-0003298</t>
  </si>
  <si>
    <t>20181010PWA_01</t>
  </si>
  <si>
    <t>Customers at incident location reported loss of supply.
On arrival a field crew found that a FSD had overheated and melted.
Burning debris fell to ground and caused a small grass fire which self extinguished.
There was no reported injuries or third party property damaged.</t>
  </si>
  <si>
    <t>INC-0004531</t>
  </si>
  <si>
    <t xml:space="preserve">20190613PWA_03 </t>
  </si>
  <si>
    <t>Candled EDO fuse (fire).
Fire incident found during outage data review .
No ground fire</t>
  </si>
  <si>
    <t>INC-0003301</t>
  </si>
  <si>
    <t xml:space="preserve">20181011PWA_01 </t>
  </si>
  <si>
    <t>Vic fire reported a pole fire at incident location.
The crossarm broke resulting in a small ground fire.
There was no injuries or third party property damage.</t>
  </si>
  <si>
    <t>INC-0003329</t>
  </si>
  <si>
    <t xml:space="preserve">20181016PWA_02 </t>
  </si>
  <si>
    <t>Vic Fire reported a pole fire at the incident location. 
Upon arrival, the crew found that the substation pole ignited and burnt at bridging insulator.
There was no ground fire, no reported injuries or third party property damage.</t>
  </si>
  <si>
    <t>INC-0003311</t>
  </si>
  <si>
    <t xml:space="preserve">20181012PWA_02 </t>
  </si>
  <si>
    <t>An employ of Tuki Trout farm phoned in to report fire on the substation pole which supplies the trout farm. 
Crew attended to find a burnt out low voltage junction box, fire had self extinguished.
There was no ground fire, no reported injuries or third party property damage.</t>
  </si>
  <si>
    <t>INC-0003373</t>
  </si>
  <si>
    <t xml:space="preserve">20181023PWA_01 </t>
  </si>
  <si>
    <t>A fault on the LVN22 feeder at 12:32 caused a feeder trip. 
A grass fire adjacent to pole LIS 994554 outside 70-72 Harcort Road, Altona  was  ignited when a high voltage ABC overhead cable (Non-metallic screened) faulted, then to fell onto the ground. 
 There was no reported injuries or third party property damage.</t>
  </si>
  <si>
    <t>INC-0003374</t>
  </si>
  <si>
    <t>20181023PWA_02</t>
  </si>
  <si>
    <t>An ABC conductor faulted and fell to ground outside 60 - Harcort Road, Altona.
Secondary fault currents caused clashing of conductors adjacent to Kororoit creek rd which ignited two small grass fires on the nature strip.
There was no reported injuries or third party property damage.</t>
  </si>
  <si>
    <t>INC-0003430</t>
  </si>
  <si>
    <t xml:space="preserve">20181031PWA_03 </t>
  </si>
  <si>
    <t>Vic fire reported small grass fire at incident location.
On arrival crew found a bird has flashed over on ACR structure and fallen to ground igniting grass.
there was no injuries or reported third party property damage</t>
  </si>
  <si>
    <t>INC-0003441</t>
  </si>
  <si>
    <t xml:space="preserve">20181102PWA_01 </t>
  </si>
  <si>
    <t>Vic Fire reported wires sparking  at the above address, on arrival the crew found a LV paper lead Cable head had failed, 
There was a small ground fire &lt;1sqm,  no reported injuries, or third party property damage.</t>
  </si>
  <si>
    <t>INC-0003442</t>
  </si>
  <si>
    <t xml:space="preserve">20181102PWA_02 </t>
  </si>
  <si>
    <t>Powercor crews working only about 200m from the incident location heard a loud electrical noise and went to investigate. 
On arrival the crew found that a truck with a high load had contacted several communications cables in the street, with one cable flicking back over the 22kV HV overhead conductors.
This then resulted in a small grassfire of approx. 10m2 on the nature strip.
There were no reported injuries.</t>
  </si>
  <si>
    <t>INC-0003453</t>
  </si>
  <si>
    <t xml:space="preserve">20181102PWA_04 </t>
  </si>
  <si>
    <t>Vic Fire reported a grass fire at the incident location.
On arrival the fault crew found that a bird had flashed over a 22kV insulator, attached to a steel crossarm on a concrete pole.</t>
  </si>
  <si>
    <t>INC-0003454</t>
  </si>
  <si>
    <t xml:space="preserve">20181102PWA_05 </t>
  </si>
  <si>
    <t>Following a report a fault crew attended the incident location. 
On arrival the crew found that Low Voltage flying bridges had failed causing sparks to drop into the grass on the edge of the road, igniting a small grass fire - in to order of 4 square  meters.  
There were no injuries or any other damage. The fire had extinguished when the fault crew arrived.</t>
  </si>
  <si>
    <t>INC-0003445</t>
  </si>
  <si>
    <t xml:space="preserve">20181102PWA_03 </t>
  </si>
  <si>
    <t>Vic Fire reported a wire down and a grass fire at the incident location. 
On arrival the fault crew found that a cypress tree had fallen over HV conductors, which made contact with a post &amp; wire fence, starting a grass fire - estimated at 4,000 square meters. The fire had been extinguished by the CFA when the fault crew arrived.
There were no injuries or any other damage reported.</t>
  </si>
  <si>
    <t>INC-0003478</t>
  </si>
  <si>
    <t xml:space="preserve">20181108PWA_01 </t>
  </si>
  <si>
    <t>A customer reported fire at base of pole.
On arrival crew found that their was a small fire near the base of a SWER substation.
There was no ground fire, no reported injuries or third party property damage.</t>
  </si>
  <si>
    <t>INC-0003484</t>
  </si>
  <si>
    <t xml:space="preserve">20181109PWA_02 </t>
  </si>
  <si>
    <t>Customers reported power failure.
During patrol of line crew found a HV crossarm burnt off at incident location.
There was no ground fire, no reported injuries or third party property damage.</t>
  </si>
  <si>
    <t>INC-0003491</t>
  </si>
  <si>
    <t xml:space="preserve">20181109PWA_05 </t>
  </si>
  <si>
    <t>Vicfire reported a connection on fire at the incident location.
On arrival the crew found that a HV insulated lead had contacted a surge diverter on the transformer, resulting in the lead catching fire.  
There was no ground fire,  no reported injuries or third party property damage.</t>
  </si>
  <si>
    <t>INC-0003488</t>
  </si>
  <si>
    <t xml:space="preserve">20181109PWA_04 </t>
  </si>
  <si>
    <t>Report received from a passerby of transformer fire on a pole. 
On arrival the fault crew found the centre 22kV crossarm  had burnt through.
There was no ground fire, no reported injuries or third party property damage..</t>
  </si>
  <si>
    <t>INC-0003486</t>
  </si>
  <si>
    <t xml:space="preserve">20181109PWA_03 </t>
  </si>
  <si>
    <t>Vic fire attended this address and extinguished a fire on the pole and on the surrounding grass where burning debris had landed. 
Crew attended to find that the low voltage FOLCB had been burnt out,.
There were no reported injuries.</t>
  </si>
  <si>
    <t>INC-0003495</t>
  </si>
  <si>
    <t xml:space="preserve">20181112PWA_01 </t>
  </si>
  <si>
    <t>Vic Fire reported wires down causing grass fire.
On arrival at incident location crew found a vehicle registration No. YEU 948 had collided with LIS 33540 (Pole 6) knocking it down.
A small grass fire started,</t>
  </si>
  <si>
    <t>INC-0003501</t>
  </si>
  <si>
    <t xml:space="preserve">20181113PWA_01 </t>
  </si>
  <si>
    <t>Powercor received a call from the CFA that a fire had started at the rear of the Soverign Hill complex by a Powercor Pole.
A crew attended and determined that a bird had flashed over on a Boric Acid fuse unit.
The bird fell to the ground starting a small ground fire (10 x 30 mtrs).
There was no injuries or third party property damage.</t>
  </si>
  <si>
    <t>INC-0003503</t>
  </si>
  <si>
    <t xml:space="preserve">20181113PWA_02 </t>
  </si>
  <si>
    <t>CFA reported wire down and arcing and sparking.
On arrival crew found that a HV ampac connection had over heated.
Hot debris fell to ground resulting in a small grassfire (60m2)</t>
  </si>
  <si>
    <t>INC-0004372</t>
  </si>
  <si>
    <t xml:space="preserve">20190220PWA_03 </t>
  </si>
  <si>
    <t>Customer reported Power pole smoking heavily at bottom of pole and burnt at top of pole.
On arrival crew found SWER earthing was damaged.
There was no ground fire, no reported injuries or third party property damage.</t>
  </si>
  <si>
    <t>INC-0003537</t>
  </si>
  <si>
    <t xml:space="preserve">20181119PWA_03 </t>
  </si>
  <si>
    <t>Following on from a feeder operation to lockout a crew found a pole fire had occurred at the incident location.
The crossarm had burnt through allowing the conductor to fall to ground.
There was no ground fire, no reported injuries or third party property damage.</t>
  </si>
  <si>
    <t>INC-0003535</t>
  </si>
  <si>
    <t xml:space="preserve">20181119PWA_01 </t>
  </si>
  <si>
    <t>Customer reported a pole fire at the incident location.
Upon arrival the fault crew found that a 3 phase intermediate substation pole had a pole fire which burnt the intermediate crossarm.
There was no ground fire, no reported injuries or third party property damage.</t>
  </si>
  <si>
    <t>INC-0003536</t>
  </si>
  <si>
    <t xml:space="preserve">20181119PWA_02 </t>
  </si>
  <si>
    <t>Vicfire report pole fire near the incident location.
Upon arrival fault crew found a pole fire had occurred, the pole had burnt internally.
There was no ground fire, no reported injuries or third party property damage.</t>
  </si>
  <si>
    <t>INC-0003610</t>
  </si>
  <si>
    <t>20181129PWA_02</t>
  </si>
  <si>
    <t>Vic Fire reported a pole fire at the incident location.
 Upon arrival, the crew found that the LV junction box on the pole caught fire.
There was no ground fire, no reported injuries or third party property damage.</t>
  </si>
  <si>
    <t>INC-0003525</t>
  </si>
  <si>
    <t xml:space="preserve">20181116PWA_01 </t>
  </si>
  <si>
    <t>Vic Fire reported grass fire and wire down at incident location.
Crew found that the centre phase HV copper conductor had broken mid span at sleeve.
There was a small grass fire (520 sqm), no reported injuries or third party property damage.</t>
  </si>
  <si>
    <t>INC-0003549</t>
  </si>
  <si>
    <t xml:space="preserve">20181121PWA_01 </t>
  </si>
  <si>
    <t>Vicfire reported grass fire under pole at the incident location. Grass fire has been extinguished.
Powercor fault crew found lightning had struck the overhead 22kV line causing damage to the pole top assets, debris from the strike has fallen onto grass igniting a small fire.
There was no reported injuries, no third party property damage.</t>
  </si>
  <si>
    <t>INC-0003550</t>
  </si>
  <si>
    <t xml:space="preserve">20181121PWA_02 </t>
  </si>
  <si>
    <t>Vic Fire reported a grass fire at the incident location.
Upon arrival, the fault crew found that the power pole top( LIS 26100) had been struck by lightning. 
The fallen debris caused small grass fire (10Sqm).
There were no reported injuries or third party property damage.</t>
  </si>
  <si>
    <t>INC-0003611</t>
  </si>
  <si>
    <t xml:space="preserve">20181129PWA_03 </t>
  </si>
  <si>
    <t>Report received of pole fire at incident location.
On arrival crew found burnt out FSD.
There was no ground fire, no reported injuries or third party property damage.</t>
  </si>
  <si>
    <t>INC-0003590</t>
  </si>
  <si>
    <t xml:space="preserve">20181127PWA_01 </t>
  </si>
  <si>
    <t>Vic Fire reported a grass fire at incident location.
On arrival crew found wind blown fencing material had struck line causing fire.
There were no injuries or third party property damage.</t>
  </si>
  <si>
    <t>INC-0003609</t>
  </si>
  <si>
    <t xml:space="preserve">20181129PWA_01 </t>
  </si>
  <si>
    <t>Vic Fire reported pole on fire near the intersection of Millers Road and Kororoit Creek Road.
On arrival the crew found that a pole fire at the base of the 66kV center phase bridging insulator on pole LIS 5414 had caused it to break of and fall onto the cross-arm causing a 66kV line reclose. 
There was no ground fire, no reported injuries or third party property damage.</t>
  </si>
  <si>
    <t>INC-0003615</t>
  </si>
  <si>
    <t xml:space="preserve">20181203PWA_01 </t>
  </si>
  <si>
    <t>Vic Fire reported a grass fire at the above incident location.
When crews arrived they found a OH Service wire was in contact (rubbing) with a branch.
A small grass fire had started on road reserve (4x 55m).
there was no injuries or property damage reported.</t>
  </si>
  <si>
    <t>INC-0003648</t>
  </si>
  <si>
    <t xml:space="preserve">20181205PWA_01 </t>
  </si>
  <si>
    <t>A CFA inspector reported that at an  unknown date it appears a bird flashed over on concrete pole substation at the incident location.
The bird fell to ground igniting road side grass.
There was no reported injuries or third party property damage.</t>
  </si>
  <si>
    <t>INC-0003664</t>
  </si>
  <si>
    <t xml:space="preserve">20181206PWA_02 </t>
  </si>
  <si>
    <t>Vic Fire Reports small grass fire caused by sparks from pole at incident location.
On arrival crew found small ground fire caused by a burn out porcelain fuse box.
There was no injuries or third party property damage.</t>
  </si>
  <si>
    <t>INC-0003678</t>
  </si>
  <si>
    <t xml:space="preserve">20181210PWA_02 </t>
  </si>
  <si>
    <t>VICFIRE reported transformer on fire at this address. Attending crew found that HV insulated leads had overheated.  No ground fire.</t>
  </si>
  <si>
    <t>INC-0003687</t>
  </si>
  <si>
    <t xml:space="preserve">20181210PWA_01 </t>
  </si>
  <si>
    <t>Grass fire occurred within the Werribee Treatment Plant near HV Gas Switch. The resultant fault-current ruptured a connection on the incoming underground cable interface and a grass fire was ignited.</t>
  </si>
  <si>
    <t>INC-0004532</t>
  </si>
  <si>
    <t xml:space="preserve">20190613PWA_04 </t>
  </si>
  <si>
    <t>Pole top fire due to service line failure.
Incident found during outage data review.
No ground fire</t>
  </si>
  <si>
    <t>INC-0004534</t>
  </si>
  <si>
    <t>20190613PWA_05</t>
  </si>
  <si>
    <t>Tree fire due to tree rubbing on service line. 
Incident found in during outage data review.
1 sqm ground fire</t>
  </si>
  <si>
    <t>INC-0004537</t>
  </si>
  <si>
    <t xml:space="preserve">20190613PWA_07 </t>
  </si>
  <si>
    <t>Pole fire due to lightning strike.
Found during outage data review.
Ground fire 300 sqm</t>
  </si>
  <si>
    <t>INC-0003829</t>
  </si>
  <si>
    <t xml:space="preserve">20190103PWA_06 </t>
  </si>
  <si>
    <t>Customer reported a possible fire on pole at incident location.
On arrival the crew found a boric acid fuse had burnt out and failed to operate correctly.
There was no ground fire, no reported injuries or third party property damage.</t>
  </si>
  <si>
    <t>INC-0004540</t>
  </si>
  <si>
    <t xml:space="preserve">20190613PWA_09 </t>
  </si>
  <si>
    <t>Cross arm fire due to leakage current.
Incident found during outage data review.
No ground fire</t>
  </si>
  <si>
    <t>INC-0003736</t>
  </si>
  <si>
    <t xml:space="preserve">20181213PWA_02 </t>
  </si>
  <si>
    <t>Vic Fire reported a grass fire caused by a fallen SWER conductor at the incident location.
On arrival the fault crew found that the pole had previously been struck by lightning, and was split at the top. 
A grass fire - estimated at 60 hectares by CFA personnel present at the incident location - was ignited by the fallen conductor.
The fire was extinguished by the CFA.
There was no reported injuries</t>
  </si>
  <si>
    <t>INC-0003738</t>
  </si>
  <si>
    <t xml:space="preserve">20181213PWA_03 </t>
  </si>
  <si>
    <t>Vic Fire reported a small grass fire at the incident location.
On arrival the fault crew found that an EDO had "hung Up" dropping hot material to the ground, igniting a grass fire approx. 6m x 25m in area
There were no reported injuries.</t>
  </si>
  <si>
    <t>INC-0004542</t>
  </si>
  <si>
    <t xml:space="preserve">20190613PWA_11 </t>
  </si>
  <si>
    <t>Candled EDO fuse (fire). 
Incident found during outage data review.
No ground fire.</t>
  </si>
  <si>
    <t>INC-0003727</t>
  </si>
  <si>
    <t xml:space="preserve">20181213PWA_01 </t>
  </si>
  <si>
    <t>Crew attended the incident site and  found that a cross-arm fire had burnt through the cross-arm on the footpath side of the pole. 
The insulator and end of  the cross-arm with high voltage conductor attached came to rest on the low voltage cross-arm.                            
Possible high voltage injection to some customers to be confirmed.
There were no reported injuries</t>
  </si>
  <si>
    <t>INC-0003743</t>
  </si>
  <si>
    <t xml:space="preserve">20181214PWA_01 </t>
  </si>
  <si>
    <t>At approx. 19:10hrs on 13/12/18 the Glenorchy ACR P125 tripped to Lockout. 
The Powercor patrolled the line and found that a X-arm fire had occurred on Gibson Street Pole 2.
There was no ground fire, no reported injuries or third party property damage.</t>
  </si>
  <si>
    <t>INC-0004543</t>
  </si>
  <si>
    <t xml:space="preserve">20190531PWA_06 </t>
  </si>
  <si>
    <t>Report received of a cross arm fire due to leakage current.
Incident found during outage data review.
There was no ground fire, no reported injuries or third party property damage.</t>
  </si>
  <si>
    <t>INC-0004546</t>
  </si>
  <si>
    <t xml:space="preserve">20190531PWA_05 </t>
  </si>
  <si>
    <t>Report received of a Pole mounted fuse box fire. Incident found during outage data review.
There was no ground fire, no reported injuries or third party property damage.</t>
  </si>
  <si>
    <t>INC-0004548</t>
  </si>
  <si>
    <t xml:space="preserve">20190613PWA_12 </t>
  </si>
  <si>
    <t>Cross arm fire due to leakage current.
Incident found during outage data review.
No ground fire.</t>
  </si>
  <si>
    <t>INC-0003762</t>
  </si>
  <si>
    <t xml:space="preserve">20181217PWA_02 </t>
  </si>
  <si>
    <t>A report was received from a customer that there was a fuse box fire on the transformer pole at the above location.
A Powercor crew attended and determined that the LV fuse box on Simpson Spur Pole 4 had caught fire and melted.
A small section of the pole sustained minor burn damage. 
There was no ground fire, no reported injuries or third party property damage.</t>
  </si>
  <si>
    <t>INC-0004413</t>
  </si>
  <si>
    <t xml:space="preserve">20190613PWA_13 </t>
  </si>
  <si>
    <t>Candled HV EDO Fuse (Fire)
Fire incident was found during outage data review.
No ground fire</t>
  </si>
  <si>
    <t>INC-0003764</t>
  </si>
  <si>
    <t xml:space="preserve">20181217PWA_04 </t>
  </si>
  <si>
    <t>Customer phoned in to report a grass fire has started outside the front of her property, caused by falling debris from the pole.
On arrival the crew found that a EDO HV Fuse unit became overheated and dropped hot debris onto the dry grass below igniting a ground fire.
Fire area was around 3 x 150m
There was no reported injuries.</t>
  </si>
  <si>
    <t>INC-0003803</t>
  </si>
  <si>
    <t>20181221PWA_02</t>
  </si>
  <si>
    <t>CFA crew attending a house fire at #33 Fairbairn drive  identified a second fire on a nearby pole.  Attending crew found broken LV isolator. 
discussion with CFA fire investigator and review of AMI information confirmed that LV isolator fire was unrelated to house fire. 
House fire is being treated as  suspicious and CFA supporting VICPOL forensic investigations</t>
  </si>
  <si>
    <t>INC-0003804</t>
  </si>
  <si>
    <t xml:space="preserve">20181221PWA_01 </t>
  </si>
  <si>
    <t>Vic-fire reports conductor down and grass fire at incident location.
Crew attended to find that a low voltage termination cross-arm had broken 
There was a small ground fire, no reported injuries</t>
  </si>
  <si>
    <t>INC-0003852</t>
  </si>
  <si>
    <t xml:space="preserve">20190107PWA_02 </t>
  </si>
  <si>
    <t>Vicfire reported transformer fire at incident location. 
On arrival Crew found that the low voltage fuse unit had failed.
There was no ground fire, no property damage and no injuries</t>
  </si>
  <si>
    <t>INC-0003814</t>
  </si>
  <si>
    <t xml:space="preserve">20181224PWA_01 </t>
  </si>
  <si>
    <t>Vic Fire reported transformer sparking, starting grass fire near Angahook - Lorne State Park - Fire brigade onsite - REF: 8763 - LIS 29929.
Crew found a burnt HV dropper/lead had failed which started a small 5m2 grass fire, CFA attended, no property damage, no injuries.</t>
  </si>
  <si>
    <t>INC-0003817</t>
  </si>
  <si>
    <t>20190102PWA_02</t>
  </si>
  <si>
    <t>Customer reported fire at 116 Verney North road, Congupna.
Upon arrival the fault crew found that a bird had flashed over substation pole P30 SHTS-NKA #1.
The bird fell to ground igniting a grass fire of approximately 10M x 50M in area,
CFA attended and extinguished the ground fire. 
There were no reported injuries, minor fence post damage.</t>
  </si>
  <si>
    <t>INC-0003941</t>
  </si>
  <si>
    <t xml:space="preserve">20190115PWA_03 </t>
  </si>
  <si>
    <t>Customer reported following lightning strike pole caught fire.
There was no ground fire, no reported injuries or third party property damage</t>
  </si>
  <si>
    <t>INC-0003813</t>
  </si>
  <si>
    <t>20190102PWA_01</t>
  </si>
  <si>
    <t>Vicfire reported wires down causing approximately 100m x 100m grass fire, a crew dispatched to investigate.
Upon arrival to the incident location, the lineworker identified evidence of a grassfire and a HV lead had come loose and burnt away from the HV bushing on the pole Tx. Made safe for repairs to be made during daylight hours.</t>
  </si>
  <si>
    <t>INC-0003816</t>
  </si>
  <si>
    <t>20190102PWA_03</t>
  </si>
  <si>
    <t>Vic Fire reports a pole fire at the incident location,  On arrival, the crew finds bare LV conductor has broken off  and is laying on the ground, across the highway. Burns to the grass at the base of the pole were reported.</t>
  </si>
  <si>
    <t>INC-0003864</t>
  </si>
  <si>
    <t xml:space="preserve">20190107PWA_12 </t>
  </si>
  <si>
    <t>A customer reported that a pole had been hit by lightning and was on fire.
On arrival crew found pole partially destroyed, had been hit by lightning .
Pole had caught fire but fire was extinguished by rain.
There was no ground fire, no reported injuries or third party property damage.</t>
  </si>
  <si>
    <t>INC-0003865</t>
  </si>
  <si>
    <t xml:space="preserve">20190107PWA_13 </t>
  </si>
  <si>
    <t>Customer reported following a lightning strike there was a pole fire at the incident location.
On arrival crew found EDO fuse hung up and fire extinguished by rain.
There was no ground fire, no reported injuries or third party property damage.</t>
  </si>
  <si>
    <t>INC-0004415</t>
  </si>
  <si>
    <t xml:space="preserve">20190613PWA_14 </t>
  </si>
  <si>
    <t>Transformer LV isolator burnt off causing small burn marks at base of pole.
Incident found during outage data review.
Small ground fire 0.1 sqm</t>
  </si>
  <si>
    <t>INC-0003820</t>
  </si>
  <si>
    <t xml:space="preserve">20190102PWA_04 </t>
  </si>
  <si>
    <t>Vicfire reported a pole fire caused a grass fire at incident location. 
On arrival crew found that a  neutral screen service had ruptured at the pole end had started a grass fire.
There were no reported injuries</t>
  </si>
  <si>
    <t>INC-0003847</t>
  </si>
  <si>
    <t xml:space="preserve">20190104PWA_13 </t>
  </si>
  <si>
    <t>Customer reported pole was sparking and this caused a ground fire of approximately 1m² in the vicinity of the base of the pole. 
On arrival crew found that the transformer had failed.
There was no reported injuries or third party property damage</t>
  </si>
  <si>
    <t>INC-0003854</t>
  </si>
  <si>
    <t xml:space="preserve">20190107PWA_03 </t>
  </si>
  <si>
    <t>Vic Fire reported conductors down and grass fire.
On arrival crew found a SWER conductor had fallen to ground starting a small grass fire,
There was no reported injuries</t>
  </si>
  <si>
    <t>INC-0004644</t>
  </si>
  <si>
    <t xml:space="preserve">20190613PWA_15 </t>
  </si>
  <si>
    <t>Customer reports sparking from pole top.
On arrival crew found that a boric acid fuse had hung up and was candling.
There was no ground fire, no reported injuries or third party property damage.
Event found during outage data review.</t>
  </si>
  <si>
    <t>INC-0003948</t>
  </si>
  <si>
    <t>20190116PWA_03</t>
  </si>
  <si>
    <t>On 6/1/19 at approx. 01:33 hrs a possum caused a flashover on the cable head structure on Buninyong Pole 89 (LIS 342). The possum fell to the ground and caused a small ground fire covering an area of approx. 3 sq metres. The CFA attended and extinguished the fire. There was no third party damage or injury.</t>
  </si>
  <si>
    <t>INC-0003860</t>
  </si>
  <si>
    <t xml:space="preserve">20190107PWA_09 </t>
  </si>
  <si>
    <t>Vic Fire reported at pole fire at the incident address.
on arrival crew found that a FOLCB had burnt at the substation pole.
There was no ground fire, no injuries or third party property damage.</t>
  </si>
  <si>
    <t>INC-0003871</t>
  </si>
  <si>
    <t xml:space="preserve">20190108PWA_01 </t>
  </si>
  <si>
    <t>A customer reported a bird made contact with line at the incident location causing a small grass fire. 
Upon arrival, crew found that a bird flashover on SWER substation pole resulting in a small fire surrounding the pole base. The grass fire caused a minor damage to the property fence. There was no damage to the pole base.
There was no reported injuries.</t>
  </si>
  <si>
    <t>INC-0003877</t>
  </si>
  <si>
    <t xml:space="preserve">20190108PWA_04 </t>
  </si>
  <si>
    <t>A crow caused a flashover at a Lightning Arrestor on a gas switch pole and this resulted in a small grass fire of 5m² at the base of the pole.
There was no reported injuries or third party property damage.</t>
  </si>
  <si>
    <t>INC-0003907</t>
  </si>
  <si>
    <t xml:space="preserve">20190111PWA_01 </t>
  </si>
  <si>
    <t>Powercor received a report from a customer advising while attending to a pump for stock water he found a  nearby wooden pole with evidence of a fire.
He believed it had occurred in the last two days, almost burnt through and cross arm barely holding on, wires very low. 
Supply is still on.
There was no ground fire, no reported injuries or third party property damage.</t>
  </si>
  <si>
    <t>INC-0003950</t>
  </si>
  <si>
    <t xml:space="preserve">20190116PWA_05 </t>
  </si>
  <si>
    <t>A Powercor fault crew reported a candled EDO unit at the incident location. 
There was no ground fire, no reported injuries or third party property damage.</t>
  </si>
  <si>
    <t>INC-0003925</t>
  </si>
  <si>
    <t xml:space="preserve">20190114PWA_01 </t>
  </si>
  <si>
    <t>Vic fire reported a grass fire at the incident location.
Upon arrival, Powercor crew found that there was a grass fire that was caused by a fallen service with its junction box across the road.
The crew believed the service was pulled down by an unknown high load. 
There was no reported injuries</t>
  </si>
  <si>
    <t>INC-0003938</t>
  </si>
  <si>
    <t xml:space="preserve">20190115PWA_02 </t>
  </si>
  <si>
    <t>During  a patrol of assets after a feeder operation the remains of a crossarm fire was found at the incident location.
there was no ground fire, no reported injuries or third party property damage</t>
  </si>
  <si>
    <t>INC-0003956</t>
  </si>
  <si>
    <t xml:space="preserve">20190118PWA_02 </t>
  </si>
  <si>
    <t>Report received of pole fire at incident location.
On arrival crew found a transformer had failed, causing burning to conduits, leads and pole.
There was no ground fire, no reported injuries or third party property damage.</t>
  </si>
  <si>
    <t>INC-0004001</t>
  </si>
  <si>
    <t xml:space="preserve">20190124PWA_06 </t>
  </si>
  <si>
    <t>Report from Vicfire of street light pole smoking.
On arrival crew advised that lantern had failed internally which had caused the lantern to smoke.
There was no ground fire, no reported injuries or third party property damage.</t>
  </si>
  <si>
    <t>INC-0003951</t>
  </si>
  <si>
    <t xml:space="preserve">20190117PWA_01 </t>
  </si>
  <si>
    <t>An IPC  overheated at incident location.
Hot particles caused a small fire at base of pole.
There was no reported injuries or third party property damage.</t>
  </si>
  <si>
    <t>INC-0003954</t>
  </si>
  <si>
    <t xml:space="preserve">20190118PWA_01 </t>
  </si>
  <si>
    <t>Vic Fire reported a grass fire due to a pole fire at the incident location. 
When crews arrived they found a small grass fire (10m x 20m) had been started at the base of a pole by a failed LV junction box.
There was no reported injuries.</t>
  </si>
  <si>
    <t>INC-0003959</t>
  </si>
  <si>
    <t xml:space="preserve">20190118PWA_05 </t>
  </si>
  <si>
    <t>Vicfire reported a fire on a pole at the incident location.  On arrival the crew found that a cross arm fire had occurred on a 22kV intermediate pole which caused the cross arm to break and the conductors to fall to the ground, resulting in a ground fire (Approx. 2000 sqm) on the road reserve.  Protection operated. CFA attended. There were no reported shocks or injuries.</t>
  </si>
  <si>
    <t>INC-0003960</t>
  </si>
  <si>
    <t xml:space="preserve">20190118PWA_06 </t>
  </si>
  <si>
    <t>Powercor crew were restoring supply when a transformer failed at this address causing a small grass fire. 1m by 3m.      
Transformer required replacement.
There were no injuries due to this incident.</t>
  </si>
  <si>
    <t>INC-0003964</t>
  </si>
  <si>
    <t xml:space="preserve">20190121PWA_01 </t>
  </si>
  <si>
    <t>CFA reported tree on conductors and ground fire underneath.
On arrival crew identified that a large tree of some 35 metres in height  had fallen breaking conductors and starting a small ground fire.
There were no reported injuries.</t>
  </si>
  <si>
    <t>INC-0003969</t>
  </si>
  <si>
    <t>20190122PWA_01</t>
  </si>
  <si>
    <t>Emergency services reported a pole and ground fire . The attending crew found that a pole fire had occurred on pole 1 and a grass fire of some 6 by 20 metres had occurred on the roadside grass. No injuries or direct damage was noted.</t>
  </si>
  <si>
    <t>INC-0004643</t>
  </si>
  <si>
    <t xml:space="preserve">20190531PWA_07 </t>
  </si>
  <si>
    <t>Report from customer of pole fire .
Possibly lighning strike but not confirmed.
22kv crossarm burnt of at one end.
There was no ground fire, no reported injuries or third party property damage.</t>
  </si>
  <si>
    <t>INC-0004008</t>
  </si>
  <si>
    <t xml:space="preserve">20190125PWA_02 </t>
  </si>
  <si>
    <t>Resident reported that pole outside his house had exploded, showering sparks on to the nature strip below resulting in a small grass fire (approx. 1.5m2 in total).
Upon arrival the fault crew found that the Aluminium conductor bridging in one of the LV transformer bus isolators at pole LIS-108994 had melted and burnt through.
There was no reported injuries or third party injuries.</t>
  </si>
  <si>
    <t>INC-0004005</t>
  </si>
  <si>
    <t xml:space="preserve">20190125PWA_01 </t>
  </si>
  <si>
    <t>Resident reported they heard a loud bang from the pole and smoke coming from the pole outside their property, and that there was a fire at the bottom of the pole and grass. 
The residents extinguished the small grass fire (approx 1m2) in the nature stri.
When the fault crew arrived they found that the red phase LV transformer bus fused isolator at pole LIS-014081 had burnt out at the copper to aluminium connector connecting the isolator to the overhead conductor. 
There were no reported injuries or third party property damage reported.</t>
  </si>
  <si>
    <t>INC-0004009</t>
  </si>
  <si>
    <t xml:space="preserve">20190125PWA_03 </t>
  </si>
  <si>
    <t>A wooden termination cross-arm broke on Aspley P 2 202 the incident location causing conductor clashing and a low conductor across the Wimmera Highway.
Debris falling to ground is believed to have ignited a grass fire (61,000m2 burnt) which started at this point. This fire was subsequently extinguished by the CFA.
A large truck passing under the low conductor has snagged the low conductor causing it to break and fall to the ground. 
There was no reported injuries.</t>
  </si>
  <si>
    <t>INC-0004018</t>
  </si>
  <si>
    <t xml:space="preserve">20190129PWA_04 </t>
  </si>
  <si>
    <t>Report received from Vic fire of wire down, arching and sparking. 
Upon arrival the fault crew found the copper tail on the white phase bus fused LV isolator  had burnt through due to corrosion. Some sparks were splashed on to the dry grass below, with a very small area of grass scorched. 
There was no reported injuries or third party property damage.</t>
  </si>
  <si>
    <t>INC-0004013</t>
  </si>
  <si>
    <t xml:space="preserve">20190129PWA_01 </t>
  </si>
  <si>
    <t>Vic Fire reported trees down over wires and caused grass fire at incident location. 
On arrival crew found tree through single phase 22kv conductors and small grass fire  between P3 &amp; P4 .
 CFA extinguished 5m x 35m grass fire.
There was no reported injuries or third party property damage.</t>
  </si>
  <si>
    <t>INC-0004017</t>
  </si>
  <si>
    <t xml:space="preserve">20190129PWA_03 </t>
  </si>
  <si>
    <t>Following a 66kv line trip to lockout a PAL crew found a crossarm fire at the incident location.
Crew found at SHTS KYM No 1 66kV Line P164, the road side insulator burnt off the x-arm, dropped down and clashed with another phase, small grass fire approximately 300mm x 300mm.
There was no reported injuries or third party property damage.</t>
  </si>
  <si>
    <t>INC-0004324</t>
  </si>
  <si>
    <t xml:space="preserve">20190218PWA_01 </t>
  </si>
  <si>
    <t>Customer reported red glow from top of transformer pole.
On arrival crew found EDO fuse hung up and glowing.
CFA attended site.
There was no ground fire, no reported injuries or third party property damage.</t>
  </si>
  <si>
    <t>INC-0004084</t>
  </si>
  <si>
    <t xml:space="preserve">20190204PWA_03 </t>
  </si>
  <si>
    <t>MFB called to report a pole fire at the incident location. 
On arrival the crew found that an FOLCB box on the pole had caught fire and was destroyed. 
There were no reported injuries, ground fire or third party damage.</t>
  </si>
  <si>
    <t>INC-0004057</t>
  </si>
  <si>
    <t xml:space="preserve">20190201PWA_01 </t>
  </si>
  <si>
    <t>Customers reported wires down at incident location.
On arrival crew found a tree stem had  broken and brought down two conductors causing a small ground fire. 
The stem broke approximately 1.2 m above the ground prior to falling toward overhead conductors.</t>
  </si>
  <si>
    <t>INC-0004042</t>
  </si>
  <si>
    <t xml:space="preserve">20190131PWA_01 </t>
  </si>
  <si>
    <t>Vic Fire reported a ground fire at a pole base at the incident location.
On arrival, the Powercor crew found a conductor down and small ground fire that was caused by lightning.
There were no reported injuries or third party property damage.</t>
  </si>
  <si>
    <t>INC-0004083</t>
  </si>
  <si>
    <t xml:space="preserve">20190204PWA_02 </t>
  </si>
  <si>
    <t>Emergency services reported a POA fire at IGA in Poplar Avenue, Shepparton. 
Upon arrival crew found that POA did fail due to excessive heat &amp; was likely to have commenced burning as there was evidence of soot on the adjacent veranda façade.
The CFA extinguished the POA fire using chemical retardant prior to the fault crews arrival.
There was no reported injuries.</t>
  </si>
  <si>
    <t>INC-0004080</t>
  </si>
  <si>
    <t xml:space="preserve">20190204PWA_01 </t>
  </si>
  <si>
    <t>Mike from DIAMOND VALLEY PORK PTY LTD reported a truck has clipped the mains wire in street, wire now down on ground across driveway, wire sparking. 
Power to this property is still on.
 On arrival the crew found that a truck had hit an Optus Service Cable, this resulted in the Optus cable detaching from one of the poles and falling down to the ground across the driveway of #62 Pipe road, Laverton. 
The crew advised that most likely the Optus Service Cable flicked up into the LV Bare Mains, causing sparking on the LV conductors as they noticed some splash marks on the red phase &amp; neutral conductors. 
The sparks and probably hot debris that fell to the ground started a small ground fire on the dry grass,  the fire extinguished by itself.
There were no reported injuries or third party property damage.</t>
  </si>
  <si>
    <t>INC-0004094</t>
  </si>
  <si>
    <t xml:space="preserve">20190205PWA_02 </t>
  </si>
  <si>
    <t>Vicfire reported grass fire caused by Network assets at the incident location.
Upon arrival crew found that the roadside phase conductor broken.
A ground fire ignited at the incident location.</t>
  </si>
  <si>
    <t>INC-0004089</t>
  </si>
  <si>
    <t xml:space="preserve">20190205PWA_01 </t>
  </si>
  <si>
    <t>Crews were in process of locating a fault on feeder when a ground fire was located at a pole mounted capacitor at the incident location.
CFA attended and extinguished the fire.
There was no reported injuries or third party property damage.</t>
  </si>
  <si>
    <t>INC-0004106</t>
  </si>
  <si>
    <t xml:space="preserve">20190206PWA_01 </t>
  </si>
  <si>
    <t>Vicfire reported fire caused by network assets. 
Upon arrival the fault crew found that a truck hit grey twisted service cable crossing the road, the cable broke approximately 30cm from the supply pole end, prior to the LV fuses operating arcing has occurred between active's &amp; neutral conductors &amp; material ejected by the arcing commenced a ground fire emanating at base of pole at the incident location.
The CFA attended and extinguished the grass fire.
There was no reported injuries.</t>
  </si>
  <si>
    <t>INC-0004108</t>
  </si>
  <si>
    <t xml:space="preserve">20190206PWA_02 </t>
  </si>
  <si>
    <t>Vicfire reported a pole fire at the incident address. 
Upon arrival the Powercor fault crew found that a bird had flashed over on the HV between the centre phase disc string and the fuse unit bracket, damaging the glass disc string which required replacing.
The bird fell to ground and ignited 2 small grass fires near the base of the pole.
There was no reported injuries or third party property damage.</t>
  </si>
  <si>
    <t>INC-0004111</t>
  </si>
  <si>
    <t xml:space="preserve">20190206PWA_03 </t>
  </si>
  <si>
    <t>Customer reported loud explosion and smoke on their substation pole at the incident location. 
Upon arrival Powercor fault crew found that a ABB surge diverter had ruptured ( Polymer type MVK20 ).
Material ejected from the arcing resulted in a very small burnt area at the base of the pole, less than 0.2m square. 
The customer doused the ground with a pail of water which extinguished the smoldering material.
There was no reported injuries or third party property damage</t>
  </si>
  <si>
    <t>INC-0004115</t>
  </si>
  <si>
    <t xml:space="preserve">20190206PWA_04 </t>
  </si>
  <si>
    <t>Vic fire reported a pole fire at the incident location.
On arrival the crew found that the SWER strain substation pole had burnt off in the area of the transformer, resulting in the top section of the pole including the transformer falling to the ground. 
A small grass fire  resulted and was extinguished by the CFA.
 A small amount of oil was spilt from the transformer, however no oil entered any drains or waterways. There was no other reported third party damage.</t>
  </si>
  <si>
    <t>INC-0004159</t>
  </si>
  <si>
    <t xml:space="preserve">20190208PWA_03 </t>
  </si>
  <si>
    <t>Vicfire reported pole fire at the incident location. Upon arrival crew found that a pole fire had occurred on a 66/22/LV pole, Carisbrook 144A.
Pole fire occurred at position #3 crossarm kingbolt, but involved the LV crossarm also at the kingbolt position. All conductors remained aloft.
No ground fire, 3rd party damage or injury transpired.</t>
  </si>
  <si>
    <t>INC-0004154</t>
  </si>
  <si>
    <t xml:space="preserve">20190208PWA_01 </t>
  </si>
  <si>
    <t>Customer reported Transformer on pole has blown, making a "cooking noise" before it went off and is now quite dark and damaged at incident location. 
On arrival crew found one fuse blown and one hung up.
There was a small fire at the base of the pole (1 sq metre).
The fire was extinguished by the customer
There was no reported injuries or third party property damage.</t>
  </si>
  <si>
    <t>INC-0004196</t>
  </si>
  <si>
    <t xml:space="preserve">20190211PWA_03 </t>
  </si>
  <si>
    <t>Report received from Vic Fire of wires down and grass fire at incident location.
On arrival crew found the end burnt off a crossarm and a small grass fire (20 sq m)
There was no reported injuries or third party property damage.</t>
  </si>
  <si>
    <t>INC-0004182</t>
  </si>
  <si>
    <t xml:space="preserve">20190211PWA_01 </t>
  </si>
  <si>
    <t>During a fault patrol a crew found a conductor on the ground at the incident location.
There was a small ground fire (30sq m).
There was no reported injuries or third party property damage.</t>
  </si>
  <si>
    <t>INC-0004215</t>
  </si>
  <si>
    <t xml:space="preserve">20190212PWA_01 </t>
  </si>
  <si>
    <t>CFA reported a pole fire at the above location. 
The crew attended and noticed the HV earth and the LV cable had been cut off at ground level and above head height on the pole. 
The cutting of the earth had started the pole fire. The fire was contained to the pole with no ground fire.
 CFA attended.</t>
  </si>
  <si>
    <t>INC-0004192</t>
  </si>
  <si>
    <t xml:space="preserve">20190211PWA_02 </t>
  </si>
  <si>
    <t>CFA called regarding a grass fire at the above location involving our assets. 
The crew attended and found conductor damage due to a bird strike. conductor fell to ground causing a small ground fire.
The fire was approximately 50M X 30M.
There was no reported injuries.</t>
  </si>
  <si>
    <t>INC-0004291</t>
  </si>
  <si>
    <t xml:space="preserve">20190214PWA_07 </t>
  </si>
  <si>
    <t>A passer-by reported a ground fire at the incident location. 
Upon arrival, the Powercor crew found that the HV fuse hung-up and approx. 2150Ssqm grass had been burnt and extinguished by the CFA.
There was no reported injuries.</t>
  </si>
  <si>
    <t>INC-0004320</t>
  </si>
  <si>
    <t>20190215PWA_02</t>
  </si>
  <si>
    <t>REC for Restaurant owner advised that premises had part supply. Attending crew found burnt wooden meter board and fuse carrier.</t>
  </si>
  <si>
    <t>INC-0004319</t>
  </si>
  <si>
    <t>20190215PWA_01</t>
  </si>
  <si>
    <t>Property owner advised pole on fire at incident address.
Crew attended to find pole top and conductors on ground. Pole burnt through at the cross-arm strap bolt.
No ground fire and no reported injuries.</t>
  </si>
  <si>
    <t>INC-0004442</t>
  </si>
  <si>
    <t xml:space="preserve">20190226PWA_02 </t>
  </si>
  <si>
    <t>Vicfire reported a pole fire at the incident location. 
On arrival the crew found that a 3 phase Fused mains box had overheated resulting in melted debris falling to the ground. Due to green vegetation and bare earth at the base of the pole, the melted debris did not result in a ground fire. 
There were no reported injuries or third party damage.</t>
  </si>
  <si>
    <t>INC-0004342</t>
  </si>
  <si>
    <t xml:space="preserve">20190219PWA_01 </t>
  </si>
  <si>
    <t>A Powercor Fault crew patrolling following an outage, discovered a dead swan in a paddock, beside a downed HV conductor. The conductor falling on the ground resulted in two small grassfires of approx. 600m2 total in size on private property.
 The fire self extinguished, due to dewy conditions. 
There were no reported injuries or other third party damage.</t>
  </si>
  <si>
    <t>INC-0004449</t>
  </si>
  <si>
    <t xml:space="preserve">20190226PWA_05 </t>
  </si>
  <si>
    <t>Following report from supply interruption crew found an EDO fuse fuse had candled before falling to the ground.
There was no ground fire, no reported injuries or third party property damage.</t>
  </si>
  <si>
    <t>INC-0004405</t>
  </si>
  <si>
    <t xml:space="preserve">20190225PWA_01 </t>
  </si>
  <si>
    <t>Vic-fire report fire under pole at incident location, caused by HV Fuse unit.
On arrival crew found a burnt grass patch which had been caused by a crow which had flashed over on the center phase HV fuse unit. 
There was no reported injuries.</t>
  </si>
  <si>
    <t>INC-0004411</t>
  </si>
  <si>
    <t xml:space="preserve">20190225PWA_02 </t>
  </si>
  <si>
    <t>Vic Fire reported a grass fire start due to an animal fault at the incident location. 
When crews arrived they found a possum fault on a HV concrete anchor pole had started a grass fire (50m x 20m) mainly in the road reserve and onto farm land. 
The fire was extinguished by CFA crews.
No injury, or 3rd party property damage other than superficial burning to some farm boundary fence posts and railings.</t>
  </si>
  <si>
    <t>INC-0004434</t>
  </si>
  <si>
    <t xml:space="preserve">20190226PWA_01 </t>
  </si>
  <si>
    <t>Customer reported a transformer fire and CFA in attendance at incident site. 
When crews arrived they found a HV Boric Acid fuse had "hung up.
This resulted in a small grass fire (40m x 2m) along the road reserve that was extinguished by the CFA. 
No injuries or property damage reported</t>
  </si>
  <si>
    <t>INC-0004448</t>
  </si>
  <si>
    <t xml:space="preserve">20190226PWA_04 </t>
  </si>
  <si>
    <t>MFB Comms reported burnt wire, started a grass fire. brigade onsite 
On arrival the PCA Faults Crew have advised that a burnt out Blue Phase LV Isolator, Cu to Al D-Loop connection has overheated and caused sparks to fall onto the grassed area below.
The resultant hot sparks above had fallen onto the ground/grassed nature strip  below causing a small grass fire near the base of the pole (1m x5m).
There was no reported injury or shocks as a result of this incident.</t>
  </si>
  <si>
    <t>INC-0004477</t>
  </si>
  <si>
    <t xml:space="preserve">20190227PWA_04 </t>
  </si>
  <si>
    <t>Vic Fire reported a  pole fire and smoke coming from just above the transformer at the incident location. 
Upon arrival the crew found the centre phase fuse hung up asa result of a  bird flashover. 
There was no ground fire, no reported injuries or third party property damage.</t>
  </si>
  <si>
    <t>INC-0004462</t>
  </si>
  <si>
    <t xml:space="preserve">20190227PWA_01 </t>
  </si>
  <si>
    <t>CFA reported grass fire at incident location and requested Powercor attendance to check equipment as possible ignition source. 
When crews arrived they inspected the Regulator structure at P159 CLC-LRN line and found evidence of a hot spot on the center phase lead to the top of the disconnect switch on the south side of the pole. 
Molten PVC tubing was found on the ground. 
A grass fire of 30m2 had burnt along the road reserve and into private paddock and was extinguished by CFA crews.
 No injuries or property damage reported</t>
  </si>
  <si>
    <t>INC-0004496</t>
  </si>
  <si>
    <t xml:space="preserve">20190228PWA_03 </t>
  </si>
  <si>
    <t>PCA Faults Crew attended a fault call have advised that a burnt out Blue Phase Cu to Al D-Loop connection at incident location has overheated and caused sparks to fall onto the dry grassed area below.
This has caused a small grass fire near the base of the pole.
There was no reported injury or shocks as a result of this incident.</t>
  </si>
  <si>
    <t>INC-0004490</t>
  </si>
  <si>
    <t xml:space="preserve">20190228PWA_02 </t>
  </si>
  <si>
    <t>CFA called reporting grass fire at incident location. 
On arrival crew found fire of approx. 1000 m2 and part of the burnt area was under our pole.
Insulation between D clamp and isolator had melted on LV cables, fallen debris ignited grass below.
CFA and State Forest Management crews in attendance.
There were no injuries or third party property damage.</t>
  </si>
  <si>
    <t>INC-0004557</t>
  </si>
  <si>
    <t xml:space="preserve">20190304PWA_02 </t>
  </si>
  <si>
    <t>Report of wire has blown into conductors started fire at incident location. 
Crew found that a Willy Willy had blown some old tangled fencing wire onto the SWER overhead conductor.
There was a ground fire of approx. 8000 sq m, there was no reported injuries, no asset damage.</t>
  </si>
  <si>
    <t>INC-0004560</t>
  </si>
  <si>
    <t xml:space="preserve">20190304PWA_03 </t>
  </si>
  <si>
    <t>Reports received of small grass fire.
On arrival crew found a limb had fallen through conductors between poles 9 &amp; 10  at incident location.
Disturbance to Conductors caused a small grass fire  between poles 6 &amp; 7.
There were no reported injuries or third party property damage.</t>
  </si>
  <si>
    <t>INC-0004574</t>
  </si>
  <si>
    <t xml:space="preserve">20190305PWA_01 </t>
  </si>
  <si>
    <t>CIVILEX VICTORIA reports while completing road works, an excavator in travelling mode has  contacted an overhead conductor causing it to break and fall to ground.
On arrival crew found Excavator hit line at driveway of 1225 Bacchus Marsh Road Anakie between LIS 986123 and LIS 986124.
One conductor has fallen , there are burn marks at 7 individual sites where small fires started mostly spots.
The fires were upstream caused by backfeed.
There were no reported injuries</t>
  </si>
  <si>
    <t>INC-0004556</t>
  </si>
  <si>
    <t xml:space="preserve">20190304PWA_01 </t>
  </si>
  <si>
    <t>customer reported no supply and pole on fire.  Attending crew found fused mains box on pole had overheated, burnt service cables and charred pole.</t>
  </si>
  <si>
    <t>INC-0004562</t>
  </si>
  <si>
    <t xml:space="preserve">20190304PWA_05 </t>
  </si>
  <si>
    <t>Vicfire reported pole fire at incident location.
On arrival the crew found that the pole mounted junction box had overheated and melted, 
Debris from this had fallen to ground and started a ground fire approximately 3m by 50m. 
 Superficial damage to fencing posts.
There was no reported injuries.</t>
  </si>
  <si>
    <t>INC-0004582</t>
  </si>
  <si>
    <t xml:space="preserve">20190305PWA_03 </t>
  </si>
  <si>
    <t>A report was received that bird has flashed over the HV EDO unit at the pole at the incident location.
The bird fell to ground on fire and ignited a ground fire near the pole 20m by 60m ((1200m2).
Fire extinguished by the CFA.
There was no report of injury or third party property damage.</t>
  </si>
  <si>
    <t>INC-0004594</t>
  </si>
  <si>
    <t xml:space="preserve">20190305PWA_05 </t>
  </si>
  <si>
    <t>CFA reported a fire at the incident location. 
Upon arrival, the Powercor crew found that a lightning arrestor on  sub pole,  CLC - LRN 217, had been damaged.
There was a ground fire, no reported injuries.</t>
  </si>
  <si>
    <t>INC-0004617</t>
  </si>
  <si>
    <t>20190306PWA_05</t>
  </si>
  <si>
    <t>Emergency services report that cross-arm had burnt and insulator had fallen into conductors below. Attending crew found that a cross arm fire had occurred and high voltage injection damage was apparent</t>
  </si>
  <si>
    <t>INC-0004642</t>
  </si>
  <si>
    <t xml:space="preserve">20190308PWA_02 </t>
  </si>
  <si>
    <t>Report received of a bird flashover at the incident location.
On arrival the crew found that a bird had caused a flashover between surge arrestor and its base. The bird fell to ground to ground starting a small grass fire.
CFA extinquished the fire.
 There was no reported injuries.</t>
  </si>
  <si>
    <t>INC-0004656</t>
  </si>
  <si>
    <t xml:space="preserve">20190312PWA_03 </t>
  </si>
  <si>
    <t>CFA reported a transformer had started a grass fire at the incident location. 
On arrival the crew found an area 20x12m had been burnt. 
Wire was found on the transformer possibly from a bird attempting to build a nest. 
There were no reported injuries.</t>
  </si>
  <si>
    <t>INC-0004653</t>
  </si>
  <si>
    <t xml:space="preserve">20190312PWA_01 </t>
  </si>
  <si>
    <t>Calls received from residents to report an outage in the area, with wires down and grass fire in Biggs St, St Albans. 
Upon arrival the fault crew found that a  HV ABC had broken mid span and come to ground on the nature strip below, resulting in a grass fire on the nature strip as well as the grass within the front yard of unit 1 of 216 Biggs St.
There was no reported injuries.</t>
  </si>
  <si>
    <t>INC-0004655</t>
  </si>
  <si>
    <t xml:space="preserve">20190312PWA_02 </t>
  </si>
  <si>
    <t>Fosterville mine reported a grass fire coinciding with a part supply failure.
Upon arrival the crew found that the transformer mounted porcelain surge diverter had failed &amp; subsequently started a small ground fire of approximately 2M x 1M in size.
The mine staff extinguished the fire, no injuries or 3rd party damage reported,</t>
  </si>
  <si>
    <t>INC-0004662</t>
  </si>
  <si>
    <t xml:space="preserve">20190312PWA_04 </t>
  </si>
  <si>
    <t>Crew reported a fire at the incident location.
Following a patrol the crew found that a pole fire had occurred on a 12.7kV pole, resulting in a ground fire (approx. 50 sqm) on private property. 
There were no reported injuries.</t>
  </si>
  <si>
    <t>INC-0006829</t>
  </si>
  <si>
    <t xml:space="preserve">20190528PWA_01 </t>
  </si>
  <si>
    <t>Report received of possum flashover which in turn ignited pole top
There was no ground fire, no reported injuries or third party property damage.</t>
  </si>
  <si>
    <t>INC-0004715</t>
  </si>
  <si>
    <t xml:space="preserve">20190318PWA_01 </t>
  </si>
  <si>
    <t>Bird flashed over on Yatchaw Rd P27E S/Stn, it came to ground and resulted in a ground fire in the road reserve of approximately 20 M X 100 M.</t>
  </si>
  <si>
    <t>INC-0004716</t>
  </si>
  <si>
    <t xml:space="preserve">20190702PWA_05 </t>
  </si>
  <si>
    <t>Customer from "good guys warehouse" reported transformer fire at the incident location. 
Upon arrival crew found that a frond from an adjacent palm tree was making contact with the HV transformer dropper of "Zurcas 2E" substation, this caused the frond to burn due to the contact with the HV. 
1 HV fuse operated at Zurcas 2E.
No ground fire, injury or 3rd party damage transpired .</t>
  </si>
  <si>
    <t>INC-0004732</t>
  </si>
  <si>
    <t xml:space="preserve">20190320PWA_02 </t>
  </si>
  <si>
    <t>Vic fire reported a pole fire at the incident location.  
On arrival the crew found that a connection on to LV ABC conductors had burnt at the pole . Small pieces of debris had landed on the ground below. 
There were no reported injuries or third party damage.</t>
  </si>
  <si>
    <t>INC-0006126</t>
  </si>
  <si>
    <t xml:space="preserve">20190322PWA_01 </t>
  </si>
  <si>
    <t>A customer reported that when they turned off their irrigation pump on Tuesday (19th March) the power pole started sparking and arcing, made a loud bang, and started a small grassfire. 
This was not reported to Powercor until Thursday (21st March). 
On arrival the crew found a porcelain fuse box on the substation pole had overheated and dropped hot debris to the ground resulting in a small grassfire of approx. 10m x 16m= 160m2 in size. 
There were no reported injuries or third party damage.</t>
  </si>
  <si>
    <t>INC-0004731</t>
  </si>
  <si>
    <t xml:space="preserve">20190320PWA_01 </t>
  </si>
  <si>
    <t>Following a report of a pole fire on arrival the crew found the top crossarm burnt off on outer phase.
There was no ground fire, no reported injuries or third party property damage.</t>
  </si>
  <si>
    <t>INC-0006177</t>
  </si>
  <si>
    <t xml:space="preserve">20190327PWA_01 </t>
  </si>
  <si>
    <t>A powercor crew responding to an outage identified that High voltage fuses had mal-operated and there had been a small ground fire at the base of the pole.</t>
  </si>
  <si>
    <t>INC-0006214</t>
  </si>
  <si>
    <t xml:space="preserve">20190329PWA_02 </t>
  </si>
  <si>
    <t>Customers reported intermittent supply. Attending crew found that fault tamer fuse had burnt in half, with the top section of the fuse carrier falling to the ground.</t>
  </si>
  <si>
    <t>INC-0006458</t>
  </si>
  <si>
    <t xml:space="preserve">20190416PWA_07 </t>
  </si>
  <si>
    <t>Report received of a pole fire at incident location.
On arrival crew found a crossarm with the end burnt off .
There was no ground fire, no reported injuries or third party property damage.</t>
  </si>
  <si>
    <t>INC-0006158</t>
  </si>
  <si>
    <t xml:space="preserve">20190325PWA_02 </t>
  </si>
  <si>
    <t>Passerby reports burnt cross- arm on pole 11924. Attending crew  found end had burnt off from lower HV cross-arm on pole. No HVI identified</t>
  </si>
  <si>
    <t>INC-0006170</t>
  </si>
  <si>
    <t xml:space="preserve">20190326PWA_02 </t>
  </si>
  <si>
    <t>customers reported smoke coming from a power pole (LIS 204796) on the north side of Burke St Werribee 
A Powercor crew attended the site and noted that a 300kVA pole mounted substation (Burke Wedge 22 03 1751)  had faulted</t>
  </si>
  <si>
    <t>INC-0006221</t>
  </si>
  <si>
    <t xml:space="preserve">20190329PWA_03 </t>
  </si>
  <si>
    <t>Customer reported transformer on fire. Attending crew found Fuse switch disconnector had overheated</t>
  </si>
  <si>
    <t>INC-0006247</t>
  </si>
  <si>
    <t xml:space="preserve">20190401PWA_01 </t>
  </si>
  <si>
    <t>Report received of a pole fire at the incident location.
On arrival crew found that the top of the pole and crossarm had been  burnt.
There was no ground fire, no reported injuries or third party property damage.</t>
  </si>
  <si>
    <t>INC-0006823</t>
  </si>
  <si>
    <t xml:space="preserve">20190527PWA_02 </t>
  </si>
  <si>
    <t>Vic fire reported pole fire at incident location</t>
  </si>
  <si>
    <t>INC-0006358</t>
  </si>
  <si>
    <t xml:space="preserve">20190408PWA_09 </t>
  </si>
  <si>
    <t>Customer reported pole fire at incident location.
On arrival crew found top of pole had been burnt off at king bolt location
There was no ground fire, no reported injuries or third party property damage.</t>
  </si>
  <si>
    <t>INC-0006248</t>
  </si>
  <si>
    <t xml:space="preserve">20190329PWA_05 </t>
  </si>
  <si>
    <t>A B Double tip truck, while unloading gypsum fertilizer on a farming property, made contact with overhead SWER conductor; bringing the conductor to the ground.  
The truck was driving forward with the tipper up, and the driver did not check for clearance from the overhead SWER conductor.
The electrical discharge through the truck ignited a grass fire on this property - burning an area approx. 50m x 10m
There were no injuries to the truck driver or any other damage caused by this incident.</t>
  </si>
  <si>
    <t>INC-0006250</t>
  </si>
  <si>
    <t>20190329PWA_04</t>
  </si>
  <si>
    <t>Customer reported lightning has struck power pole out the front of property.  Crew found lightning had damaged an EDO fuse unit and started a 100m x 20m grass fire, no reported injuries or property damage.</t>
  </si>
  <si>
    <t>INC-0006253</t>
  </si>
  <si>
    <t xml:space="preserve">20190402PWA_01 </t>
  </si>
  <si>
    <t>Vicfire reported wire down and a grass fire at the incident location. Crew found a tree had fallen and damaged a bare overhead conductor.</t>
  </si>
  <si>
    <t>INC-0006254</t>
  </si>
  <si>
    <t xml:space="preserve">20190402PWA_02 </t>
  </si>
  <si>
    <t>Vicfire called to report a pole hit by lightning, conductors down and a grass fire at the incident location. On arrival the crew found that a cross-arm fire had occurred on the 66kV cross arm, causing the 66kV conductors to fall on the 22kV conductors, which subsequently resulted in one phase of the 22kV falling to the ground. The 22kV conductor that fell, landed across the Princes Highway blocking the road, and also fell across the Geelong-Melbourne Railway causing the trains to be stopped. A small ground fire  was ignited at the base of the pole.</t>
  </si>
  <si>
    <t>INC-0006256</t>
  </si>
  <si>
    <t xml:space="preserve">20190402PWA_03 </t>
  </si>
  <si>
    <t>Vic fire reported a pole fire at incident location.
On arrival the crew found a crossarm burnt on one end.
There was no ground fire, no reported injuries or third party property damage.</t>
  </si>
  <si>
    <t>INC-0006258</t>
  </si>
  <si>
    <t xml:space="preserve">20190402PWA_05 </t>
  </si>
  <si>
    <t>A PAL crew returning from another fault found CFA in attendance at a small grass fire at the incident location.
On arrival crew found a HV isolator appears to have flashed.
There were no reported injuries or third party property damage.</t>
  </si>
  <si>
    <t>INC-0006259</t>
  </si>
  <si>
    <t xml:space="preserve">20190402PWA_06 </t>
  </si>
  <si>
    <t>CFA reported pole fire on Gunamalary Rd.  
On arrival crew found that a HV cross arm had burnt through at the kingbolt.   
The centre phase insulator was on the ground.  
A Ground fire had occurred, there were no reported injuries or third party damage.</t>
  </si>
  <si>
    <t>INC-0006825</t>
  </si>
  <si>
    <t xml:space="preserve">20190527PWA_03 </t>
  </si>
  <si>
    <t>Report of pole fire at incident location</t>
  </si>
  <si>
    <t>INC-0006826</t>
  </si>
  <si>
    <t xml:space="preserve">20190527PWA_04 </t>
  </si>
  <si>
    <t>Pole fire found at incident location</t>
  </si>
  <si>
    <t>INC-0006355</t>
  </si>
  <si>
    <t xml:space="preserve">20190408PWA_08 </t>
  </si>
  <si>
    <t>Reports of pole fire, crew arrived and CFA and police in attendance. 
 HV cross-arm had burnt out and HV conductors were on LV cross arm.  
Crew checked and HV conductors have not made contact with LV conductors and no reports of HV injection.  
 No ground fire.  No injuries.  No third party damage.</t>
  </si>
  <si>
    <t>INC-0007291</t>
  </si>
  <si>
    <t xml:space="preserve">20190701PWA_04 </t>
  </si>
  <si>
    <t>Following report from customer a pole fire was found at the incident location.
On arrival crew found end burnt of crossarm and conductor hanging low across paddock.
There was no ground fire, no reported injuries or third party property damage.</t>
  </si>
  <si>
    <t>INC-0006349</t>
  </si>
  <si>
    <t xml:space="preserve">20190408PWA_06 </t>
  </si>
  <si>
    <t>Customer reported wire down in the paddock, wire is only 8 foot off the ground at 1047 Ngallo Road, wire is resting on top of a poly tank and goes over the gateway. 
Crew found Carina P26 Burnt and broken cross arm
There was no ground fire, no property damage and no injuries.</t>
  </si>
  <si>
    <t>INC-0006346</t>
  </si>
  <si>
    <t xml:space="preserve">20190408PWA_03 </t>
  </si>
  <si>
    <t>Vicfire advised of grass fire caused by a large plantation gum tree falling across conductors.
On arrival crew found that  a large gum tree had fallen across SWER  conductors causing a grass fire
There was no reported injuries</t>
  </si>
  <si>
    <t>INC-0006344</t>
  </si>
  <si>
    <t xml:space="preserve">20190408PWA_02 </t>
  </si>
  <si>
    <t>Report of pole fire and ground fire at incident location. 
Crew found a pole fire had started a 1 acre grass fire, no property damage, no injuries.</t>
  </si>
  <si>
    <t>INC-0006365</t>
  </si>
  <si>
    <t xml:space="preserve">20190409PWA_02 </t>
  </si>
  <si>
    <t>Vicfire reported lines down, grass fire caused by lines down, wires sparking at incident location. 
Crew found a broken xarm and a broken conductor 
There was a  ground fire of 2 x 30m2,, no injuries, no property damage.</t>
  </si>
  <si>
    <t>INC-0006367</t>
  </si>
  <si>
    <t xml:space="preserve">20190409PWA_04 </t>
  </si>
  <si>
    <t>Powercor received a report from Vic FIre of an explosion and pole on fire in Pakington St.
When crews arrived they found a possum had shorted across the HV switch. 
This resulted in some grass igniting on the pole which had  grown up the pole along the earth cable and behind the possum guard approx. 1.5m above ground level.
This was also the location of the end of the HV switch handle and it appears that an arc had occurred been the switch handle and possum guard. 
There was no ground fire, no reported injuries or third party property damage.</t>
  </si>
  <si>
    <t>INC-0006364</t>
  </si>
  <si>
    <t xml:space="preserve">20190409PWA_01 </t>
  </si>
  <si>
    <t>Powercor received a report from the CFA of a Pole Fire at 222 Byrne Street Yapeet.
A Powercor crew attended at determined that a Pole Fire had occurred on Jeparit Pole 627. 
The X-arm had burnt through at the X-arm strap bolt and one of the HV conductor had come to rest on a LV conductor on the x-arm below. 
There was no ground fire or reported injuries.</t>
  </si>
  <si>
    <t>INC-0006366</t>
  </si>
  <si>
    <t xml:space="preserve">20190409PWA_03 </t>
  </si>
  <si>
    <t>Vic Fire reported pole on fire, sparks everywhere.
Crew found pole fire/burnt HV strain xarm, no ground fire, no property damage, no injuri</t>
  </si>
  <si>
    <t>INC-0006370</t>
  </si>
  <si>
    <t>20190410PWA_01</t>
  </si>
  <si>
    <t>Customer advised fuse down on pole located on Panitya North Rd. 
Crew found SWER pole had burnt down 2m from top,
There was a small stubble fire , no reported injuries.</t>
  </si>
  <si>
    <t>INC-0006431</t>
  </si>
  <si>
    <t xml:space="preserve">20190412PWA_03 </t>
  </si>
  <si>
    <t>A Sparking Transformer was  reported by customers.
Sparks reaching ground and started a grass fire.
Three magpies flashed over at the top of the substation pole.
CFA Attended small scorched area where magpies fell. 
There was no reported injuries or third party property damage.</t>
  </si>
  <si>
    <t>INC-0006395</t>
  </si>
  <si>
    <t xml:space="preserve">20190411PWA_03 </t>
  </si>
  <si>
    <t>CFA Brigade reported as per police, pole fire, Cnr Robbins Rd &amp; Coromby-Minyip Rd Minyip, top of pole on fire, Brigade enroute. 
Due to a pole fire the crew found live SWER conductor hanging approximately 3.6m above road and railway line
There was a small  ground fire: 50m x 30m = 1,500m2, no property damage, no injuries.</t>
  </si>
  <si>
    <t>INC-0006638</t>
  </si>
  <si>
    <t xml:space="preserve">20190506PWA_03 </t>
  </si>
  <si>
    <t>Powercor crew responding to a fault found a LV Fused Gang Operated Fused dis-connector switch [FSD] had burnt out</t>
  </si>
  <si>
    <t>INC-0006444</t>
  </si>
  <si>
    <t xml:space="preserve">20190416PWA_01 </t>
  </si>
  <si>
    <t>A crew investigating an outage found that an unknown vehicle had contacted a communications cable above Water St, 
The force of the impact caused the communications cable to contact the overhead LV conductors. 
This resulted in hot debris falling to the ground, starting a small grass fire.
There was no reported injuries or third party property damage.</t>
  </si>
  <si>
    <t>INC-0006478</t>
  </si>
  <si>
    <t>20190418PWA_02</t>
  </si>
  <si>
    <t>A customer called concerned about a tree branch that had fallen onto the High Voltage conductors and started a fire.   On arrival the crew found that a tree branch had fallen and contacted the HV conductors and then onto the ground.
This caused a ground fire of approx.  750m2. 
The  CFA did not notify Powercor of the fire at the time of their attendance. 
There were no reported injuries.</t>
  </si>
  <si>
    <t>INC-0006649</t>
  </si>
  <si>
    <t xml:space="preserve">20190507PWA_02 </t>
  </si>
  <si>
    <t>CFA reported pole fire at incident location. On arrival crew found bird nest material in FOLCB had caught fire and melted the box and conductor insulation. Melted plastic fell to the ground but did not start a fire.</t>
  </si>
  <si>
    <t>INC-0006650</t>
  </si>
  <si>
    <t xml:space="preserve">20190507PWA_03 </t>
  </si>
  <si>
    <t>Vic Fire report a pole fire at the incident location. Upon arrival the fault crew found that a 3 phase intermediate pole had ignited.</t>
  </si>
  <si>
    <t>INC-0007294</t>
  </si>
  <si>
    <t xml:space="preserve">20190701PWA_05 </t>
  </si>
  <si>
    <t>Customer reported low conductors and pole fire.
On arrival crew found crossarm burnt in half.
There was no ground fire, no reported injuries or third party property damage.</t>
  </si>
  <si>
    <t>INC-0006652</t>
  </si>
  <si>
    <t xml:space="preserve">20190507PWA_05 </t>
  </si>
  <si>
    <t>Vic Fire reported a pole fire at the incident location. Upon arrival crew found that an intermediate crossarm had burnt through at the kingbolt, dropping down onto the LV cross arm below</t>
  </si>
  <si>
    <t>INC-0006653</t>
  </si>
  <si>
    <t xml:space="preserve">20190507PWA_06 </t>
  </si>
  <si>
    <t>A pole fire reported at the incident location. The attending crew found the HV strain cross-arm had burnt</t>
  </si>
  <si>
    <t>INC-0006654</t>
  </si>
  <si>
    <t xml:space="preserve">20190507PWA_07 </t>
  </si>
  <si>
    <t>Vic Fire reported a pole fire at the incident location, attending crew found HV cross-ram had burnt</t>
  </si>
  <si>
    <t>INC-0006648</t>
  </si>
  <si>
    <t xml:space="preserve">20190507PWA_01 </t>
  </si>
  <si>
    <t>Vic Fire reported  a pole fire at the incident location. Upon arrival, the crew found that the pole top burnt through and fell onto LV</t>
  </si>
  <si>
    <t>INC-0006525</t>
  </si>
  <si>
    <t xml:space="preserve">20190424PWA_01 </t>
  </si>
  <si>
    <t>A pole fire reported at the incident location. 
Upon arrival, that the crew found HV cross arm burnt through. 
There were no injuries or ground fire. HVI damage was reported.</t>
  </si>
  <si>
    <t>INC-0006526</t>
  </si>
  <si>
    <t xml:space="preserve">20190424PWA_02 </t>
  </si>
  <si>
    <t>pole fire reported at the incident location. Upon arrival, that the crew found HV cross arm bunt through. 
There were no injuries or ground fire.
 HVI reported.</t>
  </si>
  <si>
    <t>INC-0006527</t>
  </si>
  <si>
    <t xml:space="preserve">20190424PWA_03 </t>
  </si>
  <si>
    <t>A pole fire reported at the incident location.
HVI was found . 
There were no injuries or ground fire.</t>
  </si>
  <si>
    <t>INC-0007296</t>
  </si>
  <si>
    <t xml:space="preserve">20190701PWA_06 </t>
  </si>
  <si>
    <t>Customer reports pole fire at incident location.
On arrival crew found termination crossarm burnt
There was no ground fire, no reported injuries or third party property damage.</t>
  </si>
  <si>
    <t>INC-0006661</t>
  </si>
  <si>
    <t xml:space="preserve">20190508PWA_01 </t>
  </si>
  <si>
    <t>Customer reported wire down at the incident location. Upon arrival crew found that a Tee Off cross-arm burnt off at eye bolt  position. Supply remained on as the conductor remained aloft suspended by the bridging cable.</t>
  </si>
  <si>
    <t>INC-0006655</t>
  </si>
  <si>
    <t xml:space="preserve">20190507PWA_08 </t>
  </si>
  <si>
    <t>Customer reported broken cross arm at incident location. Upon arrival crew found that a intermediate cross arm burnt through at the kingbolt, the cross arm straps kept the conductors aloft.</t>
  </si>
  <si>
    <t>INC-0006663</t>
  </si>
  <si>
    <t xml:space="preserve">20190508PWA_02 </t>
  </si>
  <si>
    <t>Vic Fire reported a pole fire at the incident location. Upon arrival, the fault crew found 66kV cross arm ignited.</t>
  </si>
  <si>
    <t>INC-0006664</t>
  </si>
  <si>
    <t xml:space="preserve">20190508PWA_03 </t>
  </si>
  <si>
    <t>Vic Fire reported a pole fire at the service road of this  incident location. The attended crew made the site safe and repairs arranged</t>
  </si>
  <si>
    <t>INC-0006551</t>
  </si>
  <si>
    <t xml:space="preserve">20190429PWA_03 </t>
  </si>
  <si>
    <t>Customer advised that tree fell across bare overhead mains and reported smoking from wire/tree. 
Attending crew found A tree had fallen directly across all three phases and  tree had caught fire.  There were small fires where the conductors had been brought to ground.</t>
  </si>
  <si>
    <t>INC-0006548</t>
  </si>
  <si>
    <t xml:space="preserve">20190429PWA_01 </t>
  </si>
  <si>
    <t>Vic Fire reported a pole fire at the incident location. A fault crew found that the cross arm burnt through and fallen debris caused a ground fire approx. 7*100 Sqm area.</t>
  </si>
  <si>
    <t>INC-0007299</t>
  </si>
  <si>
    <t xml:space="preserve">20190701PWA_08 </t>
  </si>
  <si>
    <t>Call from customer reporting pole fire outside 74 barkly st.
No ground fire, no injuries or third party property damage.</t>
  </si>
  <si>
    <t>INC-0007314</t>
  </si>
  <si>
    <t>20190702PWA_04</t>
  </si>
  <si>
    <t>Report received of a pole fire at incident location.
There was no ground fire, no reported injuries or third party property damage.</t>
  </si>
  <si>
    <t>INC-0006913</t>
  </si>
  <si>
    <t xml:space="preserve">20190514PWA_03 </t>
  </si>
  <si>
    <t>Vic fire reported a pole fire. The attending crew found that a cross arm had burnt at the king bolt position.</t>
  </si>
  <si>
    <t>INC-0006914</t>
  </si>
  <si>
    <t xml:space="preserve">20190603PWA_02 </t>
  </si>
  <si>
    <t>Customer reported a pole fire at the incident location.
On arrival crew reported end burnt of wooden crossarm.
There was no ground fire, no reported injuries or third party property damage.</t>
  </si>
  <si>
    <t>INC-0006665</t>
  </si>
  <si>
    <t xml:space="preserve">20190508PWA_04 </t>
  </si>
  <si>
    <t>Vic Fire reported a pole fire at the incident location.
On arrival the fault crew found that an LV crossarm had burned through on a HV / LV 2 way tee off pole.
The Powercor pole was also burned at the kingbolt location.</t>
  </si>
  <si>
    <t>INC-0006610</t>
  </si>
  <si>
    <t xml:space="preserve">20190503PWA_01 </t>
  </si>
  <si>
    <t>Powercor received an alarm indicating that a high voltage automatic circuit recloser had opened.  The attending crew found that a pole top fire had occurred which destroyed the top of a pole and dislodged overhead conductors. The crew indicated that the fire may have ignited in the vicinity of the low voltage cross-arm supporting isolators and an LV underground cable.
No ground fire.</t>
  </si>
  <si>
    <t>INC-0006572</t>
  </si>
  <si>
    <t xml:space="preserve">20190501PWA_05 </t>
  </si>
  <si>
    <t>Emergency services report pole fire O/S 121 OGILVIE AVENUE  ECHUCA
Powercor crew attended site to find the lowest high voltage cross-arm had burnt thru on the king bolt, conductors  fell onto low voltage circuit below</t>
  </si>
  <si>
    <t>INC-0006574</t>
  </si>
  <si>
    <t xml:space="preserve">20190501PWA_06 </t>
  </si>
  <si>
    <t>customer reports earth is burning where it meets the pole.
Crew attended site to find SWER earth getting very hot near base of pole. Appears to have ignited a small grass fire about 0.5m2.</t>
  </si>
  <si>
    <t>INC-0006593</t>
  </si>
  <si>
    <t xml:space="preserve">20190502PWA_01 </t>
  </si>
  <si>
    <t>Customer reported loud bang and power went out.
Crew attended site to find broken HV cross-arm on Harris P5, with a flash over and pole fire on Tongala East -P79</t>
  </si>
  <si>
    <t>INC-0007209</t>
  </si>
  <si>
    <t>20190627PWA_03</t>
  </si>
  <si>
    <t>Report of pole fire at incident location.
There was no ground fire, no reported injuries or third party property damage.</t>
  </si>
  <si>
    <t>INC-0006915</t>
  </si>
  <si>
    <t xml:space="preserve">20190603PWA_03 </t>
  </si>
  <si>
    <t>Vic fire reported a pole fire at the incident location.
On arrival the crew found that a pole fire had occurred resulting in the pole being burnt between the HV and LV crossarms.
There was no ground fire, no reported injuries or third party property damage.</t>
  </si>
  <si>
    <t>INC-0006688</t>
  </si>
  <si>
    <t xml:space="preserve">20190510PWA_07 </t>
  </si>
  <si>
    <t>Vicfire reported a pole fire in Hards lane, the attending crew found the top of the pole had burnt and signs of burning on the ground.</t>
  </si>
  <si>
    <t>INC-0006683</t>
  </si>
  <si>
    <t xml:space="preserve">20190510PWA_05 </t>
  </si>
  <si>
    <t>Customer reported pole fire in paddock.  On arrival crew found pole was burning on the inside and on the tee-off cross arm</t>
  </si>
  <si>
    <t>INC-0006707</t>
  </si>
  <si>
    <t xml:space="preserve">20190514PWA_06 </t>
  </si>
  <si>
    <t>Belmont Primary School advises top of pole is on fire, pole is located directly at front of the school and at school crossing.
Powercor crew arrived to find a fuse switch disconnect (FSD) device had overheated and caught fire. The Fire brigade had extinguished the fire prior to the crew attending.</t>
  </si>
  <si>
    <t>INC-0006706</t>
  </si>
  <si>
    <t xml:space="preserve">20190514PWA_05 </t>
  </si>
  <si>
    <t>Customer reported pole in paddock has burnt to the ground in past 24 hours, not currently on fire, paddock is on Mitchell road between where it meets Myall School Bus Road and Sea Lake-Lascelles Road. Crew found SWER pole had been burnt due to pole fire, minor ground fire damage around where pole was.</t>
  </si>
  <si>
    <t>INC-0006771</t>
  </si>
  <si>
    <t>20190521PWA_01</t>
  </si>
  <si>
    <t>Emergency services reported wire down and ground fire at the incident location. Upon arrival fault crew found that road side 22kV conductor failed approximately 20M from pole 41 Greens Rd.
The downed conductor caused localised burning of grass in the immediate vicinity of where it came to rest, approximately 2.0M in burnt area comprised of small patches.</t>
  </si>
  <si>
    <t>INC-0006950</t>
  </si>
  <si>
    <t xml:space="preserve">20190605PWA_05 </t>
  </si>
  <si>
    <t>CFA reported transformer fire at the incident location.
Upon arrival crew found that a LV fuse box had melted and candled due to excessive hea.
No ground fire resulted or any other 3 party damage.</t>
  </si>
  <si>
    <t>INC-0006885</t>
  </si>
  <si>
    <t xml:space="preserve">20190531PWA_02 </t>
  </si>
  <si>
    <t>CFA reported reported a fire on a pole at the incident location. 
On arrival, the crew found that a connection in a pole mounted LV fuse box had overheated, causing the box to melt and catch fire. 
There was no ground fire. There were no reported injuries or third party property damages.</t>
  </si>
  <si>
    <t>INC-0006832</t>
  </si>
  <si>
    <t xml:space="preserve">20190528PWA_04 </t>
  </si>
  <si>
    <t>Customers and Fire Brigade reported BOBBORA-ADMIRALS 300kVA Kiosk on fire. 
LV switchboard end of the kiosk was burnt out internally.
Fire brigade extinguished the fire.
There was no ground fire, no reported injuries or third party property damage.</t>
  </si>
  <si>
    <t>INC-0006830</t>
  </si>
  <si>
    <t xml:space="preserve">20190528PWA_02 </t>
  </si>
  <si>
    <t>CFA Comms reported pole fire. Attending crew found pole top had burnt  above HV strain cross arm and would require replacement in daylight. no customers impacted</t>
  </si>
  <si>
    <t>INC-0007230</t>
  </si>
  <si>
    <t xml:space="preserve">20190628PWA_01 </t>
  </si>
  <si>
    <t>Transformer failed and caught fire
CFA attended
There was no ground fire, no reported injuries or third party property damage.</t>
  </si>
  <si>
    <t>INC-0006890</t>
  </si>
  <si>
    <t xml:space="preserve">20190531PWA_03 </t>
  </si>
  <si>
    <t>Vic Fire reports a pole fire at 784 Childers Cove Rd The Cove.
Crew attended to find that EDO fuse on 22kV substation  had mal-operated.</t>
  </si>
  <si>
    <t>INC-0006992</t>
  </si>
  <si>
    <t xml:space="preserve">20190606PWA_08 </t>
  </si>
  <si>
    <t>Vicfire reported a pole fire. 
Attending crew found that a LV switch disconnector had failed
There was no ground fire , no reported injuries or third party property damage.</t>
  </si>
  <si>
    <t>INC-0006997</t>
  </si>
  <si>
    <t xml:space="preserve">20190606PWA_10 </t>
  </si>
  <si>
    <t>Following a report of the HV fuse down at the incident location, crews attended and found that lightning had struck the HV OH conductors mid-span.
Insulation  was burnt from a section of  LV transformer leads adjacent to the FOLCB . 
A birds nest inside the FOLCB was scorched - refer image
There was no ground fire, no reported injuries.</t>
  </si>
  <si>
    <t>INC-0007009</t>
  </si>
  <si>
    <t xml:space="preserve">20190607PWA_01 </t>
  </si>
  <si>
    <t>Vic fire reported a pole fire at the incident location. 
On arrival the crew found  minor burning of the wooden pole top. 
The conductor stayed in position until crews arrived to perform repairs.
There were no reported injuries, and no ground fire.</t>
  </si>
  <si>
    <t>INC-0007019</t>
  </si>
  <si>
    <t xml:space="preserve">20190607PWA_04 </t>
  </si>
  <si>
    <t>MFB reported a transformer was on fire. 
Upon arrival the fault crew found a melted red phase LV bushing a 300kVA pole sub.
 The fire self extinguished according to the MFB. 
The fire was contained to the area immediately surrounding the LV bushing and transformer tank on the pole itself. 
There was no ground fire to report. No reports of shock, injury or third party damage.</t>
  </si>
  <si>
    <t>INC-0007021</t>
  </si>
  <si>
    <t xml:space="preserve">20190607PWA_05 </t>
  </si>
  <si>
    <t>Vic Fire reported a transformer on fire at the incident location. 
Upon arrival a Powercor crew found that a service termination box on a Pole Substation  had melted. 
There was no ground fire, no reported injuries or third party property damage.</t>
  </si>
  <si>
    <t>INC-0006967</t>
  </si>
  <si>
    <t xml:space="preserve">20190606PWA_01 </t>
  </si>
  <si>
    <t>Customer reported loss of supply and wire down near their place, on arrival the work crew found a pole fire had occurred resulting in the top of the pole burning off and the conductors fell to the ground. 
There was a small ground fire 1m sq. There was no reported injuries.</t>
  </si>
  <si>
    <t>INC-0007029</t>
  </si>
  <si>
    <t xml:space="preserve">20190607PWA_07 </t>
  </si>
  <si>
    <t>Emergency Services reported a pole fire and a grass fire at the incident location.
On arrival the crew found that a 3 phase FOLCB had overheated and dropped hot debris to the ground, resulting in a small ground fire of less than 1 metre square at the base of the pole. There were no reported injuries.</t>
  </si>
  <si>
    <t>INC-0007044</t>
  </si>
  <si>
    <t xml:space="preserve">20190611PWA_01 </t>
  </si>
  <si>
    <t>Crew were dispatched to incident following reports transformer and pole were on fire. The fire brigade were also enroute.
Upon arrival, the crew identified a 2 wire neutral screened service to 45 Osborne St had burnt at the pole junction box. 
The wire fell to the ground causing 1m2 of grass to burn.
There was no reported injuries.</t>
  </si>
  <si>
    <t>INC-0007073</t>
  </si>
  <si>
    <t xml:space="preserve">20190612PWA_02 </t>
  </si>
  <si>
    <t>MFB and a customer reported conductors and a transformer on fire. 
Pole located outside a row of townhouses near intersection of Flora street and Calder Highway.
They advised it was a small fire and still currently on supply. CFA have been called.
On arrival the Powercor crew found that the connections in a krone box had overheated and the box melted. The small fire  extinguished by itself. 
There was no ground fire, no reported injuries or third party property damage.</t>
  </si>
  <si>
    <t>INC-0007112</t>
  </si>
  <si>
    <t xml:space="preserve">20190617PWA_01 </t>
  </si>
  <si>
    <t>VIC Fire reported pole fire, possible junction box, brigade en route.
Crew found remains of a burnt fuse box.
There was no ground fire, no pole fire just light black stain from smoke and spatter.
There was no reported injuries or third party property damage.</t>
  </si>
  <si>
    <t>INC-0007183</t>
  </si>
  <si>
    <t xml:space="preserve">20190624PWA_04 </t>
  </si>
  <si>
    <t>An employee reported a fire on a pole at the incident location.  
On arrival the crew found that a cross arm fire had occurred on a 22kV pole which burnt the cross arm only.  
There was no ground fire.  There were no reported injuries or third party property damages.</t>
  </si>
  <si>
    <t>INC-0007177</t>
  </si>
  <si>
    <t xml:space="preserve">20190624PWA_01 </t>
  </si>
  <si>
    <t>Vicfire &amp; customer reported a pole fire at the incident location. 
When crews arrived they found a FOLCB located on the pole had caught on fire. 
Molten plastic and hot debris had dropped into the cable guard below resulting in a secondary fire start to the enclosed customer conduit and cable. 
No ground fire start found or injuries reported.</t>
  </si>
  <si>
    <t>INC-0007204</t>
  </si>
  <si>
    <t xml:space="preserve">20190627PWA_02 </t>
  </si>
  <si>
    <t>Vic Fire reported pillar on fire,
On arrival crew found LV pillar had been on fire which was extinguished by CFA.
No reported injuries or third party property damage.</t>
  </si>
  <si>
    <t>INC-0007322</t>
  </si>
  <si>
    <t xml:space="preserve">20190703PWA_01 </t>
  </si>
  <si>
    <t>VicFire reported a pole fire. 
On arrival the fault crew found a melted FOLCB at incident location.
There was no ground fire, no reported injuries or third party property damage.</t>
  </si>
  <si>
    <t>INC-0003718</t>
  </si>
  <si>
    <t xml:space="preserve">20181212PWA_02 </t>
  </si>
  <si>
    <t>A customer reported a cable pulled out from the pole and also the meter board at the incident location. 
The attended crew found that the service had been vandalised and cut off from both pole end and the meter board.
There also appears to be potential sign of fire at the pole end adjacent to FOLCB.
There was no injuries reported.</t>
  </si>
  <si>
    <t>INC-0007481</t>
  </si>
  <si>
    <t xml:space="preserve">20190717PWA_03 </t>
  </si>
  <si>
    <t>Hung up fuse reported by customer</t>
  </si>
  <si>
    <t>INC-0006550</t>
  </si>
  <si>
    <t xml:space="preserve">20190429PWA_02 </t>
  </si>
  <si>
    <t>Cross arm fire due to leakage current.</t>
  </si>
  <si>
    <t>INC-0004015</t>
  </si>
  <si>
    <t>20190129PWA_02</t>
  </si>
  <si>
    <t>Vic Fire reported a grass fire at the incident location.  
On arrival the fault crew found that a crossarm on a private pole had broken allowing the open wire low voltage / service conductors to clash, dropping hot material to the ground, igniting a grass fire approx. 15 hectares in area. Failure on private line caused secondary failure at LV isols on our system and this secondary failure caused grass fire.</t>
  </si>
  <si>
    <t>INC-0007642</t>
  </si>
  <si>
    <t>20190730PWA_05</t>
  </si>
  <si>
    <t>Report received of HV crossarm burnt off. There was no ground fire.</t>
  </si>
  <si>
    <t>INC-0007643</t>
  </si>
  <si>
    <t>20190730PWA_06</t>
  </si>
  <si>
    <t>Report from customer of burn crossarm and conductors hanging low.</t>
  </si>
  <si>
    <t>Powercor</t>
  </si>
  <si>
    <t>Powercor 18/19</t>
  </si>
  <si>
    <t>Powercor 18/20</t>
  </si>
  <si>
    <t>Powercor 18/21</t>
  </si>
  <si>
    <t>Powercor 18/22</t>
  </si>
  <si>
    <t>Powercor 18/23</t>
  </si>
  <si>
    <t>Powercor 18/24</t>
  </si>
  <si>
    <t>Powercor 18/25</t>
  </si>
  <si>
    <t>Powercor 18/26</t>
  </si>
  <si>
    <t>Powercor 18/27</t>
  </si>
  <si>
    <t>Powercor 18/28</t>
  </si>
  <si>
    <t>Powercor 18/29</t>
  </si>
  <si>
    <t>Powercor 18/30</t>
  </si>
  <si>
    <t>Powercor 18/31</t>
  </si>
  <si>
    <t>Powercor 18/32</t>
  </si>
  <si>
    <t>Powercor 18/33</t>
  </si>
  <si>
    <t>Powercor 18/34</t>
  </si>
  <si>
    <t>Powercor 18/35</t>
  </si>
  <si>
    <t>Powercor 18/36</t>
  </si>
  <si>
    <t>Powercor 18/37</t>
  </si>
  <si>
    <t>Powercor 18/38</t>
  </si>
  <si>
    <t>Powercor 18/39</t>
  </si>
  <si>
    <t>Powercor 18/40</t>
  </si>
  <si>
    <t>Powercor 18/41</t>
  </si>
  <si>
    <t>Powercor 18/42</t>
  </si>
  <si>
    <t>Powercor 18/43</t>
  </si>
  <si>
    <t>Powercor 18/44</t>
  </si>
  <si>
    <t>Powercor 18/45</t>
  </si>
  <si>
    <t>Powercor 18/46</t>
  </si>
  <si>
    <t>Powercor 18/47</t>
  </si>
  <si>
    <t>Powercor 18/48</t>
  </si>
  <si>
    <t>Powercor 18/49</t>
  </si>
  <si>
    <t>Powercor 18/50</t>
  </si>
  <si>
    <t>Powercor 18/51</t>
  </si>
  <si>
    <t>Powercor 18/52</t>
  </si>
  <si>
    <t>Powercor 18/53</t>
  </si>
  <si>
    <t>Powercor 18/54</t>
  </si>
  <si>
    <t>Powercor 18/55</t>
  </si>
  <si>
    <t>Powercor 18/56</t>
  </si>
  <si>
    <t>Powercor 18/57</t>
  </si>
  <si>
    <t>Powercor 18/58</t>
  </si>
  <si>
    <t>Powercor 18/59</t>
  </si>
  <si>
    <t>Powercor 18/60</t>
  </si>
  <si>
    <t>Powercor 18/61</t>
  </si>
  <si>
    <t>Powercor 18/62</t>
  </si>
  <si>
    <t>Powercor 18/63</t>
  </si>
  <si>
    <t>Powercor 18/64</t>
  </si>
  <si>
    <t>Powercor 18/65</t>
  </si>
  <si>
    <t>Powercor 18/66</t>
  </si>
  <si>
    <t>Powercor 18/67</t>
  </si>
  <si>
    <t>Powercor 18/68</t>
  </si>
  <si>
    <t>Powercor 18/69</t>
  </si>
  <si>
    <t>Powercor 18/70</t>
  </si>
  <si>
    <t>Powercor 18/71</t>
  </si>
  <si>
    <t>Powercor 18/72</t>
  </si>
  <si>
    <t>Powercor 18/73</t>
  </si>
  <si>
    <t>Powercor 18/74</t>
  </si>
  <si>
    <t>Powercor 18/75</t>
  </si>
  <si>
    <t>Powercor 18/76</t>
  </si>
  <si>
    <t>Powercor 18/77</t>
  </si>
  <si>
    <t>Powercor 18/78</t>
  </si>
  <si>
    <t>Powercor 18/79</t>
  </si>
  <si>
    <t>Powercor 18/80</t>
  </si>
  <si>
    <t>Powercor 18/81</t>
  </si>
  <si>
    <t>Powercor 18/82</t>
  </si>
  <si>
    <t>Powercor 18/83</t>
  </si>
  <si>
    <t>Powercor 18/84</t>
  </si>
  <si>
    <t>Powercor 18/85</t>
  </si>
  <si>
    <t>Powercor 18/86</t>
  </si>
  <si>
    <t>Powercor 18/87</t>
  </si>
  <si>
    <t>Powercor 18/88</t>
  </si>
  <si>
    <t>Powercor 18/89</t>
  </si>
  <si>
    <t>Powercor 18/90</t>
  </si>
  <si>
    <t>Powercor 18/91</t>
  </si>
  <si>
    <t>Powercor 18/92</t>
  </si>
  <si>
    <t>Powercor 18/93</t>
  </si>
  <si>
    <t>Powercor 18/94</t>
  </si>
  <si>
    <t>Powercor 18/95</t>
  </si>
  <si>
    <t>Powercor 18/96</t>
  </si>
  <si>
    <t>Powercor 18/97</t>
  </si>
  <si>
    <t>Powercor 18/98</t>
  </si>
  <si>
    <t>Powercor 18/99</t>
  </si>
  <si>
    <t>Powercor 18/100</t>
  </si>
  <si>
    <t>Powercor 18/101</t>
  </si>
  <si>
    <t>Powercor 18/102</t>
  </si>
  <si>
    <t>Powercor 18/103</t>
  </si>
  <si>
    <t>Powercor 18/104</t>
  </si>
  <si>
    <t>Powercor 18/105</t>
  </si>
  <si>
    <t>Powercor 18/106</t>
  </si>
  <si>
    <t>Powercor 18/107</t>
  </si>
  <si>
    <t>Powercor 18/108</t>
  </si>
  <si>
    <t>Powercor 18/109</t>
  </si>
  <si>
    <t>Powercor 18/110</t>
  </si>
  <si>
    <t>Powercor 18/111</t>
  </si>
  <si>
    <t>Powercor 18/112</t>
  </si>
  <si>
    <t>Powercor 18/113</t>
  </si>
  <si>
    <t>Powercor 18/114</t>
  </si>
  <si>
    <t>Powercor 18/115</t>
  </si>
  <si>
    <t>Powercor 18/116</t>
  </si>
  <si>
    <t>Powercor 18/117</t>
  </si>
  <si>
    <t>Powercor 18/118</t>
  </si>
  <si>
    <t>Powercor 18/119</t>
  </si>
  <si>
    <t>Powercor 18/120</t>
  </si>
  <si>
    <t>Powercor 18/121</t>
  </si>
  <si>
    <t>Powercor 18/122</t>
  </si>
  <si>
    <t>Powercor 18/123</t>
  </si>
  <si>
    <t>Powercor 18/124</t>
  </si>
  <si>
    <t>Powercor 18/125</t>
  </si>
  <si>
    <t>Powercor 18/126</t>
  </si>
  <si>
    <t>Powercor 18/127</t>
  </si>
  <si>
    <t>Powercor 18/128</t>
  </si>
  <si>
    <t>Powercor 18/129</t>
  </si>
  <si>
    <t>Powercor 18/130</t>
  </si>
  <si>
    <t>Powercor 18/131</t>
  </si>
  <si>
    <t>Powercor 18/132</t>
  </si>
  <si>
    <t>Powercor 18/133</t>
  </si>
  <si>
    <t>Powercor 18/134</t>
  </si>
  <si>
    <t>Powercor 18/135</t>
  </si>
  <si>
    <t>Powercor 18/136</t>
  </si>
  <si>
    <t>Powercor 18/137</t>
  </si>
  <si>
    <t>Powercor 18/138</t>
  </si>
  <si>
    <t>Powercor 18/139</t>
  </si>
  <si>
    <t>Powercor 18/140</t>
  </si>
  <si>
    <t>Powercor 18/141</t>
  </si>
  <si>
    <t>Powercor 18/142</t>
  </si>
  <si>
    <t>Powercor 18/143</t>
  </si>
  <si>
    <t>Powercor 18/144</t>
  </si>
  <si>
    <t>Powercor 18/145</t>
  </si>
  <si>
    <t>Powercor 18/146</t>
  </si>
  <si>
    <t>Powercor 18/147</t>
  </si>
  <si>
    <t>Powercor 18/148</t>
  </si>
  <si>
    <t>Powercor 18/149</t>
  </si>
  <si>
    <t>Powercor 18/150</t>
  </si>
  <si>
    <t>Powercor 18/151</t>
  </si>
  <si>
    <t>Powercor 18/152</t>
  </si>
  <si>
    <t>Powercor 18/153</t>
  </si>
  <si>
    <t>Powercor 18/154</t>
  </si>
  <si>
    <t>Powercor 18/155</t>
  </si>
  <si>
    <t>Powercor 18/156</t>
  </si>
  <si>
    <t>Powercor 18/157</t>
  </si>
  <si>
    <t>Powercor 18/158</t>
  </si>
  <si>
    <t>Powercor 18/159</t>
  </si>
  <si>
    <t>Powercor 18/160</t>
  </si>
  <si>
    <t>Powercor 18/161</t>
  </si>
  <si>
    <t>Powercor 18/162</t>
  </si>
  <si>
    <t>Powercor 18/163</t>
  </si>
  <si>
    <t>Powercor 18/164</t>
  </si>
  <si>
    <t>Powercor 18/165</t>
  </si>
  <si>
    <t>Powercor 18/166</t>
  </si>
  <si>
    <t>Powercor 18/167</t>
  </si>
  <si>
    <t>Powercor 18/168</t>
  </si>
  <si>
    <t>Powercor 18/169</t>
  </si>
  <si>
    <t>Powercor 18/170</t>
  </si>
  <si>
    <t>Powercor 18/171</t>
  </si>
  <si>
    <t>Powercor 18/172</t>
  </si>
  <si>
    <t>Powercor 18/173</t>
  </si>
  <si>
    <t>Powercor 18/174</t>
  </si>
  <si>
    <t>Powercor 18/175</t>
  </si>
  <si>
    <t>Powercor 18/176</t>
  </si>
  <si>
    <t>Powercor 18/177</t>
  </si>
  <si>
    <t>Powercor 18/178</t>
  </si>
  <si>
    <t>Powercor 18/179</t>
  </si>
  <si>
    <t>Powercor 18/180</t>
  </si>
  <si>
    <t>Powercor 18/181</t>
  </si>
  <si>
    <t>Powercor 18/182</t>
  </si>
  <si>
    <t>Powercor 18/183</t>
  </si>
  <si>
    <t>Powercor 18/184</t>
  </si>
  <si>
    <t>Powercor 18/185</t>
  </si>
  <si>
    <t>Powercor 18/186</t>
  </si>
  <si>
    <t>Powercor 18/187</t>
  </si>
  <si>
    <t>Powercor 18/188</t>
  </si>
  <si>
    <t>Powercor 18/189</t>
  </si>
  <si>
    <t>Powercor 18/190</t>
  </si>
  <si>
    <t>Powercor 18/191</t>
  </si>
  <si>
    <t>Powercor 18/192</t>
  </si>
  <si>
    <t>Powercor 18/193</t>
  </si>
  <si>
    <t>Powercor 18/194</t>
  </si>
  <si>
    <t>Powercor 18/195</t>
  </si>
  <si>
    <t>Powercor 18/196</t>
  </si>
  <si>
    <t>Powercor 18/197</t>
  </si>
  <si>
    <t>Powercor 18/198</t>
  </si>
  <si>
    <t>Powercor 18/199</t>
  </si>
  <si>
    <t>Powercor 18/200</t>
  </si>
  <si>
    <t>Powercor 18/201</t>
  </si>
  <si>
    <t>Powercor 18/202</t>
  </si>
  <si>
    <t>Powercor 18/203</t>
  </si>
  <si>
    <t>Powercor 18/204</t>
  </si>
  <si>
    <t>Powercor 18/205</t>
  </si>
  <si>
    <t>Powercor 18/206</t>
  </si>
  <si>
    <t>Powercor 18/207</t>
  </si>
  <si>
    <t>Powercor 18/208</t>
  </si>
  <si>
    <t>Powercor 18/209</t>
  </si>
  <si>
    <t>Powercor 18/210</t>
  </si>
  <si>
    <t>Powercor 18/211</t>
  </si>
  <si>
    <t>Powercor 18/212</t>
  </si>
  <si>
    <t>Powercor 18/213</t>
  </si>
  <si>
    <t>Powercor 18/214</t>
  </si>
  <si>
    <t>Powercor 18/215</t>
  </si>
  <si>
    <t>Powercor 18/216</t>
  </si>
  <si>
    <t>Powercor 18/217</t>
  </si>
  <si>
    <t>Powercor 18/218</t>
  </si>
  <si>
    <t>Powercor 18/219</t>
  </si>
  <si>
    <t>Powercor 18/220</t>
  </si>
  <si>
    <t>Powercor 18/221</t>
  </si>
  <si>
    <t>Powercor 18/222</t>
  </si>
  <si>
    <t>Powercor 18/223</t>
  </si>
  <si>
    <t>Powercor 18/224</t>
  </si>
  <si>
    <t>Powercor 18/225</t>
  </si>
  <si>
    <t>Powercor 18/226</t>
  </si>
  <si>
    <t>Powercor 18/227</t>
  </si>
  <si>
    <t>Powercor 18/228</t>
  </si>
  <si>
    <t>Powercor 18/229</t>
  </si>
  <si>
    <t>Powercor 18/230</t>
  </si>
  <si>
    <t>Powercor 18/231</t>
  </si>
  <si>
    <t>Powercor 18/232</t>
  </si>
  <si>
    <t>Powercor 18/233</t>
  </si>
  <si>
    <t>Powercor 18/234</t>
  </si>
  <si>
    <t>Powercor 18/235</t>
  </si>
  <si>
    <t>Powercor 18/236</t>
  </si>
  <si>
    <t>Powercor 18/237</t>
  </si>
  <si>
    <t>Powercor 18/238</t>
  </si>
  <si>
    <t>Powercor 18/239</t>
  </si>
  <si>
    <t>Powercor 18/240</t>
  </si>
  <si>
    <t>Powercor 18/241</t>
  </si>
  <si>
    <t>Powercor 18/242</t>
  </si>
  <si>
    <t>Powercor 18/243</t>
  </si>
  <si>
    <t>Powercor 18/244</t>
  </si>
  <si>
    <t>Powercor 18/245</t>
  </si>
  <si>
    <t>Powercor 18/246</t>
  </si>
  <si>
    <t>Powercor 18/247</t>
  </si>
  <si>
    <t>Powercor 18/248</t>
  </si>
  <si>
    <t>Powercor 18/249</t>
  </si>
  <si>
    <t>Powercor 18/250</t>
  </si>
  <si>
    <t>Powercor 18/251</t>
  </si>
  <si>
    <t>Powercor 18/252</t>
  </si>
  <si>
    <t>Powercor 18/253</t>
  </si>
  <si>
    <t>Powercor 18/254</t>
  </si>
  <si>
    <t>Powercor 18/255</t>
  </si>
  <si>
    <t>Powercor 18/256</t>
  </si>
  <si>
    <t>Powercor 18/257</t>
  </si>
  <si>
    <t>Powercor 18/258</t>
  </si>
  <si>
    <t>Powercor 18/259</t>
  </si>
  <si>
    <t>Powercor 18/260</t>
  </si>
  <si>
    <t>Powercor 18/261</t>
  </si>
  <si>
    <t>Powercor 18/262</t>
  </si>
  <si>
    <t>Powercor 18/263</t>
  </si>
  <si>
    <t>Powercor 18/264</t>
  </si>
  <si>
    <t>Powercor 18/265</t>
  </si>
  <si>
    <t>Powercor 18/266</t>
  </si>
  <si>
    <t>Powercor 18/267</t>
  </si>
  <si>
    <t>Powercor 18/268</t>
  </si>
  <si>
    <t>Powercor 18/269</t>
  </si>
  <si>
    <t>Powercor 18/270</t>
  </si>
  <si>
    <t>Powercor 18/271</t>
  </si>
  <si>
    <t>Powercor 18/272</t>
  </si>
  <si>
    <t>Powercor 18/273</t>
  </si>
  <si>
    <t>Powercor 18/274</t>
  </si>
  <si>
    <t>Powercor 18/275</t>
  </si>
  <si>
    <t>Powercor 18/276</t>
  </si>
  <si>
    <t>Powercor 18/277</t>
  </si>
  <si>
    <t>Powercor 18/278</t>
  </si>
  <si>
    <t>Powercor 18/279</t>
  </si>
  <si>
    <t>Powercor 18/280</t>
  </si>
  <si>
    <t>Powercor 18/281</t>
  </si>
  <si>
    <t>Powercor 18/282</t>
  </si>
  <si>
    <t>Powercor 18/283</t>
  </si>
  <si>
    <t>Powercor 18/284</t>
  </si>
  <si>
    <t>Powercor 18/285</t>
  </si>
  <si>
    <t>Powercor 18/286</t>
  </si>
  <si>
    <t>Powercor 18/287</t>
  </si>
  <si>
    <t>Powercor 18/288</t>
  </si>
  <si>
    <t>Powercor 18/289</t>
  </si>
  <si>
    <t>Powercor 18/290</t>
  </si>
  <si>
    <t>Powercor 18/291</t>
  </si>
  <si>
    <t>Powercor 18/292</t>
  </si>
  <si>
    <t>31 LACY STREET BRAYBROOK</t>
  </si>
  <si>
    <t xml:space="preserve">A127303 </t>
  </si>
  <si>
    <t>BY15</t>
  </si>
  <si>
    <t>-37.85797</t>
  </si>
  <si>
    <t>144.902069</t>
  </si>
  <si>
    <t>10 THE STRAND WILLIAMSTOWN</t>
  </si>
  <si>
    <t>A024432</t>
  </si>
  <si>
    <t>NT04</t>
  </si>
  <si>
    <t>-37.7503</t>
  </si>
  <si>
    <t>145.016083</t>
  </si>
  <si>
    <t>35 VICTORIA STREET PRESTON</t>
  </si>
  <si>
    <t>A078208</t>
  </si>
  <si>
    <t>EP37</t>
  </si>
  <si>
    <t>167 EASTWOOD STREET KENSINGTON</t>
  </si>
  <si>
    <t>A030298</t>
  </si>
  <si>
    <t>WMTSFT1</t>
  </si>
  <si>
    <t>135A BELL STREET COBURG</t>
  </si>
  <si>
    <t xml:space="preserve">A111280  </t>
  </si>
  <si>
    <t>CS03</t>
  </si>
  <si>
    <t>2 DOVER STREET FLEMINGTON</t>
  </si>
  <si>
    <t>A028095</t>
  </si>
  <si>
    <t>FT11</t>
  </si>
  <si>
    <t>144 BOLDREWOOD PARADE RESERVOIR</t>
  </si>
  <si>
    <t>A034511</t>
  </si>
  <si>
    <t>TT0-011</t>
  </si>
  <si>
    <t>60 EMU ROAD MAIDSTONE</t>
  </si>
  <si>
    <t>A151624</t>
  </si>
  <si>
    <t>207 LIBERTY PARADE, HEIDELBERG WEST</t>
  </si>
  <si>
    <t>A039071</t>
  </si>
  <si>
    <t>TTSEP</t>
  </si>
  <si>
    <t>108 BROOK ST SUNBURY</t>
  </si>
  <si>
    <t>A005293</t>
  </si>
  <si>
    <t>KTSSBY</t>
  </si>
  <si>
    <t>1 HARDIE ROAD YARRAVILLE</t>
  </si>
  <si>
    <t>A030064</t>
  </si>
  <si>
    <t>FW13</t>
  </si>
  <si>
    <t>25 FODEN AVENUE CAMPBELLFIELD</t>
  </si>
  <si>
    <t>A080873</t>
  </si>
  <si>
    <t>ST12</t>
  </si>
  <si>
    <t>65 METROLINK CIRCUIT CAMPBELLFIELD</t>
  </si>
  <si>
    <t>A090085</t>
  </si>
  <si>
    <t>ST13</t>
  </si>
  <si>
    <t>1 SHIRRA PLACE ATTWOOD</t>
  </si>
  <si>
    <t>A040004</t>
  </si>
  <si>
    <t>BD07</t>
  </si>
  <si>
    <t>3A INDWE ST WEST FOOTSCRAY</t>
  </si>
  <si>
    <t xml:space="preserve">A052410 </t>
  </si>
  <si>
    <t>TH11</t>
  </si>
  <si>
    <t>34 YORK AVENUE IVANHOE EAST</t>
  </si>
  <si>
    <t>A016819</t>
  </si>
  <si>
    <t>HB14</t>
  </si>
  <si>
    <t>91-119 CRAIG STREET SPOTSWOOD</t>
  </si>
  <si>
    <t>A059706</t>
  </si>
  <si>
    <t>NT16</t>
  </si>
  <si>
    <t>1 WATFORD CRESCENT CRAIGIEBURN</t>
  </si>
  <si>
    <t>A026749</t>
  </si>
  <si>
    <t>ST33</t>
  </si>
  <si>
    <t>129 RENNIE STREET COBURG</t>
  </si>
  <si>
    <t>A073199</t>
  </si>
  <si>
    <t>CS09</t>
  </si>
  <si>
    <t>Jamena 18/19</t>
  </si>
  <si>
    <t>Jamena 18/20</t>
  </si>
  <si>
    <t>Jamena 18/21</t>
  </si>
  <si>
    <t>Jamena 18/22</t>
  </si>
  <si>
    <t>Jamena 18/23</t>
  </si>
  <si>
    <t>Jamena 18/24</t>
  </si>
  <si>
    <t>Jamena 18/25</t>
  </si>
  <si>
    <t>Jamena 18/26</t>
  </si>
  <si>
    <t>Jamena 18/27</t>
  </si>
  <si>
    <t>Jamena 18/28</t>
  </si>
  <si>
    <t>Jamena 18/29</t>
  </si>
  <si>
    <t>Jamena 18/30</t>
  </si>
  <si>
    <t>Jamena 18/31</t>
  </si>
  <si>
    <t>Jamena 18/32</t>
  </si>
  <si>
    <t>Jamena 18/33</t>
  </si>
  <si>
    <t>Jamena 18/34</t>
  </si>
  <si>
    <t>Jamena 18/35</t>
  </si>
  <si>
    <t>Jamena 18/36</t>
  </si>
  <si>
    <t>Jamena 18/37</t>
  </si>
  <si>
    <t>20180905JEM_01</t>
  </si>
  <si>
    <t>Small branch, from a council responsible tree, broke during high winds and failed onto 2 phasaes of HV conductor</t>
  </si>
  <si>
    <t>20180907JEM_01</t>
  </si>
  <si>
    <t>Public lighting lantern fire</t>
  </si>
  <si>
    <t>20181009JEM_01</t>
  </si>
  <si>
    <t>PM10285287</t>
  </si>
  <si>
    <t>20190819JEM_01</t>
  </si>
  <si>
    <t>Pole top fire</t>
  </si>
  <si>
    <t>PM10286835</t>
  </si>
  <si>
    <t>20190819JEM_02</t>
  </si>
  <si>
    <t>20181206JEM_01</t>
  </si>
  <si>
    <t>Fire at pole top due to cable termintaion failure</t>
  </si>
  <si>
    <t>PM10288106</t>
  </si>
  <si>
    <t>20190819JEM_03</t>
  </si>
  <si>
    <t>20190126JEM_01</t>
  </si>
  <si>
    <t xml:space="preserve">Small grass fire </t>
  </si>
  <si>
    <t>PM10289147</t>
  </si>
  <si>
    <t>20190819JEM_04</t>
  </si>
  <si>
    <t>20190207JEM_05</t>
  </si>
  <si>
    <t>Small grass fire due to lighting strike</t>
  </si>
  <si>
    <t>20190403JEM_01</t>
  </si>
  <si>
    <t>20190319JEM_01</t>
  </si>
  <si>
    <t>Small grass fire due to vehicle impact</t>
  </si>
  <si>
    <t>PM10290642</t>
  </si>
  <si>
    <t>20190325JEM_05</t>
  </si>
  <si>
    <t>Small grass fire due to vadalism (copper theft)</t>
  </si>
  <si>
    <t>PM10290870</t>
  </si>
  <si>
    <t>20190330JEM_01</t>
  </si>
  <si>
    <t>A branch, from a Jemena responsible tree, broke during high winds and failed onto HV resulting in failed burnt through conductor and a consequent minor grass fire.</t>
  </si>
  <si>
    <t>20190402JEM_01</t>
  </si>
  <si>
    <t>20190410JEM_01</t>
  </si>
  <si>
    <t>Small grass fire due to LV fused switch failure</t>
  </si>
  <si>
    <t>20190411JEM_01</t>
  </si>
  <si>
    <t>20190416JEM_01</t>
  </si>
  <si>
    <t>Small grass fire due to bird strike</t>
  </si>
  <si>
    <t>20190625JEM_01</t>
  </si>
  <si>
    <t>LV fused switch burnt out</t>
  </si>
  <si>
    <t>-37.81279500</t>
  </si>
  <si>
    <t>145.09298335</t>
  </si>
  <si>
    <t>33-35 Banool Road, Balwyn, VIC, Australia</t>
  </si>
  <si>
    <t>30176489</t>
  </si>
  <si>
    <t>WD031</t>
  </si>
  <si>
    <t>19/07/2018</t>
  </si>
  <si>
    <t>-37.81380586</t>
  </si>
  <si>
    <t>145.02985239</t>
  </si>
  <si>
    <t>135 Barkers Rd, Kew</t>
  </si>
  <si>
    <t>30178382</t>
  </si>
  <si>
    <t>Q010</t>
  </si>
  <si>
    <t>16/08/2018</t>
  </si>
  <si>
    <t>-37.79486262</t>
  </si>
  <si>
    <t>144.97964260</t>
  </si>
  <si>
    <t>96 Westgarth Street, Fitzroy, 3065.</t>
  </si>
  <si>
    <t>30170306</t>
  </si>
  <si>
    <t>CW011</t>
  </si>
  <si>
    <t>13/09/2018</t>
  </si>
  <si>
    <t>-37.8227844</t>
  </si>
  <si>
    <t>88 Fraser St, Richmond.</t>
  </si>
  <si>
    <t>NR003</t>
  </si>
  <si>
    <t>11:38</t>
  </si>
  <si>
    <t>-37.84503653</t>
  </si>
  <si>
    <t>144.94765196</t>
  </si>
  <si>
    <t>83 DANKS STREET,ALBERT PARK,VIC,3206</t>
  </si>
  <si>
    <t>30172683</t>
  </si>
  <si>
    <t>16:40</t>
  </si>
  <si>
    <t>Cnr of 234 Russell St and Belman Pl Melbourne  3000</t>
  </si>
  <si>
    <t>35415217</t>
  </si>
  <si>
    <t>WA035</t>
  </si>
  <si>
    <t>03:35</t>
  </si>
  <si>
    <t>-37.83234023</t>
  </si>
  <si>
    <t>145.02876878</t>
  </si>
  <si>
    <t>10 Scotsburn Street, Hawthorn</t>
  </si>
  <si>
    <t>30202117</t>
  </si>
  <si>
    <t>CL036</t>
  </si>
  <si>
    <t>15:01</t>
  </si>
  <si>
    <t>-37.78349991</t>
  </si>
  <si>
    <t>145.09188909</t>
  </si>
  <si>
    <t>2 Joy St Balwyn North</t>
  </si>
  <si>
    <t>30185720</t>
  </si>
  <si>
    <t>17:52</t>
  </si>
  <si>
    <t>-37.86814000</t>
  </si>
  <si>
    <t>145.01303000</t>
  </si>
  <si>
    <t>557 Inkerman Road, Caulfield North, VIC, 3161</t>
  </si>
  <si>
    <t>30261573</t>
  </si>
  <si>
    <t>EL011</t>
  </si>
  <si>
    <t>15:21</t>
  </si>
  <si>
    <t>-37.83079773</t>
  </si>
  <si>
    <t>145.09015448</t>
  </si>
  <si>
    <t>Corner of Durham Rd and Dome St Surrey Hills</t>
  </si>
  <si>
    <t>RD006</t>
  </si>
  <si>
    <t>-37.86794797</t>
  </si>
  <si>
    <t>145.03069605</t>
  </si>
  <si>
    <t>701 Dandenong Road Malvern</t>
  </si>
  <si>
    <t>AR007</t>
  </si>
  <si>
    <t>12:07</t>
  </si>
  <si>
    <t>-37.81511907</t>
  </si>
  <si>
    <t>144.96119119</t>
  </si>
  <si>
    <t>433 Bourke St Melbourne 3000</t>
  </si>
  <si>
    <t>33111907</t>
  </si>
  <si>
    <t>LQ003</t>
  </si>
  <si>
    <t>15:39</t>
  </si>
  <si>
    <t>29 GORDON STREET, BALWYN VIC 3103</t>
  </si>
  <si>
    <t>39  Bertie St. Port Melbourne</t>
  </si>
  <si>
    <t>MG014</t>
  </si>
  <si>
    <t>INC-0002725</t>
  </si>
  <si>
    <t xml:space="preserve">20180711PWA_01 </t>
  </si>
  <si>
    <t>Police and MFB reported a pole fire at the above incident location. 
On arrival, the crew found that a Fuse Switch Disconnect (FSD) unit overheated and caught on fire. 
Melted pieces fell onto the grass nature strip.
There was no ground fire, no reported injuries or third party property damage.</t>
  </si>
  <si>
    <t>INC-0002769</t>
  </si>
  <si>
    <t xml:space="preserve">20180720PWA_01 </t>
  </si>
  <si>
    <t>Customer reports fire on pole. 
Crew attended and found tree branch had struck the HV insulator at P05E Barker Denmark, breaking a disc insulator. 
This resulted in leakage current flowing to the wood crossarm starting a crossarm fire. 
No shock, injuries or ground fire start.</t>
  </si>
  <si>
    <t>INC-0002957</t>
  </si>
  <si>
    <t xml:space="preserve">20180817PWA_01 </t>
  </si>
  <si>
    <t>A Local resident advised loud explosion on black box attached to pole across the street, then small fire started on the pole. 
Crew attended to find a small fire burning on an overheated IPC. 
There was no ground fire, no reported injuries or third party property damage.</t>
  </si>
  <si>
    <t>INC-0003146</t>
  </si>
  <si>
    <t xml:space="preserve">20180913PWA_03 </t>
  </si>
  <si>
    <t>MFB reported house fire at meter board. 
Powercor crew requested to attend. 
Crew found meter board had caught fire. 
There were no reported injuries.</t>
  </si>
  <si>
    <t>INC-0004529</t>
  </si>
  <si>
    <t xml:space="preserve">20190613PWA_01 </t>
  </si>
  <si>
    <t>Cross-arm fire due to leakage current.
 Fire incident found during review of outage data for fire incidents.
No ground fire</t>
  </si>
  <si>
    <t>INC-0003483</t>
  </si>
  <si>
    <t xml:space="preserve">20181109PWA_01 </t>
  </si>
  <si>
    <t>Multiple customers reported power outages on Belman Pl.
On arrival it was found that a service box on a building wall had caught fire.
There was no reported injuries or third party property damage.</t>
  </si>
  <si>
    <t>INC-0003835</t>
  </si>
  <si>
    <t xml:space="preserve">20190104PWA_03 </t>
  </si>
  <si>
    <t>VicFire called the CitiPower Report Room to advise of a pole fire at 10 Scotsburn St, Hawthorn.
On arrival the CitiPower overhead faults crew found an FOLCB and LV cable to 10 Scotburn St, Hawthorn to have heat damage causing it to fall to the ground. 
The crew observe charring marks on the ground of approx. 1sqm. 
There was no reported injuries or third party property damage.</t>
  </si>
  <si>
    <t>INC-0004010</t>
  </si>
  <si>
    <t xml:space="preserve">20190125PWA_04 </t>
  </si>
  <si>
    <t>CP received a report of supply interruption and fire at the incident location.
On arrival the crew found that an IPC connector and blue phase isolator had burnt out.
Debris from isolator fell to ground causing a small fire at the base of the pole.
There was no reported injuries or third party property damage.</t>
  </si>
  <si>
    <t>INC-0004447</t>
  </si>
  <si>
    <t xml:space="preserve">20190226PWA_03 </t>
  </si>
  <si>
    <t>A passer-by reported ground fire on the ground at the above incident location. 
On arrival, the crew found an Low Voltage (LV) overhead conductor tie had broken due to faulty Insulation Piercing Connector (IPC) overheating and melted the LV tie conductor. 
The melted plastic IPC fell onto the ground and caused ground fire of approximately 20sqm.
There was no third party damaged and no reported injuries.</t>
  </si>
  <si>
    <t>INC-0004522</t>
  </si>
  <si>
    <t xml:space="preserve">20190301PWA_01 </t>
  </si>
  <si>
    <t>Police reported that there were wires down at the incident location.
 When Citipower crew attended they found out that 3 wires were brought down by a tree branch on corner of Durham Rd and Dome St Surrey Hills. 
There was  a small fire (4m x 1m), on the side walk.
No other damages or injuries.</t>
  </si>
  <si>
    <t>INC-0004641</t>
  </si>
  <si>
    <t xml:space="preserve">20190308PWA_01 </t>
  </si>
  <si>
    <t>Citipower received an alarm indicating a feeder protection operation had occurred. It was found that a HV cross-arm had burnt allowing HV conductors to fall onto traction system passing underneath.</t>
  </si>
  <si>
    <t>INC-0004725</t>
  </si>
  <si>
    <t xml:space="preserve">20190319PWA_01 </t>
  </si>
  <si>
    <t>Vic Fire reported a possible fire in an indoor substation at the incident location.
Upon arrival the CitiPower crew found that the LV panel board ignited. 
The fire was extinguished by Fire Brigade. 
There was no reported injuries.</t>
  </si>
  <si>
    <t>INC-0006159</t>
  </si>
  <si>
    <t xml:space="preserve">20190325PWA_03 </t>
  </si>
  <si>
    <t>MFB reported  fire  in the vicinity of Cnr King and Gordon St Balwyn.
Attending crews  found high winds caused tree limb to fall across hv and lv near pole 863057
HVI damage was identified.
An overheated connection was also found on pole 14139 , with a small fire also being reported at the base of this pole.</t>
  </si>
  <si>
    <t>INC-0007632</t>
  </si>
  <si>
    <t xml:space="preserve">20190730PWA_01 </t>
  </si>
  <si>
    <t>11kV pole top fire.</t>
  </si>
  <si>
    <t>CitiPower 18/19</t>
  </si>
  <si>
    <t>CitiPower 18/20</t>
  </si>
  <si>
    <t>CitiPower 18/21</t>
  </si>
  <si>
    <t>CitiPower 18/22</t>
  </si>
  <si>
    <t>CitiPower 18/23</t>
  </si>
  <si>
    <t>CitiPower 18/24</t>
  </si>
  <si>
    <t>CitiPower 18/25</t>
  </si>
  <si>
    <t>CitiPower 18/26</t>
  </si>
  <si>
    <t>CitiPower 18/27</t>
  </si>
  <si>
    <t>CitiPower 18/28</t>
  </si>
  <si>
    <t>CitiPower 18/29</t>
  </si>
  <si>
    <t>CitiPower 18/30</t>
  </si>
  <si>
    <t>CitiPower 18/31</t>
  </si>
  <si>
    <t>CitiPower 18/32</t>
  </si>
  <si>
    <t>144 COLCHESTER ROAD, BAYSWATER NORTH VIC 3153</t>
  </si>
  <si>
    <t>364 DORSET ROAD, BORONIA VIC 3155</t>
  </si>
  <si>
    <t>BWR22</t>
  </si>
  <si>
    <t>770 OUTTRIM-LEONGATHA ROAD, OUTTRIM VIC 3951</t>
  </si>
  <si>
    <t>334-338 BAYSWATER ROAD, BAYSWATER NORTH VIC 3153</t>
  </si>
  <si>
    <t>BWR23</t>
  </si>
  <si>
    <t>440 FIRMINS LANE, HAZELWOOD NORTH VIC 3840</t>
  </si>
  <si>
    <t>220 CASTELLA ROAD, CASTELLA VIC 3777</t>
  </si>
  <si>
    <t>17 PRINCE STREET, ROSEDALE VIC 3847</t>
  </si>
  <si>
    <t>1 WOOLRICH ROAD, OLINDA VIC 3788</t>
  </si>
  <si>
    <t>SFS1</t>
  </si>
  <si>
    <t>33 HEARN STREET, DROUIN VIC 3818</t>
  </si>
  <si>
    <t>WGL21</t>
  </si>
  <si>
    <t>1410 PLENTY ROAD, MERNDA VIC 3754</t>
  </si>
  <si>
    <t>DRN12</t>
  </si>
  <si>
    <t>130 COOPER STREET, EPPING VIC 3076</t>
  </si>
  <si>
    <t>EPG23</t>
  </si>
  <si>
    <t>34 CROYDON ROAD, CROYDON VIC 3136</t>
  </si>
  <si>
    <t>43 TURNER STREET, LEONGATHA VIC 3953</t>
  </si>
  <si>
    <t>LGA22</t>
  </si>
  <si>
    <t>50 CLARK ROAD, HEDLEY VIC 3967</t>
  </si>
  <si>
    <t>206 SAVIGES ROAD, THORPDALE VIC 3835</t>
  </si>
  <si>
    <t>MOE21</t>
  </si>
  <si>
    <t>309 STUD ROAD, WANTIRNA SOUTH VIC 3152</t>
  </si>
  <si>
    <t>85 WINDMILL LANE, LINDENOW VIC 3865</t>
  </si>
  <si>
    <t>40 LEANE DRIVE, ELTHAM VIC 3095</t>
  </si>
  <si>
    <t>ELM15</t>
  </si>
  <si>
    <t>19 GARIBALDI STREET, TRARALGON VIC 3844</t>
  </si>
  <si>
    <t>TGN43</t>
  </si>
  <si>
    <t>RACECOURSE ROAD, PAKENHAM VIC 3810</t>
  </si>
  <si>
    <t xml:space="preserve"> - arc suppresion coil</t>
  </si>
  <si>
    <t>17 CHURCH STREET, LAKES ENTRANCE VIC 3909</t>
  </si>
  <si>
    <t>48 HEYINGTON AVENUE, THOMASTOWN VIC 3074</t>
  </si>
  <si>
    <t>910 DONNYBROOK ROAD, DONNYBROOK VIC 3064</t>
  </si>
  <si>
    <t>26 BAYNES PARK ROAD, MONBULK VIC 3793</t>
  </si>
  <si>
    <t>1 KALPARRIN AVENUE, GREENSBOROUGH VIC 3088</t>
  </si>
  <si>
    <t>WT5</t>
  </si>
  <si>
    <t>RANKIN STREET, ALBERTON VIC 3971</t>
  </si>
  <si>
    <t>11 NEMOYA COURT, WALLAN VIC 3756</t>
  </si>
  <si>
    <t>BENELONG, 90 HOLTS LANE, BUNDALAGUAH VIC 3851</t>
  </si>
  <si>
    <t>17 PANFIELD AVENUE, RINGWOOD VIC 3134</t>
  </si>
  <si>
    <t>RWN33</t>
  </si>
  <si>
    <t>778 WHITELAWS TRACK, BUFFALO VIC 3958</t>
  </si>
  <si>
    <t>320 DOCKERTYS ROAD, WY YUNG VIC 3875</t>
  </si>
  <si>
    <t>644 PONKEEN CREEK ROAD, TARCOMBE VIC 3666</t>
  </si>
  <si>
    <t>2439 TRARALGON-MAFFRA ROAD, COWWARR VIC 3857</t>
  </si>
  <si>
    <t>45 LAFAYETTE STREET, TRARALGON VIC 3844</t>
  </si>
  <si>
    <t>56 RYELANDS DRIVE, NARRE WARREN VIC 3805</t>
  </si>
  <si>
    <t>NRN13</t>
  </si>
  <si>
    <t>1-11 WALKER ROAD, WONGA PARK VIC 3115</t>
  </si>
  <si>
    <t>1589 EUROA-MANSFIELD ROAD, GOORAM VIC 3666</t>
  </si>
  <si>
    <t>59 RANGEVIEW AVENUE, WANGARATTA VIC 3677</t>
  </si>
  <si>
    <t>173-175 HIGH STREET, MANSFIELD VIC 3722</t>
  </si>
  <si>
    <t>MSD4</t>
  </si>
  <si>
    <t>180 MAIN NEERIM ROAD, DROUIN VIC 3818</t>
  </si>
  <si>
    <t>45 MCGRETTONS ROAD, HEALESVILLE VIC 3777</t>
  </si>
  <si>
    <t>49 HILLMARTIN LANE, DIAMOND CREEK VIC 3089</t>
  </si>
  <si>
    <t>ELM12</t>
  </si>
  <si>
    <t>60 PRINCES WAY, LONGWARRY NORTH VIC 3816</t>
  </si>
  <si>
    <t>WGL12</t>
  </si>
  <si>
    <t>BONEGILLA MIGRANT CENTRE, 82 BONEGILLA ROAD, BONEGILLA VIC 3691</t>
  </si>
  <si>
    <t>33 ABECKETT ROAD, BUNYIP VIC 3815</t>
  </si>
  <si>
    <t>172 FERNDALE-STRZELECKI ROAD, FERNDALE VIC 3821</t>
  </si>
  <si>
    <t>275 NERRENA HALL ROAD, NERRENA VIC 3953</t>
  </si>
  <si>
    <t>16 FLYNNS LANE, OSBORNES FLAT VIC 3691</t>
  </si>
  <si>
    <t>WOTS11</t>
  </si>
  <si>
    <t>32 DICKENS ROAD, EVERTON UPPER VIC 3678</t>
  </si>
  <si>
    <t>66 BEARD STREET, ELTHAM VIC 3095</t>
  </si>
  <si>
    <t>ELM13</t>
  </si>
  <si>
    <t>168 ROBBINS ROAD, BORALMA VIC 3682</t>
  </si>
  <si>
    <t>WN3</t>
  </si>
  <si>
    <t>775 KING PARROT CREEK ROAD, STRATH CREEK VIC 3658</t>
  </si>
  <si>
    <t>1320 MAIN ROAD, ELTHAM VIC 3095</t>
  </si>
  <si>
    <t>14 PETERKIN STREET, TRARALGON VIC 3844</t>
  </si>
  <si>
    <t>TGN42</t>
  </si>
  <si>
    <t>27 CAMELOT COURT, WARRAGUL VIC 3820</t>
  </si>
  <si>
    <t>WGL11</t>
  </si>
  <si>
    <t>55 ZIG ZAG ROAD, ELTHAM VIC 3095</t>
  </si>
  <si>
    <t>437 BOLGERS ROAD, DEVON NORTH VIC 3971</t>
  </si>
  <si>
    <t>39-45 CYRIL BEECHEY LANE, CRANBOURNE VIC 3977</t>
  </si>
  <si>
    <t>CRE32</t>
  </si>
  <si>
    <t>14 MARGARET STREET, KINGLAKE WEST VIC 3757</t>
  </si>
  <si>
    <t>KLK21</t>
  </si>
  <si>
    <t>5 HUMPHRIES ROAD, CATANI VIC 3981</t>
  </si>
  <si>
    <t>LLG11</t>
  </si>
  <si>
    <t>MURRAY VALLEY HIGHWAY, HUON 3695</t>
  </si>
  <si>
    <t>47 MORGANS ROAD, BOISDALE VIC 3860</t>
  </si>
  <si>
    <t>MFA21</t>
  </si>
  <si>
    <t>490 ANDERSONS INLET ROAD, BENA VIC 3946</t>
  </si>
  <si>
    <t>40 MORTIMER ROAD, TYNONG NORTH VIC 3813</t>
  </si>
  <si>
    <t>PHM33</t>
  </si>
  <si>
    <t>895 OMEO VALLEY ROAD, OMEO VIC 3898</t>
  </si>
  <si>
    <t>14 Glamis st, Greensborough</t>
  </si>
  <si>
    <t>1 LUSCOMBE DRIVE, DIAMOND CREEK VIC 3089</t>
  </si>
  <si>
    <t>DANDENONG RANGES NATIONAL PARK, 70 MONBULK ROAD, SHERBROOKE VIC 3789</t>
  </si>
  <si>
    <t>21 DINWOODIE DRIVE, NEWBOROUGH VIC 3825</t>
  </si>
  <si>
    <t>214 CAMBRIDGE ROAD, KILSYTH VIC 3137</t>
  </si>
  <si>
    <t>334 GENTLE ROAD, GUNDOWRING VIC 3691</t>
  </si>
  <si>
    <t>KALIMNA HOTEL, 21 KALIMNA JETTY ROAD, KALIMNA VIC 3909</t>
  </si>
  <si>
    <t>23 MCDONALD DRIVE, WANDONG VIC 3758</t>
  </si>
  <si>
    <t>2346 BENALLA-YARRAWONGA ROAD, DEVENISH VIC 3726</t>
  </si>
  <si>
    <t>BN2</t>
  </si>
  <si>
    <t>280 MCDONALDS TRACK, LANG LANG VIC 3984</t>
  </si>
  <si>
    <t>130 LYE AND DIXON ROAD, RIPPLEBROOK VIC 3818</t>
  </si>
  <si>
    <t>615 MT BULLER ROAD, MANSFIELD VIC 3722</t>
  </si>
  <si>
    <t>MSD1</t>
  </si>
  <si>
    <t>13 MARKET STREET, LILYDALE VIC 3140</t>
  </si>
  <si>
    <t>225 CORNWALLS ROAD, FISH CREEK VIC 3959</t>
  </si>
  <si>
    <t>FTR22</t>
  </si>
  <si>
    <t>100 CAMPASPE ROAD, WILLOWMAVIN VIC 3764</t>
  </si>
  <si>
    <t>KMS11</t>
  </si>
  <si>
    <t>46 INGRAMS ROAD, RESEARCH VIC 3095</t>
  </si>
  <si>
    <t>10 WILMA GROVE, ST ANDREWS VIC 3761</t>
  </si>
  <si>
    <t>50 JAMES ROAD, BENA VIC 3946</t>
  </si>
  <si>
    <t>610 JUMBUK ROAD, YINNAR SOUTH VIC 3869</t>
  </si>
  <si>
    <t>MWT31</t>
  </si>
  <si>
    <t>17 COROWA CRESCENT, GREENSBOROUGH VIC 3088</t>
  </si>
  <si>
    <t>18 MACKINTOSH ROAD, NEERIM SOUTH VIC 3831</t>
  </si>
  <si>
    <t>990 KOO WEE RUP ROAD, PAKENHAM VIC 3810</t>
  </si>
  <si>
    <t>165 ROBINSON RD, NARRE WARREN NORTH VIC 3804</t>
  </si>
  <si>
    <t>LYD14</t>
  </si>
  <si>
    <t>8A MAURICE ROAD, GRUYERE VIC 3770</t>
  </si>
  <si>
    <t>11 TRELAWNY AVENUE, SANDY POINT VIC 3959</t>
  </si>
  <si>
    <t>1 KEARNEY LANE, TEMPLESTOWE VIC 3106</t>
  </si>
  <si>
    <t>2583 WHITTLESEA-YEA ROAD, FLOWERDALE VIC 3658</t>
  </si>
  <si>
    <t>3 SURREY ROAD W, CROYDON VIC 3136</t>
  </si>
  <si>
    <t>CPK21</t>
  </si>
  <si>
    <t>411 CHILDERS-THORPDALE ROAD, THORPDALE VIC 3835</t>
  </si>
  <si>
    <t>MOE32</t>
  </si>
  <si>
    <t>379 DIFFEY ROAD, EVERTON VIC 3678</t>
  </si>
  <si>
    <t>136 MOXHAMS ROAD, MONBULK VIC 3793</t>
  </si>
  <si>
    <t>1 CANTALA CRESCENT, RINGWOOD NORTH VIC 3134</t>
  </si>
  <si>
    <t>RWN24</t>
  </si>
  <si>
    <t>17 STOCKDALE ROAD, STRATFORD VIC 3862</t>
  </si>
  <si>
    <t>60 CARBEEN DRIVE, BUNDOORA VIC 3083</t>
  </si>
  <si>
    <t>WT6</t>
  </si>
  <si>
    <t>220 TWO MILE ROAD, HERNES OAK VIC 3825</t>
  </si>
  <si>
    <t>1 SPRING STREET, THOMASTOWN VIC 3074</t>
  </si>
  <si>
    <t>1 NEAGLE STREET, YARRAGON VIC 3823</t>
  </si>
  <si>
    <t>194 CHILDS ROAD, MILL PARK VIC 3082</t>
  </si>
  <si>
    <t>EPG34</t>
  </si>
  <si>
    <t>7 WHITEGUM DRIVE, EAST WARBURTON VIC 3799</t>
  </si>
  <si>
    <t>22 COLLINS STREET, DIAMOND CREEK VIC 3089</t>
  </si>
  <si>
    <t>205 LINDNERS ROAD, JEERALANG JUNCTION VIC 3840</t>
  </si>
  <si>
    <t>24 GREENBROOK DRIVE, EPPING VIC 3076</t>
  </si>
  <si>
    <t>29 RIVER AVENUE, PLENTY VIC 3090</t>
  </si>
  <si>
    <t>2 ANZAC AVENUE, YARRA GLEN VIC 3775</t>
  </si>
  <si>
    <t>17 WAINEWRIGHT AVENUE, MOOROOLBARK VIC 3138</t>
  </si>
  <si>
    <t>CPK13</t>
  </si>
  <si>
    <t>800 OLD SYDNEY ROAD, BEVERIDGE VIC 3753</t>
  </si>
  <si>
    <t>25 SPENCERS ROAD, MONOMEITH VIC 3984</t>
  </si>
  <si>
    <t>163 PRINCES DRIVE, MORWELL VIC 3840</t>
  </si>
  <si>
    <t>MWT11</t>
  </si>
  <si>
    <t>180 EDENS ROAD, CALDERMEADE VIC 3984</t>
  </si>
  <si>
    <t>125 MULCAHY ROAD, PAKENHAM VIC 3810</t>
  </si>
  <si>
    <t>43 TRARALGON-BALOOK ROAD, TRARALGON SOUTH VIC 3844</t>
  </si>
  <si>
    <t>16 HUNTS ROAD, LEONGATHA SOUTH VIC 3953</t>
  </si>
  <si>
    <t>195 PATERSON ROAD, YANAKIE VIC 3960</t>
  </si>
  <si>
    <t>405 RIFLE BUTTS ROAD, MANSFIELD VIC 3722</t>
  </si>
  <si>
    <t>36 MEADOWVIEW LANE, EMERALD VIC 3782</t>
  </si>
  <si>
    <t>31 HUON CREEK ROAD, WODONGA VIC 3690</t>
  </si>
  <si>
    <t>18 MAUD STREET, BENALLA VIC 3672</t>
  </si>
  <si>
    <t>147 GARFIELD NORTH ROAD, GARFIELD NORTH VIC 3814</t>
  </si>
  <si>
    <t>1691 MELBA HIGHWAY, DIXONS CREEK VIC 3775</t>
  </si>
  <si>
    <t>LDL14</t>
  </si>
  <si>
    <t>64 AMERSHAM DRIVE, WANTIRNA VIC 3152</t>
  </si>
  <si>
    <t>150 TOWONG HILL ROAD, TOWONG VIC 3707</t>
  </si>
  <si>
    <t>120 ARKELLS LANE, WANDONG VIC 3758</t>
  </si>
  <si>
    <t>BELTANA, 4348 KIEWA VALLEY HIGHWAY, DEDERANG VIC 3691</t>
  </si>
  <si>
    <t>MCINTOSHS ROAD, BONEGILLA VIC 3691</t>
  </si>
  <si>
    <t>WOTS-HPS</t>
  </si>
  <si>
    <t>283 MITTA NORTH ROAD, ESKDALE VIC 3701</t>
  </si>
  <si>
    <t>2 MAURICE ROAD, GRUYERE VIC 3139</t>
  </si>
  <si>
    <t>3613 KIEWA VALLEY HIGHWAY, KERGUNYAH SOUTH VIC 3691</t>
  </si>
  <si>
    <t>17 PARK STREET, EPPING VIC 3076</t>
  </si>
  <si>
    <t>EPG32</t>
  </si>
  <si>
    <t>7 WATTLE DRIVE, WATSONIA VIC 3087</t>
  </si>
  <si>
    <t>27 STRATHCOLE DRIVE, TRARALGON VIC 3844</t>
  </si>
  <si>
    <t>47 BAYSWATER ROAD, CROYDON VIC 3136</t>
  </si>
  <si>
    <t>339 WHITTLESEA-KINGLAKE ROAD, KINGLAKE CENTRAL VIC 3757</t>
  </si>
  <si>
    <t>25 ELEANOR DRIVE, SILVAN VIC 3795</t>
  </si>
  <si>
    <t>LDL13</t>
  </si>
  <si>
    <t>2 DIXON STREET, SURF BEACH VIC 3922</t>
  </si>
  <si>
    <t>PHI11</t>
  </si>
  <si>
    <t>317 YARRAM-PORT ALBERT ROAD, LANGSBOROUGH VIC 3971</t>
  </si>
  <si>
    <t>195 DOLLAR ROAD, DUMBALK VIC 3956</t>
  </si>
  <si>
    <t>6 VALLEY ROAD, WATTLE GLEN VIC 3096</t>
  </si>
  <si>
    <t>30 WATTLE COURT, LANG LANG VIC 3984</t>
  </si>
  <si>
    <t>87 QUEENS ROAD, SILVAN VIC 3795</t>
  </si>
  <si>
    <t>55 QUARRY ROAD, YALLOURN NORTH VIC 3825</t>
  </si>
  <si>
    <t>MOE14</t>
  </si>
  <si>
    <t>781 BURWOOD HIGHWAY, FERNTREE GULLY VIC 3156</t>
  </si>
  <si>
    <t>BRA33</t>
  </si>
  <si>
    <t>470 WARNEET ROAD, WARNEET VIC 3980</t>
  </si>
  <si>
    <t>CRE33</t>
  </si>
  <si>
    <t>331 Soldiers Rd Barnawartha VIC 3688</t>
  </si>
  <si>
    <t>15 RIVER GUM AVENUE, BENALLA VIC 3672</t>
  </si>
  <si>
    <t>146 MCKERNANS ROAD, BALMATTUM VIC 3666</t>
  </si>
  <si>
    <t>96 KELLETTS ROAD, ROWVILLE VIC 3178</t>
  </si>
  <si>
    <t>FGY31</t>
  </si>
  <si>
    <t>21 KALIMNA JETTY ROAD, KALIMNA VIC 3909</t>
  </si>
  <si>
    <t>46 HOWITT AVENUE, EASTWOOD VIC 3875</t>
  </si>
  <si>
    <t>BDL42</t>
  </si>
  <si>
    <t>540 MT BEENAK ROAD, THREE BRIDGES VIC 3797</t>
  </si>
  <si>
    <t>118 GEHREYS LANE, KILMORE VIC 3764</t>
  </si>
  <si>
    <t>1 TWITES ROAD, BENA VIC 3946</t>
  </si>
  <si>
    <t>6 BACK CREEK ROAD, YACKANDANDAH VIC 3749</t>
  </si>
  <si>
    <t>335 HODGES ESTATE ROAD, ELLASWOOD VIC 3875</t>
  </si>
  <si>
    <t>E0025486</t>
  </si>
  <si>
    <t>20190827SPN_03</t>
  </si>
  <si>
    <t>Street light has failed. Cause of failure unknown. Investigation conducted but inconclusive and unable to determine cause of failure.</t>
  </si>
  <si>
    <t>E0004367</t>
  </si>
  <si>
    <t>20181112SPN_04</t>
  </si>
  <si>
    <t>Street light head caught fire. Cause of failure unknown</t>
  </si>
  <si>
    <t>20180821SPN_01</t>
  </si>
  <si>
    <t>LV fuse box melted on pole LIS 596635 (cause unknown) resulting in small ground fire in the vacinity</t>
  </si>
  <si>
    <t>20190827SPN_01</t>
  </si>
  <si>
    <t>P/L fire on pole LIS1201602. P/L removed and replaced with new. Cause of failure unknown, Investigation inconclusive and did not determine cause of fire.</t>
  </si>
  <si>
    <t>20180713SPN_01</t>
  </si>
  <si>
    <t>Fault crew called to fault and small fire at Firmins lane Hazelwood. 
XLPE leads have been rubbing together at the gas switch causing one phase to rub through resulting in a fault to the earth screed of the other phase.  Shutdown organised for a construction crew to replace the leads on TN099 and restore supply.</t>
  </si>
  <si>
    <t>20180926SPN_01</t>
  </si>
  <si>
    <t>Tree branch that had been blown onto the LV bushings of the pole type substation. Supply was not interrupted and all fuses were still in. The fire did not cause any major damage to the customers property majority of the fire was contained within road reserve. The pole while it did have scorch marks on it from the fire appeared to just be cosmetic damage and nothing majorly structural. The tree branch had broken off due to the high winds that had occurred during that day. 
Fire observed in the area (approx. 30x8m).</t>
  </si>
  <si>
    <t>20190827SPN_04</t>
  </si>
  <si>
    <t>P/L fitting has failed and melted. on pole. Failed P/L fitting removed and replaced with new. Cause of failure unknown. Investigation conducted but inconclusive and unable to determine cause of failure.</t>
  </si>
  <si>
    <t>20180809SPN_02</t>
  </si>
  <si>
    <t>The customer was fed via an old private underground service from pole LIS 1309467 which fed directly into their installation. Loose connections in the fused mains box resulted in pole fire only and no ground fire was present. Fault crew replaced the failed fused mains box with a new FOLCB.
Burn marks on the pole and small pieces of plastic on the ground from the burnt out fused mains box but no evidence of ground fire.</t>
  </si>
  <si>
    <t>20180809SPN_04</t>
  </si>
  <si>
    <t>DOA attended the site in daylight hours. Light had not been fixed and there were very small burn marks on the ground with bits of melted plastic in the vicinity of the burnt areas. Unable to determine cause of street light failure.</t>
  </si>
  <si>
    <t>20180808SPN_03</t>
  </si>
  <si>
    <t>The cap bank was installed and testing completed by AusNet testers. Installation was then livened, LV fuses closed before crew heard the Sec VT arcing and smoke observed just before the VT caught fire and self extinguished. Testers confirmed all the equipment was wired correctly and it appears to be equipment failure.</t>
  </si>
  <si>
    <t>20180808SPN_02</t>
  </si>
  <si>
    <t>DAO arrived on site to find evidence of a burnt out 150w Street light. The street light was burnt from the top of the structure indicating faulty wiring rather than a blown globe. The light structure itself extends over the road so there was no ground fire to report. The fire was contained to the top of the pole. Fault crew had already attended site the night before but light had not been repaired/replaced as crew did not have spare 150W available at the time.</t>
  </si>
  <si>
    <t>20180806SPN_01</t>
  </si>
  <si>
    <t>A possum short circuited the 22kV overhead conductor to earth on a steel X-arm on a concrete Substation pole. The short circuit caused the LV earth to be damaged at ground level where it was in contact with the earthed concrete pole. There was a small grass fire at the base of the pole of approximately 2 square metres, the fire did not spread, The pole is located in the road reserve, no property was damaged. The Substation that was affected is “Wonga P3 Colman” LIS # 1203025. The attending Fault crew were in the process of repairing damaged LV earth from the possum which caused a short circuit from conductor to steel X-arm on a concrete Substation pole when LEI arrived at site. Attending LEI inspected 3 affected properties along Croydon Rd Warrandyte South and found no evidence of HV injection. Control Room notified customers OK to return to supply upon completion of repairs.</t>
  </si>
  <si>
    <t>20180808SPN_01</t>
  </si>
  <si>
    <t>Attending Fault crew found that the Active was disconnected and the it caught fire in head of light as a result of arching from moisture believed to be in the ballast.</t>
  </si>
  <si>
    <t>20180820SPN_06</t>
  </si>
  <si>
    <t>Tree fell over line causing conductor to break and fall to ground igniting fire in span between poles LIS573608 and LIS2608426.
Fire at t/off pole LIS2608424 from suspected conductor clashing as a result of tree twisting crossarm.</t>
  </si>
  <si>
    <t>20180827SPN_01</t>
  </si>
  <si>
    <t>Tree fell into and brought down overhead conductors starting a small ground fire.</t>
  </si>
  <si>
    <t>20180820SPN_01</t>
  </si>
  <si>
    <t>Internal light fitting fault.
It would appear that the top cover dropped off some time ago leaving the internal control gear and wires exposed, causing the wiring to deteriorate and the PE base to fill up with water, Over time this caused a short to the body of the lantern livening up the concrete pole.</t>
  </si>
  <si>
    <t>E0004360</t>
  </si>
  <si>
    <t>20181109SPN_05</t>
  </si>
  <si>
    <t>Crew attended site and found LV Krone box had melted and a small burnt area was evident at the base of the pole. Fire was out when crew arrived. Isolated supply and replaced Krone box.</t>
  </si>
  <si>
    <t>E0003348</t>
  </si>
  <si>
    <t>20181116SPN_03</t>
  </si>
  <si>
    <t>Kiosk transformer failed as a result of failed/damaged connections leading to insulation heating up and subsequently catching fire.</t>
  </si>
  <si>
    <t>20180903SPN_06</t>
  </si>
  <si>
    <t>The middle phase of the FSD unit has overheated and melted. Cause could not be determined. Melted plastic observed at the base of the pole but no evidence of fire</t>
  </si>
  <si>
    <t>E0002634</t>
  </si>
  <si>
    <t>20181005SPN_01</t>
  </si>
  <si>
    <t>Whilst closing the No. 2 Cap Bank and it's No2 Step Switch, the cap bank CT failured resulting in fire at the cap bank tripping both the CB and Step Switch on Earth Fault.
Asset failure report not available</t>
  </si>
  <si>
    <t>E0003359</t>
  </si>
  <si>
    <t>20181113SPN_01</t>
  </si>
  <si>
    <t>Blown EDO fuse appears to have been candling. No fire</t>
  </si>
  <si>
    <t>E0004496</t>
  </si>
  <si>
    <t>20181112SPN_02</t>
  </si>
  <si>
    <t>Investigation conducted but inconclusive, cause of fire unknown and no failed assets involved.
Feeder re-close occurred and VicFire reported a pole fire spreading to trees. Fault crew dispatched and, upon arrival, identified scorch marks on the ground near switch pole LIS910335. Fire fighters on site and informed fault crew there was an explosion at the pole followed by a small fire on the ground. No signs of any animal or vegetation in the vicinity that could be attributed to the failure. Pole and switch inspected and no visible damage or cause identified that would account for the fire.</t>
  </si>
  <si>
    <t>E0003461</t>
  </si>
  <si>
    <t>20181113SPN_02</t>
  </si>
  <si>
    <t>Fault crew believe conductor may have been hit by an excavator resulting in a mid span break of the O/H conductors and one fuse operating and another candling. 10m of conductor was replaced on the phase that fell to the ground and the other phase was repaired using a splice. There are no reported injuries or damage and the ground clearance of the O/H conductor was deemed to be sufficient/compliant.
Details of the excavator and the operator are not available as the excavator had left the site prior to the fault crew arriving.</t>
  </si>
  <si>
    <t>E0004372</t>
  </si>
  <si>
    <t>20181109SPN_04</t>
  </si>
  <si>
    <t>FOLCB has failed internally possibly as a result of poor neutral connections. Failed FOLCB removed and replaced with new, damaged dropper cables replaced and re-terminated.</t>
  </si>
  <si>
    <t>E0004005</t>
  </si>
  <si>
    <t>20181101SPN_01</t>
  </si>
  <si>
    <t>Unknown truck contacted and brought down O/H LV lines resulting in ground fire.
Truck and driver details unknown and not available. It is not known what the truck was doing when it contacted the O/H conductor</t>
  </si>
  <si>
    <t>E0004070</t>
  </si>
  <si>
    <t>20190827SPN_02</t>
  </si>
  <si>
    <t>Fused Mains box has burnt and melted on pole LIS2608518. Investigation conducted but inconclusive, unable to determine cause of failure.</t>
  </si>
  <si>
    <t>E0004097</t>
  </si>
  <si>
    <t>20181107SPN_01</t>
  </si>
  <si>
    <t>Candled HV EDO fuse</t>
  </si>
  <si>
    <t>E0004173</t>
  </si>
  <si>
    <t>20181107SPN_03</t>
  </si>
  <si>
    <t>Tree stump visible when site attended for investigation but tree was missing from site. Remaining debris from the tree indicates it had fallen over towards the HV line in between CAM's 2500389 and 2500388, making contact with the OH conductors.
Single tree failure impacted line. Fire started, burnt road reserve edge and up to an irrigation ditch, linear strip. [Tree and all debris had been cleared up prior to inspection].</t>
  </si>
  <si>
    <t>E0004241</t>
  </si>
  <si>
    <t>20190110SPN_01</t>
  </si>
  <si>
    <t>Krone box had melted and caused burnt plastic to fall onto the ground. No damage to any customers property and no ground fire present. All damage was caused in road reserve. Fire was cause by a fault in the Krone box due to severe weather and rain earlier on during the day</t>
  </si>
  <si>
    <t>E0004292</t>
  </si>
  <si>
    <t>20181205SPN_02</t>
  </si>
  <si>
    <t>E0004423</t>
  </si>
  <si>
    <t>20181109SPN_02</t>
  </si>
  <si>
    <t>Degradation of Krone Box</t>
  </si>
  <si>
    <t>E0004540</t>
  </si>
  <si>
    <t>20181116SPN_01</t>
  </si>
  <si>
    <t>The EDO fuse operation was triggered by lightning in the area. The hung up of the fuse is due to  accumulation of dry mud at the bottom of the fuse by insect/wasp. When the fuse link blows the tension is unable to be released causing the spring and the tube to hang up.</t>
  </si>
  <si>
    <t>E0004494</t>
  </si>
  <si>
    <t>20181112SPN_01</t>
  </si>
  <si>
    <t>Candling EDO fuse</t>
  </si>
  <si>
    <t>E0004784</t>
  </si>
  <si>
    <t>20181115SPN_01</t>
  </si>
  <si>
    <t>candling EDO fuse. No ground fire.</t>
  </si>
  <si>
    <t>E0004855</t>
  </si>
  <si>
    <t>20181205SPN_03</t>
  </si>
  <si>
    <t>This is an older public light where the igniter or starter has failed causing a head fire. Failed head has been removed and replaced it with new.</t>
  </si>
  <si>
    <t>E0006173</t>
  </si>
  <si>
    <t>20181214SPN_05</t>
  </si>
  <si>
    <t>Cause of street light failure not known. Light fitting replaced.
Street light head fire only and no ground fire present</t>
  </si>
  <si>
    <t>E0005618</t>
  </si>
  <si>
    <t>20181205SPN_01</t>
  </si>
  <si>
    <t>Branch blew out of tall Eucalyptus on opposite side of road approx. 10m away and landed on lines. A very small fire started below.</t>
  </si>
  <si>
    <t>E0005715</t>
  </si>
  <si>
    <t>20181205SPN_04</t>
  </si>
  <si>
    <t>Candling BA fuse on s/stn.</t>
  </si>
  <si>
    <t>E0005799</t>
  </si>
  <si>
    <t>20181205SPN_06</t>
  </si>
  <si>
    <t>Candled HV EDO Fuse on s/stn pole. No evidence of ground fire</t>
  </si>
  <si>
    <t>E0006056</t>
  </si>
  <si>
    <t>20181210SPN_01</t>
  </si>
  <si>
    <t>branch of an adjacent red gum outside clearance broke and fell through overhead service, bringing conductors to ground amongst grassy area. The limb also glanced service pole 3916716 and decked a service line resulting in a  ground fire.
Red gums are known for limb-shedding/bifurcation.  In this event the red gum was 6 meters away from the insulated service line when the branch failed at the point of attachment. There are no externally visible signs of decay so this failure could not have been predicted.
Pole inspected and cleared for service. Push test passed before the overhead service line replaced the following day.  The pole has no outstanding maintenance items.</t>
  </si>
  <si>
    <t>E0006073</t>
  </si>
  <si>
    <t>20181210SPN_02</t>
  </si>
  <si>
    <t>Candling HV fuse on pole s/stn.</t>
  </si>
  <si>
    <t>E0006156</t>
  </si>
  <si>
    <t>20181214SPN_02</t>
  </si>
  <si>
    <t>Large pine (DBH over 1m) has failed in ground falling across road and contacting and bringing down O/H HV and LV conductors resulting in a ground fire is approx. 0.5sqm in size. Fire occurred in road reserve and did not do any damage to any residential property. No one was injured in this event. Fire was out on arrival. 
Evidence of decay on line side of roots but only visible post failure. Other trees in row appear in good health. Small grass fire at base of pole. Grass fairly green with low fuel load. Fire burnt dead tufts of oat grass
Line repaired and supply restored.</t>
  </si>
  <si>
    <t>E0006263</t>
  </si>
  <si>
    <t>20181214SPN_04</t>
  </si>
  <si>
    <t>Cause of fire was poor connection of tape on the active. Due to the dry nature of the area this resulted in a fire starting.</t>
  </si>
  <si>
    <t>E0006347</t>
  </si>
  <si>
    <t>20181214SPN_01</t>
  </si>
  <si>
    <t>Candling due to suspected moisture ingress/weathering</t>
  </si>
  <si>
    <t>E0006377</t>
  </si>
  <si>
    <t>20181214SPN_03</t>
  </si>
  <si>
    <t>SUSPECTED LIGHTNING STRIKE</t>
  </si>
  <si>
    <t>E0006409</t>
  </si>
  <si>
    <t>20181219SPN_01</t>
  </si>
  <si>
    <t>Unable to establish root cause</t>
  </si>
  <si>
    <t>E0007026</t>
  </si>
  <si>
    <t>20190111SPN_05</t>
  </si>
  <si>
    <t>Candled EDO fuse. Replaced fuse and restored supply.</t>
  </si>
  <si>
    <t>E0006540</t>
  </si>
  <si>
    <t>20181218SPN_01</t>
  </si>
  <si>
    <t>Animal induced - Possum on line</t>
  </si>
  <si>
    <t>E0006713</t>
  </si>
  <si>
    <t>20181218SPN_02</t>
  </si>
  <si>
    <t>Degraded internal connection. It appears the striker pin did not operate to let the Boric Acid fuse fall out.</t>
  </si>
  <si>
    <t>E0006717</t>
  </si>
  <si>
    <t>20181218SPN_03</t>
  </si>
  <si>
    <t>HV fuse candled. It appears the striker pin may not have operated to drop the Boric Acid fuse out. There was no evidence of ground fire.</t>
  </si>
  <si>
    <t>E0006823</t>
  </si>
  <si>
    <t>20181220SPN_01</t>
  </si>
  <si>
    <t>white phase fused isol appears to have burnt at the 'U' bolt resulting in a small fire at base of pole</t>
  </si>
  <si>
    <t>E0006941</t>
  </si>
  <si>
    <t>20181221SPN_01</t>
  </si>
  <si>
    <t>Suspected damage due to weather - lightning</t>
  </si>
  <si>
    <t>E0007046</t>
  </si>
  <si>
    <t>20190110SPN_03</t>
  </si>
  <si>
    <t>Animal/bird - magpie caused grass fire</t>
  </si>
  <si>
    <t>E0007097</t>
  </si>
  <si>
    <t>20190111SPN_03</t>
  </si>
  <si>
    <t>FOLCB on Pole LIS928838 had caught fire and subsequently melted. There was no structural damage to the pole, only slight cosmetic damage where the fire had scorched it. As a result of the fire the remains of the FOLCB had melted and fell onto the ground in scattered pieces. There was a small ground fire as a consequence approx. 20cm by 10cm in length. The cause of the fire was not load related as the overhead service was still in tact (2x25mm O/H service. It appears as though the fire had started via a loose connection and high humidity which led to a spark ignited inside the FOLCB. No damage to the customers property occurred. All damage was located in road reserve.</t>
  </si>
  <si>
    <t>E0007157</t>
  </si>
  <si>
    <t>20190111SPN_07</t>
  </si>
  <si>
    <t>Suspected drizzle rain after the hot and dry days caused possum proofing to catch fire.</t>
  </si>
  <si>
    <t>E0007156</t>
  </si>
  <si>
    <t>20190111SPN_06</t>
  </si>
  <si>
    <t>Fault Crew attended and found a magpie had shorted across the BA Unit causing the fuse to candle.
Crew removed the bird and replaced the fuse.</t>
  </si>
  <si>
    <t>E0007238</t>
  </si>
  <si>
    <t>20190111SPN_09</t>
  </si>
  <si>
    <t>A small branch appears to have broken from the upper canopy of the tree and contacted o/h conductors. The branch appears to have smouldered on the lines and fallen to the ground which may have started a small grass fire.
The tree in question was a Council owned Eucalyptus situated 4m beside the nearest conductor in LBRA Declared (Council responsibility). A very small branch failed due to strong winds and landed on the HV conductors and the resultant smouldering is believed to be the cause of a 2m sq ground fire.</t>
  </si>
  <si>
    <t>E0007243</t>
  </si>
  <si>
    <t>20190108SPN_02</t>
  </si>
  <si>
    <t>fuse candling</t>
  </si>
  <si>
    <t>E0007571</t>
  </si>
  <si>
    <t>20190111SPN_04</t>
  </si>
  <si>
    <t>Suspected 22kV insulator tracking through a pole stay rod resulting in pole top fire and failure of HV Strain structure, No evidence of ground fire.</t>
  </si>
  <si>
    <t>E0007627</t>
  </si>
  <si>
    <t>20190111SPN_02</t>
  </si>
  <si>
    <t>22kV EDO fuse is suspected to have hung-up and candled. There was no evidence of ground fire</t>
  </si>
  <si>
    <t>E0007738</t>
  </si>
  <si>
    <t>20190115SPN_03</t>
  </si>
  <si>
    <t>Tractor contacted single phase 22kV O/H conductors between Cam Poles #513501 &amp; # 513508 while moving bales of hay across his paddock. 2 small grass fires resulted (which was put out by the customer) measuring 1.5x1.5m and 1mx1m (6.25m sq total)
Upon investigation, the height of the HV conductors where incident occurred was approximately 4.5m. No fuses or recloses occurred when tractor came into contact with HV. There was no damage to customer’s tractor or property other than the small grass fire on his land. Conductors repaired and restrung to approx. 6.3m to provide additional ground clearance</t>
  </si>
  <si>
    <t>E0007830</t>
  </si>
  <si>
    <t>20190114SPN_01</t>
  </si>
  <si>
    <t>Found 2 dead magpies at base of pole and center phase isolator from switch #601495 for the tee off conductors had part of the top shed of porcelain missing and flash marks evident.</t>
  </si>
  <si>
    <t>E0007916</t>
  </si>
  <si>
    <t>20190115SPN_06</t>
  </si>
  <si>
    <t>Degraded hot connection</t>
  </si>
  <si>
    <t>E0008129</t>
  </si>
  <si>
    <t>20190117SPN_01</t>
  </si>
  <si>
    <t>The tie on the insulator has failed, possibly due to a lightning strike based on evidence of black charring on the insulator. The conductor has dropped and come in to contact with the pole, burning through the pole causing the top section to fail and fall to ground resulting in a small grass fire.</t>
  </si>
  <si>
    <t>E0008495</t>
  </si>
  <si>
    <t>20190125SPN_01</t>
  </si>
  <si>
    <t>crew arrived on site to find a candled EDO fuse. Fuse was replaced and supply restored</t>
  </si>
  <si>
    <t>E0008180</t>
  </si>
  <si>
    <t>20190117SPN_03</t>
  </si>
  <si>
    <t>Most probable cause is lightning strike (as indicated by evidence found on site i.e. black patches on concrete pole and exit marks etc.).</t>
  </si>
  <si>
    <t>E0008305</t>
  </si>
  <si>
    <t>20190121SPN_01</t>
  </si>
  <si>
    <t>MFB reported an explosion from pole and small fire on ground next to base of sub pole. Fire extinguished before fault crew arrived. Investigation conducted and no damage or fault could be identified that could be attributed to the reported fire. Investigation inconclusive and no cause found.</t>
  </si>
  <si>
    <t>E0008397</t>
  </si>
  <si>
    <t>20190122SPN_01</t>
  </si>
  <si>
    <t>The sheeting on the leads coming out from the supply transformer to the TX ISOL’s Krone box was melted and the spillage of the plastic fell to ground. Possible Overloaded TX / TX leads or loose terminals in the TX ISOL Krone box.</t>
  </si>
  <si>
    <t>E0008623</t>
  </si>
  <si>
    <t>20190125SPN_03</t>
  </si>
  <si>
    <t>A branch has broken off a very large healthy Mt Ash tree contacting and bringing down 2 bays of LV ABC as it fell to ground resulting in a small 1m x 1m square fire. The tree was not identified as being hazardous</t>
  </si>
  <si>
    <t>E0008722</t>
  </si>
  <si>
    <t>20190125SPN_05</t>
  </si>
  <si>
    <t>Candled fuse. Fuse replaced and supply restored</t>
  </si>
  <si>
    <t>E0008754</t>
  </si>
  <si>
    <t>20190130SPN_02</t>
  </si>
  <si>
    <t>Line Crews found Possum had got on top of ACR LD070. Charring between on pole approx.1m between ACR. Scorched earth at base of ACR and burnt shrubs outside the property approx. 1.5m long x 250mm wide. MFB put out small fire in shrubs next to the property fence prior to the fault crew's arrival. Fault crew made safe and carried out repairs</t>
  </si>
  <si>
    <t>E0008757</t>
  </si>
  <si>
    <t>20190128SPN_01</t>
  </si>
  <si>
    <t>Customer drawing 40 amps of load regularly. Appears connections in FOLCB on pole have dried and deteriorated resulting in the failure of the box</t>
  </si>
  <si>
    <t>E0008761</t>
  </si>
  <si>
    <t>20190130SPN_04</t>
  </si>
  <si>
    <t>Candled EDO  fuse, no evidence of ground fire. Fuse replaced.</t>
  </si>
  <si>
    <t>E0008870</t>
  </si>
  <si>
    <t>20190131SPN_01</t>
  </si>
  <si>
    <t>FOLCB on pole failed and burnt resulting in a ground fire at the base of the pole. Cause of FOLCB failure unknown. Fault truck attended, replaced FOLCB and restored supply</t>
  </si>
  <si>
    <t>E0009020</t>
  </si>
  <si>
    <t>20190204SPN_05</t>
  </si>
  <si>
    <t>Lightning brought down HV wires which resulted in multiple fire starts on the ground</t>
  </si>
  <si>
    <t>E0009016</t>
  </si>
  <si>
    <t>20190131SPN_03</t>
  </si>
  <si>
    <t>Candling HV fuse. Fuse replaced and supply restored. No evidence of ground fire</t>
  </si>
  <si>
    <t>E0009015</t>
  </si>
  <si>
    <t>20190131SPN_02</t>
  </si>
  <si>
    <t>Tree impact - Caused by hazardous tree branch failure which was outside the clearance space. Eucalyptus ovata on western side of conductors located approximately 18m from the nearest conductor and approximately 80m from pole 2703397. Tree has evidence of branch failure from pest infestation in the branch attachment point (borer and ants). Refer to photos.
The span was last inspected on the 24th of May 2018 and cleared on the 24th of January 2019.</t>
  </si>
  <si>
    <t>E0009249</t>
  </si>
  <si>
    <t>20190219SPN_02</t>
  </si>
  <si>
    <t>EDO HV Fuse candling. There had been lightning in the area prior to the event. When the crew arrived they checked the LV volts which were fluctuating and it was noticed one of the HV fuses had candled. Fuse tube was replaced and supply restored. There was no fire or burn marks at the base of the pole.</t>
  </si>
  <si>
    <t>E0010602</t>
  </si>
  <si>
    <t>20190218SPN_01</t>
  </si>
  <si>
    <t>Bird made contact with exposed HV conductor at the Cable Head Pole resulting in scorch marks on ground 0.1m square where the bird fell to ground</t>
  </si>
  <si>
    <t>E0009270</t>
  </si>
  <si>
    <t>20190204SPN_02</t>
  </si>
  <si>
    <t>Customer contacted AusNet advising they had fluctuating volts, fault crew was dispatched and, upon arrival, found a candling ELF fuse tube. Fuse replaced and supply restored. No evidence of ground fire</t>
  </si>
  <si>
    <t>E0009278</t>
  </si>
  <si>
    <t>20190204SPN_01</t>
  </si>
  <si>
    <t>insulator make DIA (Dalton Insulators Australia) manufacture year 1980 broke due to crack around the conductor groove. The crack was caused by cement growth.</t>
  </si>
  <si>
    <t>E0009283</t>
  </si>
  <si>
    <t>20190212SPN_03</t>
  </si>
  <si>
    <t>Possum on HV conductor, caught fire and fell to ground resulting in small fire (2m x 3m) at pole of pole</t>
  </si>
  <si>
    <t>E0009287</t>
  </si>
  <si>
    <t>20190212SPN_04</t>
  </si>
  <si>
    <t>candling HV fuse resulting in small ground fire</t>
  </si>
  <si>
    <t>E0009466</t>
  </si>
  <si>
    <t>20190207SPN_01</t>
  </si>
  <si>
    <t>Candled fuse and no evidence of ground fire. Fuse replaced</t>
  </si>
  <si>
    <t>E0009546</t>
  </si>
  <si>
    <t>20190207SPN_03</t>
  </si>
  <si>
    <t>Hazardous tree branch which was outside the clearance space: Bifurcated, Semi Mature Euc sp (H16m, DBH 700mm), has faulted at a point 1.7m from ground level and fallen onto HV conductors. Point of failure was on rear side of leader (non-line side/Sth side of line side leader), where Fungal Fruiting Body was present at site of previous failure. This would not have been visible from a span assessment. Decay and build up of soil present in center of the leader (deadwood), at the site of the Fruiting Body and down to ground level. Please refer to attached photos.</t>
  </si>
  <si>
    <t>E0009621</t>
  </si>
  <si>
    <t>20190213SPN_03</t>
  </si>
  <si>
    <t>LV supply pillar in customer's front yard has failed internally resulting in  a small shrub, adjacent to the pillar,  being burnt, No damage to customer property. Pillar appears to have failed due to age (approx. 40 years old)</t>
  </si>
  <si>
    <t>E0009630</t>
  </si>
  <si>
    <t>20190828SPN_01</t>
  </si>
  <si>
    <t>Crew arrived and found the grass beneath the transformer was burnt, but no fire was present when crew arrived. Transformer had a slow oil leak from the HV bushing and had failed but attending crew advised the fire did not start from the transformer. Investigation conducted but exact cause of fire inconclusive. Attending crew advised civil works had taken place in the vicinity and the grass fire may have been caused by the circuit breaker on pole.</t>
  </si>
  <si>
    <t>E0009793</t>
  </si>
  <si>
    <t>20190213SPN_04</t>
  </si>
  <si>
    <t>HV cable on Blue phase of cable head pole has failed and burnt resulting in a ground fire. The insulation on the blue phase dropper appears to have degraded resulting in failure and subsequent fire.</t>
  </si>
  <si>
    <t>E0009795</t>
  </si>
  <si>
    <t>20190213SPN_05</t>
  </si>
  <si>
    <t>Surge Diverter on Blue phase of cablehead pole appears to have failed resulting in small ground fire approx. 1m sq.</t>
  </si>
  <si>
    <t>E0009921</t>
  </si>
  <si>
    <t>20190211SPN_04</t>
  </si>
  <si>
    <t>Candled EDO HV fuse following bird contacting O/H HV conductors. No damaged to AusNet assets and no evidence of ground fire</t>
  </si>
  <si>
    <t>E0009927</t>
  </si>
  <si>
    <t>20190211SPN_03</t>
  </si>
  <si>
    <t>Pole mounted Fused Mains Box has failed and melted resulting in pole fire. Cause of failure unknown. No evidence of ground fire</t>
  </si>
  <si>
    <t>E0009935</t>
  </si>
  <si>
    <t>20190211SPN_02</t>
  </si>
  <si>
    <t>Candled EDO fuse and no evidence of ground fire. Suspect fault occurred during previous lightning storm. Replaced EDO tube and restored supply.</t>
  </si>
  <si>
    <t>E0010152</t>
  </si>
  <si>
    <t>20190212SPN_01</t>
  </si>
  <si>
    <t>Cable insulation degradation due to age.</t>
  </si>
  <si>
    <t>E0010178</t>
  </si>
  <si>
    <t>20190213SPN_06</t>
  </si>
  <si>
    <t>Truck believed to have contacted O/H communications cable causing them to contact O/H HV conductors. Investigator found no evidence of fire or damage to Distribution assets</t>
  </si>
  <si>
    <t>E0010281</t>
  </si>
  <si>
    <t>20190213SPN_01</t>
  </si>
  <si>
    <t>Candling HV fuse</t>
  </si>
  <si>
    <t>E0010807</t>
  </si>
  <si>
    <t>20190218SPN_03</t>
  </si>
  <si>
    <t>Rusted 3/12 Steel conductor broke mid span at the steel sleeve between poles LIS2207435 and LIS2207436 resulting in a small ground fire. Only one conductor of the 3phase circuit broke. One dead cow found in the vacinity of the wood pole.</t>
  </si>
  <si>
    <t>E0010821</t>
  </si>
  <si>
    <t>20190218SPN_02</t>
  </si>
  <si>
    <t>Candled HV fuse</t>
  </si>
  <si>
    <t>E0011130</t>
  </si>
  <si>
    <t>20190220SPN_01</t>
  </si>
  <si>
    <t>Candling HV fuse.  Fuse replaced and supply restored</t>
  </si>
  <si>
    <t>E0011010</t>
  </si>
  <si>
    <t>20190219SPN_01</t>
  </si>
  <si>
    <t>Possum contacted O/H HV conductors resulting in a small ground fire (0.5m sq) when it fell to ground</t>
  </si>
  <si>
    <t>E0011088</t>
  </si>
  <si>
    <t>20190219SPN_03</t>
  </si>
  <si>
    <t>Crew arrived onsite found 6k BA fuse had candled. No other damage and no evidence of fallen material at base of pole. Fuse replaced and supply restored</t>
  </si>
  <si>
    <t>E0011688</t>
  </si>
  <si>
    <t>20190226SPN_01</t>
  </si>
  <si>
    <t>Bird has made contact with live 22kV on pole resulting in a small grass fire of approx 13 x 2 metres when it fell to ground.</t>
  </si>
  <si>
    <t>E0011790</t>
  </si>
  <si>
    <t>20190226SPN_02</t>
  </si>
  <si>
    <t>Semi-Mature Eucalyptus on embankment has failed 2m from ground level and fallen onto 66kv conductors on opposite side of road. White Rot present at site of tree failure, along with 2 x small Fungal Fruiting Bodies on back side of trunk. These would not have been indentified during inspection and, as such, tree was not identified as being hazardous</t>
  </si>
  <si>
    <t>E0011792</t>
  </si>
  <si>
    <t>20190226SPN_03</t>
  </si>
  <si>
    <t>Single phase pole type junction box failed causing hot molten plastic and aluminium to fall to ground igniting a 1.5 x 1 meter grass fire.</t>
  </si>
  <si>
    <t>E0011955</t>
  </si>
  <si>
    <t>20190227SPN_02</t>
  </si>
  <si>
    <t>Candled EDO fuse. No damage to pole and no evidence of ground fire</t>
  </si>
  <si>
    <t>E0012290</t>
  </si>
  <si>
    <t>20190304SPN_03</t>
  </si>
  <si>
    <t>Fault crew attended and found a 150W HPS street light head burnt out. No external fire damage and fault contained within light head. No evidence of ground fire</t>
  </si>
  <si>
    <t>E0012559</t>
  </si>
  <si>
    <t>20190304SPN_04</t>
  </si>
  <si>
    <t>During REFCL testing, WYK13 feeder CB  tripped to lockout and a fire was reported and extinguished by CFA. A 22kV road side (white phase) lighting arrestor has failed during REFCL testing resulting in a small 2mx2m grass fire as debris fell to ground.</t>
  </si>
  <si>
    <t>E0012577</t>
  </si>
  <si>
    <t>20190304SPN_06</t>
  </si>
  <si>
    <t>A tree branch broke from a gumtree tree and, while falling to ground, clipped LV open wire mains causing LV white &amp; blue phase conductors to clash. The resultant fault current caused a mains connection failure at the s/s LV white phase isolator with holt molten metal to falling to groundand starting a small 2m x 2.5m grass fire at the base of the pole.</t>
  </si>
  <si>
    <t>E0012584</t>
  </si>
  <si>
    <t>20190304SPN_07</t>
  </si>
  <si>
    <t>Candled HV EDO fuse only and no evidence of ground fire</t>
  </si>
  <si>
    <t>E0012682</t>
  </si>
  <si>
    <t>20190304SPN_10</t>
  </si>
  <si>
    <t>An LV isolator and transformer lead failed on pole LIS916606 resulting in 2 small grass fires (approx 1m sq and 12m sq) as hot molten metal fell to ground.</t>
  </si>
  <si>
    <t>E0012617</t>
  </si>
  <si>
    <t>20190304SPN_08</t>
  </si>
  <si>
    <t>An ABC mains connection clamp failed due to high electrical demand causing ABC XLPE insulation to melt and drip on ground. The ABC overhead mains also broke and fell on ground. ABC repaired and supply restored</t>
  </si>
  <si>
    <t>E0012619</t>
  </si>
  <si>
    <t>20190304SPN_09</t>
  </si>
  <si>
    <t>A suspected transformer conductor lead failed due to high electrical demand resulting in a small ground fire (approx. 1m x 3m) as hot molten metal and plastic fell to ground. Repair works consisted of replacing with double transformer leads and substation split circuit fusing.</t>
  </si>
  <si>
    <t>E0012763</t>
  </si>
  <si>
    <t>20190304SPN_11</t>
  </si>
  <si>
    <t>A suspected centre phase HV dropper lead supplying a ground type substation failed at the pole resulting in a small ground fire as hot molten metal and debris fell to ground.</t>
  </si>
  <si>
    <t>E0013105</t>
  </si>
  <si>
    <t>20190307SPN_02</t>
  </si>
  <si>
    <t>Candled HV EDO fuse.</t>
  </si>
  <si>
    <t>E0013286</t>
  </si>
  <si>
    <t>20190308SPN_02</t>
  </si>
  <si>
    <t>Candled HV boric acid fuse. No evidence of ground fire</t>
  </si>
  <si>
    <t>E0013322</t>
  </si>
  <si>
    <t>20190308SPN_03</t>
  </si>
  <si>
    <t>Cable fault has occured and cable has failed half way up the cable head resulting in pole fire. Cause of cable fault unknown.
No evidence of ground fire.</t>
  </si>
  <si>
    <t>E0014035</t>
  </si>
  <si>
    <t>20190326SPN_03</t>
  </si>
  <si>
    <t>Candled Boric Acid HV fuse identified. The fuse base appears to not have been installed correctly, connections were loose and no grease as per manufactures requirements. A technical bulletin is being prepared to highlight this issue and ensure this equipment is installed correctly.</t>
  </si>
  <si>
    <t>E0013571</t>
  </si>
  <si>
    <t>20190308SPN_05</t>
  </si>
  <si>
    <t>Excavator made contact with 22kV Conductors between LIS501074 &amp; LIS501073 which caused 2 fuses to operate and 1 fuse to candle. No further damage was found and no injuries sustained. Fuses were replace and supply to customers restored</t>
  </si>
  <si>
    <t>E0013787</t>
  </si>
  <si>
    <t>20190312SPN_02</t>
  </si>
  <si>
    <t>Semi mature Eucalypt located on creek bank 4m from HV line, has had branch fail at union 10m from ground level and fall onto HV conductors. The union shows signs of minor decay which would not have been visible from a ground based assessment. Signs of fire in 2 areas - Midspan (2x5m), and around the pole &amp; stay wire (2 x 10m). The remaining branch above the point of failure is leaning away from the line &amp; not hazardous to AusNet assets. The span was last cleared on the 2nd of October 2018</t>
  </si>
  <si>
    <t>E0013786</t>
  </si>
  <si>
    <t>20190312SPN_01</t>
  </si>
  <si>
    <t>The fuse mains box on the pole appears to have melted resulting in 0.5m sq grassfire at base of the pole with melted plastic in the area around the burnt grass.  Pole has surface burns and transformer is covered in black soot. Pole still alight when crew arrived. Supply isolated and CFA called.
Pole was tested and deemed ok to remain, transformer was replaced with single phase 25kVA. New 95mm ABC leads were installed from the transformer to the new krone box. 35mm leads installed from Krone box to new FOLCB to reconnect the existing underground service (no impact to underground service)</t>
  </si>
  <si>
    <t>E0013804</t>
  </si>
  <si>
    <t>20190312SPN_03</t>
  </si>
  <si>
    <t>Conductor has detached from insulator at pole. 35-45km/h winds in the area. Conductor found hanging approx. 3m from ground height. Small vegetation in vicinity of conductor and scorch marks on vegetation and grass fire approx. 100mx2m long. CFA attended to put out grass fire.
There were no signs of corrosion on the tie and it is believed high winds caused the tie to fatigue and fail. In order to restore supply, a new tie was installed however further assessment to be carried out to determine if vibration dampers and/or armour rods are to be installed in this location.
No asset failure report available due to nature of incident.</t>
  </si>
  <si>
    <t>E0013788</t>
  </si>
  <si>
    <t>20190311SPN_01</t>
  </si>
  <si>
    <t>6K BA fuse candling only and no evidence of ground fire</t>
  </si>
  <si>
    <t>E0013830</t>
  </si>
  <si>
    <t>20190318SPN_01</t>
  </si>
  <si>
    <t>Candled 6K BA fuse. No evidence of ground fire, Fault Truck Replaced fuse and restored supply.</t>
  </si>
  <si>
    <t>E0018410</t>
  </si>
  <si>
    <t>20190403SPN_04</t>
  </si>
  <si>
    <t>A council owned poplar tree in a declared area (council responsibility) suffered total root plate failure and has brought multiple spans of conductor to the ground.</t>
  </si>
  <si>
    <t>E0015015</t>
  </si>
  <si>
    <t>20190318SPN_03</t>
  </si>
  <si>
    <t>Tree branch in Taungurong Park Reserve fell on LV conductor.</t>
  </si>
  <si>
    <t>E0015009</t>
  </si>
  <si>
    <t>20190319SPN_05</t>
  </si>
  <si>
    <t>Candling HV fuse and resulting in 50 sq m ground fire. Spoke to Customer /land owner had observed a bird come into contact with overhead structure and burst into flames. Also Observed tree branches and vegetation piled up close to ISO had been burnt as result of the ember hitting the ground.</t>
  </si>
  <si>
    <t>E0015034</t>
  </si>
  <si>
    <t>20190325SPN_01</t>
  </si>
  <si>
    <t>The fire appears to have been caused by worn exposed non-covered LV leads from the LV bushings of the s/stn to the LV fuses. Cause of failire unknown. LV leads were replaced and a new LV Krone/Isolator box installed.</t>
  </si>
  <si>
    <t>E0015065</t>
  </si>
  <si>
    <t>20190319SPN_07</t>
  </si>
  <si>
    <t>Unknown vehicle reported to have lost control and hit paralleling pillar outside 64 Amersham Drive, Wantirna resulting in a small grass fire of less than 0.25sqm.</t>
  </si>
  <si>
    <t>E0015832</t>
  </si>
  <si>
    <t>20190320SPN_02</t>
  </si>
  <si>
    <t>6A EDO fuse candled. Fuse replaced</t>
  </si>
  <si>
    <t>E0016019</t>
  </si>
  <si>
    <t>20190321SPN_01</t>
  </si>
  <si>
    <t>Lightning storm identified in the area suspected to have caused fuse operation and subsequent candling. No evidence of ground fire</t>
  </si>
  <si>
    <t>E0016423</t>
  </si>
  <si>
    <t>20190325SPN_05</t>
  </si>
  <si>
    <t>Fault crew attended site following a storm and found 2 fuses had successfully operated but the 3rd had hung-up and candled.</t>
  </si>
  <si>
    <t>E0016292</t>
  </si>
  <si>
    <t>20190327SPN_01</t>
  </si>
  <si>
    <t>66KV pole on WOTS-HPS line struck by lightning</t>
  </si>
  <si>
    <t>E0016441</t>
  </si>
  <si>
    <t>20190325SPN_04</t>
  </si>
  <si>
    <t>Burnt HV bushing cover on pole type transformer after lightning strike. A storm had passed through the area prior to the crews arrival. Lots of Lightning in the area. No fuses down on substation and customer still on supply. Follow up raised to replace the bushing covers and check the transformer.</t>
  </si>
  <si>
    <t>E0016756</t>
  </si>
  <si>
    <t>20190326SPN_02</t>
  </si>
  <si>
    <t>Total of 4 separate fires reported in the vicinity totalling an estimated 12,000 square metres but geographically disjointed.
2 x fires on property (2 Maurice Rd, Gruyere) and road reserve between LIS1002272 and LIS1002273 following a tree branch making contact with, and bringing down HV conductor at LIS1002273
2 x fires on property (2 Maurice Rd, Gruyere and road reserve) along Victoria Rd between LIS1013967 and LIS1002271 and LIS1013967 to LIS101396 when hanging centre phase 22kV dropper cable made contact with the outer phase at the tee-off pole.
The tree in question was located in roadside reserve on the opposite side of the road to the powerline and approximately 15m from the nearest conductors. The fault was caused by the failure of a large leader due to the presence of decay on the upper side of the union (not detectable from ground level). A number of other hazard trees were identified in the vicinity and have been scheduled for cutting. The span was last inspected on the 27/04/2018 and was last cleared on the 16/07/2018.</t>
  </si>
  <si>
    <t>E0017229</t>
  </si>
  <si>
    <t>20190327SPN_02</t>
  </si>
  <si>
    <t>EDO fuse failed to operate</t>
  </si>
  <si>
    <t>E0017237</t>
  </si>
  <si>
    <t>20190401SPN_01</t>
  </si>
  <si>
    <t>Crow contacted O/H HV conductors at pole causing phase to ground fault which resulted in a small ground fire approx. 2m x 1m</t>
  </si>
  <si>
    <t>E0018047</t>
  </si>
  <si>
    <t>20190403SPN_02</t>
  </si>
  <si>
    <t>Old brown pin type fog insulator has failed resulting in tracking causing the cross arm to burn and fail</t>
  </si>
  <si>
    <t>E0018046</t>
  </si>
  <si>
    <t>20190403SPN_01</t>
  </si>
  <si>
    <t>Light rain in the area at the time of the incident resulting in possible tracking causing the wooden HV x-arm to smoulder around where x-arm brace attached to the x-arm.  There was no damage to the HV conductors. Wood HV crossarm replaced with steel</t>
  </si>
  <si>
    <t>E0018113</t>
  </si>
  <si>
    <t>20190403SPN_03</t>
  </si>
  <si>
    <t>A bird appears to have come in contact with O/H HV assets on s/stn pole resulting in a candled fuse. Burnt bird found at  base of pole but no evidence to ground fire.</t>
  </si>
  <si>
    <t>E0018514</t>
  </si>
  <si>
    <t>20190410SPN_01</t>
  </si>
  <si>
    <t>Red Phase calibration was carried out with no issues. White phase calibration was then carried out and completed successfully, however a loud bang was heard at its conclusion. Sparks and burning was observed on the top part of the inverter. Upon investigation, the top right hand side fan compartment was on fire and the braking resistor within it badly burnt. The breaking resistors are used to absorb excess energy produced by the inverter during REFCL calibration operation. In this case, a faulty breaking resistor failed and caught fire due to the excessive heat that was generarted as a result of breaking the resistor loop. The breaking resistor was destroyed by the incident. No injuries to personnel were sustained. 
Following the incident, the inverter was isolated, the covers removed and the unit inspected. It was noted that some molten metal may have dripped through the inverter cabinet and, due to possible contamination from molten metal, the entire inverter cabinet was replaced.
The manufacturer of the equipment (Swedish Neutral) has been contacted and engaged to assist with the investigation and the equipment panel has been made availabe to Swedish Neutral to confirm there are no other issues and confirm there is no secondary damage caused by the fault. No human or procedural factors were identified and Swedish Neutral believe this is nothing more than a component failure and have confirmed they are comfortable for all other units to go into service.</t>
  </si>
  <si>
    <t>E0018526</t>
  </si>
  <si>
    <t>20190408SPN_01</t>
  </si>
  <si>
    <t>Fault crew attended and found candled 6K BA fuse on the footpath side. No Evidence of ground fire  Fuse replaced and supply restored</t>
  </si>
  <si>
    <t>E0018698</t>
  </si>
  <si>
    <t>20190416SPN_02</t>
  </si>
  <si>
    <t>Krone box has failed on the pole resulting in small ground fire (1mx1m) at base of the pole. Cause of failure unknown</t>
  </si>
  <si>
    <t>E0018722</t>
  </si>
  <si>
    <t>20190416SPN_03</t>
  </si>
  <si>
    <t>E0018804</t>
  </si>
  <si>
    <t>20190416SPN_04</t>
  </si>
  <si>
    <t>Customer heard a loud noise in his paddock when he lost power to his house and noticed a small grass fire (1m x 2m). Customer proceeded to extinguish the fire and no emergency services attended. The fire was approx 8 meters west of pole 2005307 and no damage was visible to AusNet assets.  Investigation conducted but inconclusive, unable to determine exact cause of protection operation and subsequent fire. There was no bird/animal or vegetation present to provide any indication of how the fire may have started. However,  the grass fire is consistent with similar bird/animal faults that have occurred in the past.</t>
  </si>
  <si>
    <t>E0018853</t>
  </si>
  <si>
    <t>20190417SPN_01</t>
  </si>
  <si>
    <t>Candled 6k Boric Acid HV fuse. No evidence of ground fire</t>
  </si>
  <si>
    <t>E0018927</t>
  </si>
  <si>
    <t>20190418SPN_02</t>
  </si>
  <si>
    <t>E0019078</t>
  </si>
  <si>
    <t>20190429SPN_03</t>
  </si>
  <si>
    <t>HV BA fuse appears to have hung-up and then candled. No evidence of ground fire</t>
  </si>
  <si>
    <t>E0018955</t>
  </si>
  <si>
    <t>20190422SPN_05</t>
  </si>
  <si>
    <t>Bird has built nest on transformer which has caught fire resulting in a small ground fire. No asset damage identified other than melted bushing cover, burnt dropper at the bushing and flash marks on the transformer/pole. Follow up visit organised to fit appropriate animal proofing to prevent future occurrence.</t>
  </si>
  <si>
    <t>E0018959</t>
  </si>
  <si>
    <t>20190422SPN_01</t>
  </si>
  <si>
    <t>Fault crew dispatched and found street light lantern had failed and burnt out. Cause of failure unkown at this time. Area immediately surrounding the PE cell holder was burnt and PE Cell fragments were found on ground but no evidence of ground fire. Lantern replaced and failed lantern returned to depot.</t>
  </si>
  <si>
    <t>E0019046</t>
  </si>
  <si>
    <t>20190426SPN_01</t>
  </si>
  <si>
    <t>Candled 6k Boric Acid HV fuse</t>
  </si>
  <si>
    <t>E0019184</t>
  </si>
  <si>
    <t>20190501SPN_03</t>
  </si>
  <si>
    <t>BA HV fuse has candled</t>
  </si>
  <si>
    <t>E0020177</t>
  </si>
  <si>
    <t>20190520SPN_01</t>
  </si>
  <si>
    <t>rats nest inside the LV side of the kiosk substation cause LV fuses to melt.</t>
  </si>
  <si>
    <t>E0020336</t>
  </si>
  <si>
    <t>20190524SPN_01</t>
  </si>
  <si>
    <t>Burnt fuse tube hung-up during storm event resulting in EDO HV fuse candling. No evidence of ground fire</t>
  </si>
  <si>
    <t>E0020843</t>
  </si>
  <si>
    <t>20190605SPN_01</t>
  </si>
  <si>
    <t>Street light found burnt but fire had been extinguished prior to fault crew arrival. Supply isolated and disconnect at pit and P/L luminaire replaced. No evidence of ground fire. Investigation conducted but inconclusive, suspected internal fault but unable to ascertain exact cause of luminaire failure which lead to fire.</t>
  </si>
  <si>
    <t>E0021472</t>
  </si>
  <si>
    <t>20190618SPN_02</t>
  </si>
  <si>
    <t>Candled EDO HV Fuse. No evidence of ground fire</t>
  </si>
  <si>
    <t>E0020983</t>
  </si>
  <si>
    <t>20190606SPN_01</t>
  </si>
  <si>
    <t>Street light appears to have failed internally resulting in it burning.  Investigation carried out but inconclusive, unable to determine cause of failure.</t>
  </si>
  <si>
    <t>E0021377</t>
  </si>
  <si>
    <t>20190618SPN_01</t>
  </si>
  <si>
    <t>Candled BA HV Fuse. No evidence of ground fire</t>
  </si>
  <si>
    <t>E0021521</t>
  </si>
  <si>
    <t>20190619SPN_01</t>
  </si>
  <si>
    <t>burnt out transformer lv isolators</t>
  </si>
  <si>
    <t>E0021840</t>
  </si>
  <si>
    <t>20190626SPN_01</t>
  </si>
  <si>
    <t>Fault crew attended and found LV fuse box had failed and melted. LV U/G cable had also suffered damage at the fuse box. Suspected bad connections at the LV Fuse box which resulted in fire.</t>
  </si>
  <si>
    <t>E0021950</t>
  </si>
  <si>
    <t>20190704SPN_01</t>
  </si>
  <si>
    <t>E0022092</t>
  </si>
  <si>
    <t>20190708SPN_07</t>
  </si>
  <si>
    <t>Boric Acid HV fuse candled. No evidence of ground fire</t>
  </si>
  <si>
    <t>Ausnet 18/19</t>
  </si>
  <si>
    <t>Ausnet 18/20</t>
  </si>
  <si>
    <t>Ausnet 18/21</t>
  </si>
  <si>
    <t>Ausnet 18/22</t>
  </si>
  <si>
    <t>Ausnet 18/23</t>
  </si>
  <si>
    <t>Ausnet 18/24</t>
  </si>
  <si>
    <t>Ausnet 18/25</t>
  </si>
  <si>
    <t>Ausnet 18/26</t>
  </si>
  <si>
    <t>Ausnet 18/27</t>
  </si>
  <si>
    <t>Ausnet 18/28</t>
  </si>
  <si>
    <t>Ausnet 18/29</t>
  </si>
  <si>
    <t>Ausnet 18/30</t>
  </si>
  <si>
    <t>Ausnet 18/31</t>
  </si>
  <si>
    <t>Ausnet 18/32</t>
  </si>
  <si>
    <t>Ausnet 18/33</t>
  </si>
  <si>
    <t>Ausnet 18/34</t>
  </si>
  <si>
    <t>Ausnet 18/35</t>
  </si>
  <si>
    <t>Ausnet 18/36</t>
  </si>
  <si>
    <t>Ausnet 18/37</t>
  </si>
  <si>
    <t>Ausnet 18/38</t>
  </si>
  <si>
    <t>Ausnet 18/39</t>
  </si>
  <si>
    <t>Ausnet 18/40</t>
  </si>
  <si>
    <t>Ausnet 18/41</t>
  </si>
  <si>
    <t>Ausnet 18/42</t>
  </si>
  <si>
    <t>Ausnet 18/43</t>
  </si>
  <si>
    <t>Ausnet 18/44</t>
  </si>
  <si>
    <t>Ausnet 18/45</t>
  </si>
  <si>
    <t>Ausnet 18/46</t>
  </si>
  <si>
    <t>Ausnet 18/47</t>
  </si>
  <si>
    <t>Ausnet 18/48</t>
  </si>
  <si>
    <t>Ausnet 18/49</t>
  </si>
  <si>
    <t>Ausnet 18/50</t>
  </si>
  <si>
    <t>Ausnet 18/51</t>
  </si>
  <si>
    <t>Ausnet 18/52</t>
  </si>
  <si>
    <t>Ausnet 18/53</t>
  </si>
  <si>
    <t>Ausnet 18/54</t>
  </si>
  <si>
    <t>Ausnet 18/55</t>
  </si>
  <si>
    <t>Ausnet 18/56</t>
  </si>
  <si>
    <t>Ausnet 18/57</t>
  </si>
  <si>
    <t>Ausnet 18/58</t>
  </si>
  <si>
    <t>Ausnet 18/59</t>
  </si>
  <si>
    <t>Ausnet 18/60</t>
  </si>
  <si>
    <t>Ausnet 18/61</t>
  </si>
  <si>
    <t>Ausnet 18/62</t>
  </si>
  <si>
    <t>Ausnet 18/63</t>
  </si>
  <si>
    <t>Ausnet 18/64</t>
  </si>
  <si>
    <t>Ausnet 18/65</t>
  </si>
  <si>
    <t>Ausnet 18/66</t>
  </si>
  <si>
    <t>Ausnet 18/67</t>
  </si>
  <si>
    <t>Ausnet 18/68</t>
  </si>
  <si>
    <t>Ausnet 18/69</t>
  </si>
  <si>
    <t>Ausnet 18/70</t>
  </si>
  <si>
    <t>Ausnet 18/71</t>
  </si>
  <si>
    <t>Ausnet 18/72</t>
  </si>
  <si>
    <t>Ausnet 18/73</t>
  </si>
  <si>
    <t>Ausnet 18/74</t>
  </si>
  <si>
    <t>Ausnet 18/75</t>
  </si>
  <si>
    <t>Ausnet 18/76</t>
  </si>
  <si>
    <t>Ausnet 18/77</t>
  </si>
  <si>
    <t>Ausnet 18/78</t>
  </si>
  <si>
    <t>Ausnet 18/79</t>
  </si>
  <si>
    <t>Ausnet 18/80</t>
  </si>
  <si>
    <t>Ausnet 18/81</t>
  </si>
  <si>
    <t>Ausnet 18/82</t>
  </si>
  <si>
    <t>Ausnet 18/83</t>
  </si>
  <si>
    <t>Ausnet 18/84</t>
  </si>
  <si>
    <t>Ausnet 18/85</t>
  </si>
  <si>
    <t>Ausnet 18/86</t>
  </si>
  <si>
    <t>Ausnet 18/87</t>
  </si>
  <si>
    <t>Ausnet 18/88</t>
  </si>
  <si>
    <t>Ausnet 18/89</t>
  </si>
  <si>
    <t>Ausnet 18/90</t>
  </si>
  <si>
    <t>Ausnet 18/91</t>
  </si>
  <si>
    <t>Ausnet 18/92</t>
  </si>
  <si>
    <t>Ausnet 18/93</t>
  </si>
  <si>
    <t>Ausnet 18/94</t>
  </si>
  <si>
    <t>Ausnet 18/95</t>
  </si>
  <si>
    <t>Ausnet 18/96</t>
  </si>
  <si>
    <t>Ausnet 18/97</t>
  </si>
  <si>
    <t>Ausnet 18/98</t>
  </si>
  <si>
    <t>Ausnet 18/99</t>
  </si>
  <si>
    <t>Ausnet 18/100</t>
  </si>
  <si>
    <t>Ausnet 18/101</t>
  </si>
  <si>
    <t>Ausnet 18/102</t>
  </si>
  <si>
    <t>Ausnet 18/103</t>
  </si>
  <si>
    <t>Ausnet 18/104</t>
  </si>
  <si>
    <t>Ausnet 18/105</t>
  </si>
  <si>
    <t>Ausnet 18/106</t>
  </si>
  <si>
    <t>Ausnet 18/107</t>
  </si>
  <si>
    <t>Ausnet 18/108</t>
  </si>
  <si>
    <t>Ausnet 18/109</t>
  </si>
  <si>
    <t>Ausnet 18/110</t>
  </si>
  <si>
    <t>Ausnet 18/111</t>
  </si>
  <si>
    <t>Ausnet 18/112</t>
  </si>
  <si>
    <t>Ausnet 18/113</t>
  </si>
  <si>
    <t>Ausnet 18/114</t>
  </si>
  <si>
    <t>Ausnet 18/115</t>
  </si>
  <si>
    <t>Ausnet 18/116</t>
  </si>
  <si>
    <t>Ausnet 18/117</t>
  </si>
  <si>
    <t>Ausnet 18/118</t>
  </si>
  <si>
    <t>Ausnet 18/119</t>
  </si>
  <si>
    <t>Ausnet 18/120</t>
  </si>
  <si>
    <t>Ausnet 18/121</t>
  </si>
  <si>
    <t>Ausnet 18/122</t>
  </si>
  <si>
    <t>Ausnet 18/123</t>
  </si>
  <si>
    <t>Ausnet 18/124</t>
  </si>
  <si>
    <t>Ausnet 18/125</t>
  </si>
  <si>
    <t>Ausnet 18/126</t>
  </si>
  <si>
    <t>Ausnet 18/127</t>
  </si>
  <si>
    <t>Ausnet 18/128</t>
  </si>
  <si>
    <t>Ausnet 18/129</t>
  </si>
  <si>
    <t>Ausnet 18/130</t>
  </si>
  <si>
    <t>Ausnet 18/131</t>
  </si>
  <si>
    <t>Ausnet 18/132</t>
  </si>
  <si>
    <t>Ausnet 18/133</t>
  </si>
  <si>
    <t>Ausnet 18/134</t>
  </si>
  <si>
    <t>Ausnet 18/135</t>
  </si>
  <si>
    <t>Ausnet 18/136</t>
  </si>
  <si>
    <t>Ausnet 18/137</t>
  </si>
  <si>
    <t>Ausnet 18/138</t>
  </si>
  <si>
    <t>Ausnet 18/139</t>
  </si>
  <si>
    <t>Ausnet 18/140</t>
  </si>
  <si>
    <t>Ausnet 18/141</t>
  </si>
  <si>
    <t>Ausnet 18/142</t>
  </si>
  <si>
    <t>Ausnet 18/143</t>
  </si>
  <si>
    <t>Ausnet 18/144</t>
  </si>
  <si>
    <t>Ausnet 18/145</t>
  </si>
  <si>
    <t>Ausnet 18/146</t>
  </si>
  <si>
    <t>Ausnet 18/147</t>
  </si>
  <si>
    <t>Ausnet 18/148</t>
  </si>
  <si>
    <t>Ausnet 18/149</t>
  </si>
  <si>
    <t>Ausnet 18/150</t>
  </si>
  <si>
    <t>Ausnet 18/151</t>
  </si>
  <si>
    <t>Ausnet 18/152</t>
  </si>
  <si>
    <t>Ausnet 18/153</t>
  </si>
  <si>
    <t>Ausnet 18/154</t>
  </si>
  <si>
    <t>Ausnet 18/155</t>
  </si>
  <si>
    <t>Ausnet 18/156</t>
  </si>
  <si>
    <t>Ausnet 18/157</t>
  </si>
  <si>
    <t>Ausnet 18/158</t>
  </si>
  <si>
    <t>Ausnet 18/159</t>
  </si>
  <si>
    <t>Ausnet 18/160</t>
  </si>
  <si>
    <t>Ausnet 18/161</t>
  </si>
  <si>
    <t>Ausnet 18/162</t>
  </si>
  <si>
    <t>Ausnet 18/163</t>
  </si>
  <si>
    <t>Ausnet 18/164</t>
  </si>
  <si>
    <t>Ausnet 18/165</t>
  </si>
  <si>
    <t>Ausnet 18/166</t>
  </si>
  <si>
    <t>Ausnet 18/167</t>
  </si>
  <si>
    <t>Ausnet 18/168</t>
  </si>
  <si>
    <t>Ausnet 18/169</t>
  </si>
  <si>
    <t>Ausnet 18/170</t>
  </si>
  <si>
    <t>Ausnet 18/171</t>
  </si>
  <si>
    <t>Ausnet 18/172</t>
  </si>
  <si>
    <t>Ausnet 18/173</t>
  </si>
  <si>
    <t>Ausnet 18/174</t>
  </si>
  <si>
    <t>Ausnet 18/175</t>
  </si>
  <si>
    <t>Ausnet 18/176</t>
  </si>
  <si>
    <t>Ausnet 18/177</t>
  </si>
  <si>
    <t>Ausnet 18/178</t>
  </si>
  <si>
    <t>31 CLARKES AVENUE MOUNT MARTHA</t>
  </si>
  <si>
    <t>MTN31</t>
  </si>
  <si>
    <t>19 ROSSERDALE CRESCENT MOUNT ELIZA</t>
  </si>
  <si>
    <t>FSH33</t>
  </si>
  <si>
    <t>298 HOTHAM ROAD PORTSEA</t>
  </si>
  <si>
    <t>29B LONDON STREET BENTLEIGH</t>
  </si>
  <si>
    <t>BT 04</t>
  </si>
  <si>
    <t>16 WILLIAMS GROVE BONBEACH</t>
  </si>
  <si>
    <t>229 BALACLAVA ROAD, CAULFIELD NORTH VIC 3161</t>
  </si>
  <si>
    <t>EL 09</t>
  </si>
  <si>
    <t xml:space="preserve"> - luminaries (major road)</t>
  </si>
  <si>
    <t>80 ORDISH ROAD DANDENONG SOUTH</t>
  </si>
  <si>
    <t>DSH33</t>
  </si>
  <si>
    <t>114 BURWOOD HIGHWAY BURWOOD</t>
  </si>
  <si>
    <t>BW 22</t>
  </si>
  <si>
    <t>8 TADJI STREET SORRENTO</t>
  </si>
  <si>
    <t>130 MITFORD STREET ELWOOD</t>
  </si>
  <si>
    <t>EW 01</t>
  </si>
  <si>
    <t>1 SOUTH BOUNDARY ROAD SOMERVILLE</t>
  </si>
  <si>
    <t>22 HUMPHRIES ROAD MOUNT ELIZA</t>
  </si>
  <si>
    <t>56 NEPEAN HIGHWAY, MENTONE</t>
  </si>
  <si>
    <t>M  23</t>
  </si>
  <si>
    <t>97-105 BANGHOLME ROAD, BANGHOLME</t>
  </si>
  <si>
    <t>DVY34</t>
  </si>
  <si>
    <t>28 COOPER AVENUE GLEN WAVERLEY</t>
  </si>
  <si>
    <t>26 ENTALLY DRIVE WHEELERS HILL</t>
  </si>
  <si>
    <t>434 ELGAR ROAD BOX HILL</t>
  </si>
  <si>
    <t>BH 23</t>
  </si>
  <si>
    <t>2 BROADWAY  CAPEL SOUND</t>
  </si>
  <si>
    <t>RBD23</t>
  </si>
  <si>
    <t>60 NORTH ROAD BRIGHTON</t>
  </si>
  <si>
    <t>NB 22</t>
  </si>
  <si>
    <t>452A HAMPTON STREET HAMPTON</t>
  </si>
  <si>
    <t>SR 23</t>
  </si>
  <si>
    <t>594 SPRINGVALE ROAD, WHEELERS HILL</t>
  </si>
  <si>
    <t>188 NEPEAN HIGHWAY ASPENDALE</t>
  </si>
  <si>
    <t>MC 01</t>
  </si>
  <si>
    <t>8B RAILWAY AV OAKLEIGH</t>
  </si>
  <si>
    <t>OE 04</t>
  </si>
  <si>
    <t>14 KOORNALLA CRESCENT MOUNT ELIZA</t>
  </si>
  <si>
    <t>44 CALLANDER ROAD NOBLE PARK</t>
  </si>
  <si>
    <t>NP 16</t>
  </si>
  <si>
    <t>13 BAYVIEW ROAD MCCRAE</t>
  </si>
  <si>
    <t>RBD13</t>
  </si>
  <si>
    <t>78-80 WILLIAMS ROAD, DANDENONG SOUTH</t>
  </si>
  <si>
    <t>DSH22</t>
  </si>
  <si>
    <t>6 DOUGLAS STREET NOBLE PARK</t>
  </si>
  <si>
    <t>NP 25</t>
  </si>
  <si>
    <t>3 UNION GROVE SPRINGVALE</t>
  </si>
  <si>
    <t>SS 13</t>
  </si>
  <si>
    <t>2A-2B DUDLEY GROVE, EDITHVALE</t>
  </si>
  <si>
    <t>325 EAST BOUNDARY ROAD BENTLEIGH EAST</t>
  </si>
  <si>
    <t>69 CARRATHOOL AVENUE ROSEBUD</t>
  </si>
  <si>
    <t>1177 NORTH ROAD OAKLEIGH</t>
  </si>
  <si>
    <t>74 CHANDLER ROAD NOBLE PARK</t>
  </si>
  <si>
    <t>253 DUNNS ROAD MORNINGTON</t>
  </si>
  <si>
    <t>45 WELLINGTON AVENUE BLACKBURN</t>
  </si>
  <si>
    <t>90A DANDENONG-FRANKSTON RD DANDENONG SOUTH</t>
  </si>
  <si>
    <t>DSH32</t>
  </si>
  <si>
    <t>13 PALMERSTON CRESCENT WHEELERS HILL</t>
  </si>
  <si>
    <t>MGE12</t>
  </si>
  <si>
    <t>71 WILLIAMSONS ROAD DONCASTER</t>
  </si>
  <si>
    <t>WD 15</t>
  </si>
  <si>
    <t>13 DALGETY STREET DANDENONG</t>
  </si>
  <si>
    <t>KBH32</t>
  </si>
  <si>
    <t>46 ASCOT DRIVE, NOBLE PARK NORTH</t>
  </si>
  <si>
    <t>LD 03</t>
  </si>
  <si>
    <t>221 EASTBOURNE ROAD ROSEBUD</t>
  </si>
  <si>
    <t>RBD24</t>
  </si>
  <si>
    <t>39A BRUARONG CRESCENT FRANKSTON SOUTH</t>
  </si>
  <si>
    <t>3 DAWS ROAD DONCASTER EAST</t>
  </si>
  <si>
    <t>DC 03</t>
  </si>
  <si>
    <t>125 ROOKS RD NUNAWADING</t>
  </si>
  <si>
    <t>RWT24</t>
  </si>
  <si>
    <t>4 GLEN EBOR AVENUE BLACKBURN</t>
  </si>
  <si>
    <t>3 SWILK STREET TEMPLESTOWE</t>
  </si>
  <si>
    <t>BU 14</t>
  </si>
  <si>
    <t>37 MASTERS STREET CAULFIELD</t>
  </si>
  <si>
    <t>CFD13</t>
  </si>
  <si>
    <t>865 GLEN HUNTLY ROAD CAULFIELD</t>
  </si>
  <si>
    <t>231 NEPEAN HIGHWAY DROMANA</t>
  </si>
  <si>
    <t>49 GARDEN ROAD DONVALE</t>
  </si>
  <si>
    <t>39 NEPEAN HIGHWAY SEAFORD</t>
  </si>
  <si>
    <t>CRM33</t>
  </si>
  <si>
    <t>9 GARETH AVENUE BEAUMARIS</t>
  </si>
  <si>
    <t>12 LYNDOCH STREET BOX HILL SOUTH</t>
  </si>
  <si>
    <t>BH 21</t>
  </si>
  <si>
    <t>55 LYPPARDS ROAD LANGWARRIN</t>
  </si>
  <si>
    <t>74 HYSLOPS ROAD BONEO</t>
  </si>
  <si>
    <t>19 YUILLE STREET BRIGHTON</t>
  </si>
  <si>
    <t>184 HIGH STREET HASTINGS</t>
  </si>
  <si>
    <t>464 WAVERLEY ROAD MOUNT WAVERLEY</t>
  </si>
  <si>
    <t>GW 03</t>
  </si>
  <si>
    <t>14 BREEZE STREET BONBEACH</t>
  </si>
  <si>
    <t>CRM14</t>
  </si>
  <si>
    <t>32 BARKLY STREET MORDIALLOC</t>
  </si>
  <si>
    <t>MC 02</t>
  </si>
  <si>
    <t>113 ELDER STREET CLARINDA</t>
  </si>
  <si>
    <t>2 ASQUITH STREET BOX HILL SOUTH</t>
  </si>
  <si>
    <t>678 MITCHAM ROAD VERMONT</t>
  </si>
  <si>
    <t>47 GOLF VIEW ROAD HEATHERTON</t>
  </si>
  <si>
    <t>HT 10</t>
  </si>
  <si>
    <t>1 WENDY STREET FOREST HILL</t>
  </si>
  <si>
    <t>19 SPENSER STREET ST KILDA</t>
  </si>
  <si>
    <t>EW 12</t>
  </si>
  <si>
    <t>11A FOAM STREET ELWOOD</t>
  </si>
  <si>
    <t>EW 14</t>
  </si>
  <si>
    <t>5 YORK AVENUE BALNARRING</t>
  </si>
  <si>
    <t>945 MOOROODUC HIGHWAY MOOROODUC</t>
  </si>
  <si>
    <t>MTN24</t>
  </si>
  <si>
    <t>35 STANLEYS ROAD MERRICKS</t>
  </si>
  <si>
    <t>66 CLARENDON DRIVE SOMERVILLE</t>
  </si>
  <si>
    <t>125 COCHRANES ROAD MOORABBIN</t>
  </si>
  <si>
    <t>HT 03</t>
  </si>
  <si>
    <t>29 THE CORSO  PARKDALE</t>
  </si>
  <si>
    <t>85 WETHERBY ROAD DONCASTER</t>
  </si>
  <si>
    <t>54 ELLIOTT ROAD DANDENONG SOUTH</t>
  </si>
  <si>
    <t>DSH14</t>
  </si>
  <si>
    <t>213 BURWOOD HIGHWAY BURWOOD</t>
  </si>
  <si>
    <t>12 BRACKEN RIDGE DROMANA</t>
  </si>
  <si>
    <t>12 DROVERS LANE SOMERVILLE</t>
  </si>
  <si>
    <t>3670 FRANKSTON-FLINDERS RD, MERRICKS</t>
  </si>
  <si>
    <t>48 RAILWAY PARADE SEAFORD</t>
  </si>
  <si>
    <t>499 STATION STREET CARRUM</t>
  </si>
  <si>
    <t>CRM12</t>
  </si>
  <si>
    <t>21 GREENFIELD WAY MOUNT MARTHA</t>
  </si>
  <si>
    <t>20 WAKOOL AVENUE ROSEBUD</t>
  </si>
  <si>
    <t>1 TERALBA CLOSE DINGLEY VILLAGE</t>
  </si>
  <si>
    <t>NP 12</t>
  </si>
  <si>
    <t>217R AUSTIN ROAD SEAFORD</t>
  </si>
  <si>
    <t>FTN12</t>
  </si>
  <si>
    <t>19 PEACEDALE GROVE NUNAWADING</t>
  </si>
  <si>
    <t>42 JACKSONS ROAD CHELSEA</t>
  </si>
  <si>
    <t>2 CRESTVIEW COURT RYE</t>
  </si>
  <si>
    <t>77 WETHERBY ROAD DONCASTER</t>
  </si>
  <si>
    <t>70 WEST ROAD LANGWARRIN SOUTH</t>
  </si>
  <si>
    <t>3045 FRANKSTON-FLINDERS ROAD BALNARRING</t>
  </si>
  <si>
    <t>230 MYERS ROAD BALNARRING</t>
  </si>
  <si>
    <t>1 SURF AVENUE BEAUMARIS</t>
  </si>
  <si>
    <t>1300 NEPEAN HIGHWAY CHELTENHAM</t>
  </si>
  <si>
    <t>90 MARINE DRIVE, SAFETY BEACH</t>
  </si>
  <si>
    <t>41 WIDDOP CRESCENT HAMPTON EAST</t>
  </si>
  <si>
    <t>SR 14</t>
  </si>
  <si>
    <t>2 FRIEDA STREET DROMANA</t>
  </si>
  <si>
    <t>35A ROBERNA STREET MOORABBIN</t>
  </si>
  <si>
    <t>HT 13</t>
  </si>
  <si>
    <t>109 ELDER STREET CLARINDA</t>
  </si>
  <si>
    <t>99A LIGHTWOOD ROAD NOBLE PARK</t>
  </si>
  <si>
    <t>551 DONCASTER ROAD DONCASTER</t>
  </si>
  <si>
    <t>WD 23</t>
  </si>
  <si>
    <t>28 NEPEAN HWY ASPENDALE</t>
  </si>
  <si>
    <t>2 WALWA STREET MITCHAM</t>
  </si>
  <si>
    <t>RWT34</t>
  </si>
  <si>
    <t>1506 FRANKSTON-FLINDERS ROAD TYABB</t>
  </si>
  <si>
    <t>38 NORMANBY ROAD SORRENTO</t>
  </si>
  <si>
    <t>67 BARKLY STREET, MORNINGTON</t>
  </si>
  <si>
    <t>MTN21</t>
  </si>
  <si>
    <t>1A LAGOONA COURT BLACKBURN</t>
  </si>
  <si>
    <t>BH 11</t>
  </si>
  <si>
    <t>1 WELLINGTON ROAD BITTERN</t>
  </si>
  <si>
    <t>1 KEATING AVENUE SORRENTO</t>
  </si>
  <si>
    <t>72 DANDENONG ROAD FRANKSTON</t>
  </si>
  <si>
    <t>118 RACECOURSE ROAD MOUNT MARTHA</t>
  </si>
  <si>
    <t>10 CLEMATIS COURT RYE</t>
  </si>
  <si>
    <t>20170724UTD_02</t>
  </si>
  <si>
    <t xml:space="preserve">Fault crew arrived on site and found JB caught fire and damaged LV ABC Service connections - and 2 x bays of LV ABC @ lis 1102020 </t>
  </si>
  <si>
    <t>20170809UTD_01</t>
  </si>
  <si>
    <t>Fire brigade advised pole # L is 3313863 - LV FMB connection on fire. Crew repl a b/out 3 ph fmb aup the pole end.</t>
  </si>
  <si>
    <t>20170809UTD_02</t>
  </si>
  <si>
    <t>Cnr franklin &amp; Hotham, lis # 1307139 replaced 3ph FMB and also replaced neutral LV pin and insulator, did ignite LV xarm but is ok, Fire Report # 02284</t>
  </si>
  <si>
    <t>20170811UTD_02</t>
  </si>
  <si>
    <t>sparking pole, cause possum as per MFB, - fire report completed out by crew- fire @ pole lis # 1802621 and crew reported when plastic came down caused approx 6 inch diameter circle burnt mark on the grass</t>
  </si>
  <si>
    <t>20170912UTD_01</t>
  </si>
  <si>
    <t>Replaced burnt out 3phs pole box at LIS #3303133 - due to birds nest inside - supply feeding unit 1 and 2 /#13</t>
  </si>
  <si>
    <t>20170831UTD_01</t>
  </si>
  <si>
    <t>Disconnected 250w HP sodium PE street light head on LIS # 2334727 PWC Pole closest UE Pole 2301427 - head had been on fire but was extinguished by MFB - caused by birds nest</t>
  </si>
  <si>
    <t>20170912UTD_02</t>
  </si>
  <si>
    <t>Removed large bird nest from top of tx. cleaned HV transformer bushings. Installed new centre phs bushing covers. LIS# 3425946.</t>
  </si>
  <si>
    <t>20170908UTD_01</t>
  </si>
  <si>
    <t>LIS 7050090, CAP BURWOOD-MILICENT has blown up, follow up required Fri 1/9 to have cap bank replaced. Crew to advised depot.</t>
  </si>
  <si>
    <t>20171003UTD_03</t>
  </si>
  <si>
    <t>Fire Start @  lis # 1306299 LV ABC Inter Pole with a 3 phase  junction box located @ 6 Tadji St Sorrento Junction Box melted and caused a fire on top of the pole - debris on ground but no grass fire was involved</t>
  </si>
  <si>
    <t>20171012UTD_02</t>
  </si>
  <si>
    <t>replaced 100a fuse box, burnt out. And 100 a fuse. Tested and left on, CIA LIS# 2332245</t>
  </si>
  <si>
    <t>20171012UTD_01</t>
  </si>
  <si>
    <t>Appears Guy rod pulled out of log and guy wire contacted LA at MEALY STH BOUNDARY S/S LIS#9498509. Confirmed pole fire &amp; CFA called. Fire Report # 04448 emailed  photos to NCC</t>
  </si>
  <si>
    <t>20171103UTD_01</t>
  </si>
  <si>
    <t>Cons crew on the way to replace burnt hv x-arm...poly/plastic insulators, LIS - 3314196 HV strain arm replaced cut off top of pole, chse up with James Q &amp; Rod L for fire start report.</t>
  </si>
  <si>
    <t xml:space="preserve">HV O/Head Wph down onto LV X-Arm Corner of Nepean Hwy and Flinders St. Maybe a HV sleeve has failed and let go.  Sparks from cond started small fire in garden bed at BP petrol station, Fire Start report - 00344. </t>
  </si>
  <si>
    <t>20171012UTD_03</t>
  </si>
  <si>
    <t>Fuse candled. white phase on Cap  BANGHOLME HAMMOND. Vaccum switch damaged.  Cap  BANGHOLME HAMMOND isolated . LIS#3441333. fire ignition report # 00199 - no fire on grass</t>
  </si>
  <si>
    <t>20171108UTD_01</t>
  </si>
  <si>
    <t xml:space="preserve">hv/lv #1258 strain pole needs to be replaced ZNX Duty Officer Peter Marsh advd. W.Highmore doing fire report fire report No3007 </t>
  </si>
  <si>
    <t>20171108UTD_02</t>
  </si>
  <si>
    <t>Whisper sent for fire start, candling fuse. replaced 15 B ph PFF at lis 0607733 no cause identified at sub. no wires down as reported by mfb. fire report No3008 per W Highmore</t>
  </si>
  <si>
    <t>20171204UTD_03</t>
  </si>
  <si>
    <t>HVUG fault from lis 7024750 cnr Elgar &amp; Hopetoun Pde HV Blue phase on the deck in Kent st lis..7037195. Fire report#3870.  Possibly the fault current for cause of wire down.</t>
  </si>
  <si>
    <t>20171206UTD_01</t>
  </si>
  <si>
    <t xml:space="preserve">Copper to Al Ampact connection failed at LIS#1300184 strain pole Elizabeth cnr of Broadway, the preform connection at same location has failed and this let the HV conductor fall. ...HV conductor fell alive onto ground,   MFB reported flames 1-2 metres high from the failing ampact connection prior to hv conductor falling to ground.  </t>
  </si>
  <si>
    <t>20171211UTD_02</t>
  </si>
  <si>
    <t>Truck hit pole and broke HV Tie which fell onto crossarm causing a fire - LIS 2304847</t>
  </si>
  <si>
    <t>20180109UTD_03</t>
  </si>
  <si>
    <t>HPS 250 Watt Lantern had burnt out - Lis 1818498</t>
  </si>
  <si>
    <t>20180109UTD_04</t>
  </si>
  <si>
    <t>HPS 250 Watt Lantern had burnt out - Lis 8805524</t>
  </si>
  <si>
    <t>20171218UTD_04</t>
  </si>
  <si>
    <t>During hot conditions a LV Krone box failed and caught fire - LIS 3302395</t>
  </si>
  <si>
    <t>20171215UTD_01</t>
  </si>
  <si>
    <t>Fire start adjacent to "Railway P1 West-  Warner"  S/Stn.  The Red phase P/F Fuse unit failed on the top contact of clamp and fuse fell to the ground igniting a small 3Sq/m grass fire - LIS 2325346</t>
  </si>
  <si>
    <t>20180109UTD_01</t>
  </si>
  <si>
    <t>Although fire was out when crew arrived the first call comments state flames were visable from a 3 phase FMB - Lis 3314469</t>
  </si>
  <si>
    <t>20180108UTD_04</t>
  </si>
  <si>
    <t>Capbank CALLANDER JASON LLC flex at top of fuse unit is failing, causing arcing, no fire at the time of linsmans arrival however 1st call comments idicate flames were witnessed.  LIS  0633975</t>
  </si>
  <si>
    <t>20171222UTD_01</t>
  </si>
  <si>
    <t>a 150W Lantern on pole lis-8825718 Ccaught fire in Bayview Rd, McCrae</t>
  </si>
  <si>
    <t>20180102UTD_01</t>
  </si>
  <si>
    <t>An LV Distribution cabinet caught fire outside 78 Williams Rd, Dandenong - Closest LIS # 9575750</t>
  </si>
  <si>
    <t>20180104UTD_01</t>
  </si>
  <si>
    <t>Pole No. 9821648 s/l head melted &amp; wiring was burnt - has been isolated in the pit - crew to return  thursday night to repair. light repaired, rewired &amp; head replaced</t>
  </si>
  <si>
    <t>5383</t>
  </si>
  <si>
    <t>20180108UTD_01</t>
  </si>
  <si>
    <t>on at 1900 repl a 2 core service n/screen b/out at clamp. Started small fire in front yard to number 3. LIS # 13560 fire ignition report # 02524. Whispir sent</t>
  </si>
  <si>
    <t>20180108UTD_03</t>
  </si>
  <si>
    <t>two phase fmb box on the pole had b/out and on fire. some grass (small) fire. It fed an u/ground service which fed 2a and 2 b Denman. crew replaced box. NST and on supply. Fire ignition report num is 00349. Whispir sent</t>
  </si>
  <si>
    <t>20180109UTD_05</t>
  </si>
  <si>
    <t xml:space="preserve">Tree is near 66 HTN to NB line. council tree dropped brach which caught fire is clear now but needs to be cut back ideally this week, shut down will be required, LIS - 2333019 </t>
  </si>
  <si>
    <t>20180112UTD_04</t>
  </si>
  <si>
    <t>EDO fuse tube candled, replaced 10a fuse and tube on the white phase, ncf. fire report #6623</t>
  </si>
  <si>
    <t>20180122UTD_02</t>
  </si>
  <si>
    <t>An cu/al ampact connection failure resulting in the 11kV conductor falling to the ground and thus scorching the grass underneath</t>
  </si>
  <si>
    <t>20180122UTD_01</t>
  </si>
  <si>
    <t>LIS - 0619054  crew  replcd burnt off red phase lv lead conn to tx lv isolator completed fire ignition report - grass had been burnt  approx 1 cubic meter   crew have taken photos of grass and pole to be passed onto chris willey</t>
  </si>
  <si>
    <t>20180122UTD_03</t>
  </si>
  <si>
    <t>burnt out connection at sub IKARA DUNNS blue phs, remade connection. LIS#1100188 - base of pole had burn marks Fire report 02285 Cause unknown, grass fire 4x2 mtrs.</t>
  </si>
  <si>
    <t>5404</t>
  </si>
  <si>
    <t>20180122UTD_04</t>
  </si>
  <si>
    <t>Original Fault was private tree branch across w/b HV phases at #6 Lake Rd north east of LIS#7029960. This causes many secondary faults, onne of which resulted in HV clashing which ignited a small grass fire</t>
  </si>
  <si>
    <t>20180123UTD_01</t>
  </si>
  <si>
    <t>W phase lv had clashed with the electrolis cable - crew installed some stinger insualtion onto the conductors &amp; filled out fire report# 05629  less than 1 square meter of grass burnt.</t>
  </si>
  <si>
    <t>20180123UTD_02</t>
  </si>
  <si>
    <t xml:space="preserve">Refer to t/o: 1140334 - u/g pillar @14 Palmerston St blew up - fire report #: 1140338 - (fire burnt customers knee high plant to the ground - u/g crew on site replacing pillar - </t>
  </si>
  <si>
    <t>20180205UTD_01</t>
  </si>
  <si>
    <t>Isolated a damaged capacitor bank as per the control room. The Cap Back flashed over and caused a small fire up the pole that self extinguished</t>
  </si>
  <si>
    <t>20180129UTD_01</t>
  </si>
  <si>
    <t xml:space="preserve">Transformer blown up and fire on the pole crew arranging // and isolating supply. 200kva transformer blown up. leaking out of LV bushings. Small fire on the ground. </t>
  </si>
  <si>
    <t>20180201UTD_03</t>
  </si>
  <si>
    <t>UG on site replacing damaged pillar, crew attending to isolated bonded LV ccts &amp;  issue permit. Crew reattended/cancelled permit &amp; restored supply at 1515</t>
  </si>
  <si>
    <t>20180129UTD_03</t>
  </si>
  <si>
    <t>Refer TE1141571, Crow at RDB24 fdr exit CHP RB0184 caused a small grass fire. Fire report#01687</t>
  </si>
  <si>
    <t>20180205UTD_02</t>
  </si>
  <si>
    <t>400a fuses in krone box feeding ABC, crew looking for //'s. Burnt out krone box on pole. No fire on the ground. Fire incident report #02805 . Replaced the north circuit krone box and 3 x 315A din fuses.  LIS# 3315978.</t>
  </si>
  <si>
    <t>5423</t>
  </si>
  <si>
    <t>20180205UTD_03</t>
  </si>
  <si>
    <t>Replaced red and white phs south cct 315amp din fuses - cause: burnt out u/g junction box on lis: 7063276 - Possibly due to overload</t>
  </si>
  <si>
    <t>20180205UTD_04</t>
  </si>
  <si>
    <t>Construction crew on site replacing x-arm, on pole #7031360. xarm replaced. no interuption.</t>
  </si>
  <si>
    <t>20180308UTD_04</t>
  </si>
  <si>
    <t>On arrival a possum was on the top of the LV krone box and tracking accross, s/stn isolated lv/hv to remove possu, dmage to krone box... #12 Glen Ebor Ave.. LIS= 7033760</t>
  </si>
  <si>
    <t>20180219UTD_01</t>
  </si>
  <si>
    <t xml:space="preserve">Person reported loud bang off pole  12 swilks st - which meets foot st. Possum caused flashover on LIS # 7057869, no apparent damage. Small fire when fell to the ground , Fire report#03169 </t>
  </si>
  <si>
    <t>20180223UTD_03</t>
  </si>
  <si>
    <t>Customer indicated pole on fire - A HV bridge in master 1n pine lis 2301978, indicated a bird had caused a flashover which showed burn marks on crossarm</t>
  </si>
  <si>
    <t>20180308UTD_02</t>
  </si>
  <si>
    <t>As per MFB-- Flames coming from powe lines from a blown HV Bridge LIS = 2306515</t>
  </si>
  <si>
    <t>20180226UTD_01</t>
  </si>
  <si>
    <t>A Tree has fallen on to HV, caused grass fire at lis # 1103402, no damage to UE assets, Fire Report #6723</t>
  </si>
  <si>
    <t>20180216UTD_01</t>
  </si>
  <si>
    <t>Old Generation HV ABC failure in Garden Rd between LIS#7067244 &amp; LIS#7067243, lying on ground, fire start approx 3m2, report #03170.</t>
  </si>
  <si>
    <t>20180219UTD_03</t>
  </si>
  <si>
    <t xml:space="preserve">LIS # 3318167 fire is out but xarm is burnt. Needs replacement. </t>
  </si>
  <si>
    <t>20180219UTD_02</t>
  </si>
  <si>
    <t>There is a damaged street light head 250w HPS has been disconnected at the base of the pole. Crew to return AH during week to replace the head. TO1153661 raised for ace to repalce head LIS 9821649</t>
  </si>
  <si>
    <t>20180308UTD_01</t>
  </si>
  <si>
    <t>Per mfb - tree has come down brought wires down &amp; possibly tree was on fire - LIS = 1811309</t>
  </si>
  <si>
    <t>20180226UTD_02</t>
  </si>
  <si>
    <t>Contact with HV during high winds of HV outside 4 Lyndoch, some branches have burnt/appears tree has sustained fire damage.   LIS 7037421</t>
  </si>
  <si>
    <t>20180227UTD_01</t>
  </si>
  <si>
    <t xml:space="preserve">LV Bushing on Tx melted Small Grass fire .  Tx replaced under A/P   Fire report# 6821    LIS#3312536 , </t>
  </si>
  <si>
    <t>20180301UTD_02</t>
  </si>
  <si>
    <t>Pole fire reported. lis#1308857, Auditor on site. Burning at the king bolt.</t>
  </si>
  <si>
    <t>20180301UTD_03</t>
  </si>
  <si>
    <t>Confirmed fire at the base pole, lis#1805141 and not spread. The lead coming out of the YUILLE ROSLYN transformer isolator has burnt off.  fire was out on arrival - area size of shoe box</t>
  </si>
  <si>
    <t>20180301UTD_04</t>
  </si>
  <si>
    <t xml:space="preserve">Council tree branch cracked and fell onto HV in tee to High-Tavern S/S.  Small grass fire started underneath approx 2 square metres. CFA had already put out when crew arrived. LIS#1110404. Fire ignition report # 6724. </t>
  </si>
  <si>
    <t>20180301UTD_05</t>
  </si>
  <si>
    <t>Private tree loc at 462 Waverley came down, pulled service down, active/neutral sitting on tree cause branch to catch on fire, grass fire only in nature strip area, lis 602741.  I</t>
  </si>
  <si>
    <t>20180302UTD_02</t>
  </si>
  <si>
    <t>X-arm broken at pole LIS 3302609. Replaced xarm, repaired LV mains, replaced insulators on HV.</t>
  </si>
  <si>
    <t>20180308UTD_05</t>
  </si>
  <si>
    <t xml:space="preserve">Hv termination xarm needs to be replaced - &amp; hv pff fuse units &amp; hv droppers  needs to be replaced  lis# 1807136  - </t>
  </si>
  <si>
    <t>20180306UTD_02</t>
  </si>
  <si>
    <t xml:space="preserve"> X arm burnt through at HV isols OA3477. Replaced x-arm and 3 HV isolators at OA3477. LIS 2330256</t>
  </si>
  <si>
    <t>20180308UTD_03</t>
  </si>
  <si>
    <t>Arm broken 2 poles east of Station St in Asquith st. Tee Off conections broken at first pole in Asquith st. LIS 7037441</t>
  </si>
  <si>
    <t>20180309UTD_01</t>
  </si>
  <si>
    <t xml:space="preserve">@0637 hrs mfb advised are on site - insulator has burnt off - HV is stiing on it and about to drop - xarm is on fire and mfb request attendance asap as they require to put water on fire, lis # 0639555 </t>
  </si>
  <si>
    <t>20180309UTD_02</t>
  </si>
  <si>
    <t>X-arm fire damaged at T-off Golf View Cnr Henry. LIS 1814372. X-arm replaced under access permit.</t>
  </si>
  <si>
    <t>20180309UTD_03</t>
  </si>
  <si>
    <t xml:space="preserve">LIS #7033459 pole fire / X-Arm failure Mt Pleasant Rd  X-arm replaced under Access Permit. </t>
  </si>
  <si>
    <t>20180313UTD_04</t>
  </si>
  <si>
    <t>Private  large private palm tree located at #19 Spencer St buring out on hv street mains - G&amp;B crew to attend first thing AM Thurs 8/3/18 to cut back tree - lis: 2306019</t>
  </si>
  <si>
    <t>20180315UTD_02</t>
  </si>
  <si>
    <t>lis 2308135 per MFB o/s #11 - fuses activated at lis 2308130 per mfb - Suspected Surge arrestor exploded igniting some vegetation underneath</t>
  </si>
  <si>
    <t>20180501UTD_03</t>
  </si>
  <si>
    <t>Private tree rubbed through service and caught fire approx 2sqm on ground replaced grey twisted service that had rub thru on cust tree, LIS - 1106688, tree cut back</t>
  </si>
  <si>
    <t>20180313UTD_06</t>
  </si>
  <si>
    <t>replcd 100amp fuse box due to burnt out box caused fire on the ground... fire report # 6761…..LIS 1104826</t>
  </si>
  <si>
    <t>20180320UTD_02</t>
  </si>
  <si>
    <t>Tree on OHC , lis1108223 tee ex MT0227 spur. ACR open to L/O S/E/F 50a. Tree inside #31 Stanleys Rd</t>
  </si>
  <si>
    <t>20180501UTD_04</t>
  </si>
  <si>
    <t>Passer by reported flames, sparking and acking from pole top. Tx + fuse units flashed over and have been replaced, system restored to normal.  LIS 1112407</t>
  </si>
  <si>
    <t>20180319UTD_04</t>
  </si>
  <si>
    <t xml:space="preserve">x arm fire - lis 1815975 - HV strain arm burnt and req replacement - blue phase HV insulator on top of strain arm tracked to x-arm. </t>
  </si>
  <si>
    <t>20180319UTD_05</t>
  </si>
  <si>
    <t xml:space="preserve">Crew found HV int xarm broken with HV conductor hanging close to LV. LIS#1808896 Antibes St Nth of Corso. </t>
  </si>
  <si>
    <t>20180320UTD_03</t>
  </si>
  <si>
    <t>Part of DC10 DC3 feeder fault -Tree in park failed starting a ground fire - fire report 03009…..LIS 7061588</t>
  </si>
  <si>
    <t>20180320UTD_04</t>
  </si>
  <si>
    <t xml:space="preserve"> Crew found 66/22 KV pole broken due to a pole fire at the king bolt of the tee off xarm LIS#0635717. </t>
  </si>
  <si>
    <t>20180501UTD_05</t>
  </si>
  <si>
    <t>Refer to TE#1162535. Crew found private tree from Deakin Uni on the LV mains at LIS#7029110 which caused a 15E BA fuse Bph to blow at the TX</t>
  </si>
  <si>
    <t>20180321UTD_01</t>
  </si>
  <si>
    <t>CFAadvised that live line is whipping around on the ground causing grass spot fires-  refer details on f tbl 1162842….LIS 1306759</t>
  </si>
  <si>
    <t>20180321UTD_02</t>
  </si>
  <si>
    <t xml:space="preserve">Cause was private tree branch from number 14 Drovers Lane at LIS# 1109045. Damage: HV condctor on deck as above and to be repaired under A/P. Small grass fire started on site. </t>
  </si>
  <si>
    <t>20180322UTD_01</t>
  </si>
  <si>
    <t>Large tree failed and brought down HV, 100m2 grass fire, LIS 9648679</t>
  </si>
  <si>
    <t>20180322UTD_04</t>
  </si>
  <si>
    <t>Top of HV / LV pole on fire at 2 way tee pole corner of Station St and Railway Pde in Seaford. Emergency switching to de-energise 22 kV conductors to allow Fire brigade to put out fire. Fire Report #6824.  LIS 3306355</t>
  </si>
  <si>
    <t>20180502UTD_01</t>
  </si>
  <si>
    <t>Also see TE# 1163349. Cause was tracking of HV fuse units in misty weather, which flashed over to steel x-arm / concrete pole. LIS 3304906</t>
  </si>
  <si>
    <t>20180326UTD_01</t>
  </si>
  <si>
    <t>Tree bought down HV ex HV fuses MT0042. LIS# 1102825 29 Greenfield rd. (5 doors down from Bay rd). 1 Bay of single phase HV on the ground. Repaired under AP.</t>
  </si>
  <si>
    <t>20180326UTD_02</t>
  </si>
  <si>
    <t>Replaced OH single phs service, cut cust tree clear, tested and left on. Started small fire half sq meter, already put out, service had rubbed through on tree,   fire start fire report 6825. LIS# 1311483.</t>
  </si>
  <si>
    <t>20180501UTD_06</t>
  </si>
  <si>
    <t>LIS 0618974 - MFB reported pole on fire, On arrival flex had burnt off and likely cause was a possum…..however will record as connection failure</t>
  </si>
  <si>
    <t>20180502UTD_02</t>
  </si>
  <si>
    <t>Tree branch on HV bushing, removed and replaced 16A PFF. lis 3307951. Bushing cover melted and cleaned up with new cover under EAP26809 I@15:55 C@16:05. Possom proofed.</t>
  </si>
  <si>
    <t>20180328UTD_01</t>
  </si>
  <si>
    <t>MFB advised pole fire at lis # 7029117 - This was alledgedy caused by lightening</t>
  </si>
  <si>
    <t>20180502UTD_03</t>
  </si>
  <si>
    <t>LV crutch on U/G has blown up, requires U/G to repair  -  ug reterminated cabled that had blown at the crutch at the pole lis# 3304380 replcd white &amp; blue 160amp hrc fuses</t>
  </si>
  <si>
    <t>20180329UTD_02</t>
  </si>
  <si>
    <t>Tracking at LV X-arm King Bolt, cause pole to break, HV swinging in the air - clashed, pole LSI#1317970. crew to replace pole with HV LV strain arm with bus fuse isols on LV. 12.5/12 pole.</t>
  </si>
  <si>
    <t>20180427UTD_04</t>
  </si>
  <si>
    <t>Possum on HV open HV bridges, #3 Dunoon.  LIS#7061503 This caused HV wire on ground cnr Dunoon and Wetherby (Ampac failed at this location and centre phase HV conductor made contact with white phase LV),</t>
  </si>
  <si>
    <t>20180427UTD_05</t>
  </si>
  <si>
    <t>LIS# 3301177 - Pole only slight schorch marks, person had tied chain around pole to remove car from trailer, which damaged assets and caused a small fire- few square meters under base of pole,  fire report 03822</t>
  </si>
  <si>
    <t>20180608UTD_02</t>
  </si>
  <si>
    <t>Reported as tree on fire by CFA,  Tree removed from the overhead. Tree out side 3045 Frankston Flind Rd Balnarring</t>
  </si>
  <si>
    <t>20180608UTD_03</t>
  </si>
  <si>
    <t>Cust reporting that tree branch on lines is currently on fire - Private tree branch has been taken off overhead conductors, no damage to UE assets/no follow up required, lis 3440979,</t>
  </si>
  <si>
    <t>20180430UTD_01</t>
  </si>
  <si>
    <t xml:space="preserve">HV X-Arm burnt at Lis 1811508,  EAP#48659 I@19:45 C@21:15, x-arm replaced and ok for service. </t>
  </si>
  <si>
    <t>20180430UTD_03</t>
  </si>
  <si>
    <t>CH8926 discs damaged and pole top burning. - resagged and repaired 3 x HV conductors and replaced 2x poly HV insulators lis # 1822160- follow up is required new pole and gas switch - Fire report 2012  by</t>
  </si>
  <si>
    <t>20180514UTD_01</t>
  </si>
  <si>
    <t>Pole fire at MARINE PRESCOTT s/s pole to be replaced under EAP. LIS 8825005</t>
  </si>
  <si>
    <t>20180517UTD_01</t>
  </si>
  <si>
    <t>replaced burnt out 3ph fmjb on ug service feeding cricket club (LIS 1821596)</t>
  </si>
  <si>
    <t>20180517UTD_03</t>
  </si>
  <si>
    <t>crew found a HV xarm fire at pole Lis#1317512, and replaced it under EAP. PM notif# 1000651866</t>
  </si>
  <si>
    <t>20180531UTD_02</t>
  </si>
  <si>
    <t xml:space="preserve"> Crew advise burnt marks on the x-arm 35% and 20% on pole at x-arm. Followedup with duty officer who will arrange crew to replace x-arm tonight. Lis#1816408 at front of 31 ROBERNA ST MOORABBIN VIC 3189. </t>
  </si>
  <si>
    <t>20180522UTD_01</t>
  </si>
  <si>
    <t>crossarm fire, section switched out for AP emergency switching, refer LIS 2330255</t>
  </si>
  <si>
    <t>20180531UTD_01</t>
  </si>
  <si>
    <t>Crew replaced 1x150HPS street light after being burnt out. Pole is ok. Lis#0620877.</t>
  </si>
  <si>
    <t>20180608UTD_04</t>
  </si>
  <si>
    <t>MFB reported a fire and upon attendance a HV SW connection failed at a manual gas SW DT 0077 in Baily Grove Lis 7055915</t>
  </si>
  <si>
    <t>20180608UTD_01</t>
  </si>
  <si>
    <t xml:space="preserve">Crew isolated the substation LV/HV and replaced the TX LV leads and Krone box as they had melted together. LIS # 3302246. </t>
  </si>
  <si>
    <t>20180601UTD_01</t>
  </si>
  <si>
    <t>Pole LIS 7029309, Culwell Av cnr Walwa St, HV anchor pole has burnt off approx 1 metre from the top. d. Ppole replaced under EAP #11320.  No report of any ground fire present.</t>
  </si>
  <si>
    <t>20180612UTD_01</t>
  </si>
  <si>
    <t>FRANKSTON-FLINDERS RD, LIS #1108046, 3 . Pole burning at the x-arm strap. Tracking down the pole from the top 22kV x-arm to the lighting bracket (below the LV) fire report # 00710</t>
  </si>
  <si>
    <t>20180612UTD_02</t>
  </si>
  <si>
    <t xml:space="preserve">There was a fire at the fmb up the pole. no fire on the ground. crew replaced the FMB LIS # 1306940. Fire Report #  05305 </t>
  </si>
  <si>
    <t>20180626UTD_01</t>
  </si>
  <si>
    <t>150w SL head burnt out. no flames visible. mfb on site. isolated SL pole# 9833531 at FMB on LIS# 1100704. head will require repalcement. TO# 1187484 raised for ace</t>
  </si>
  <si>
    <t>20180626UTD_02</t>
  </si>
  <si>
    <t>burnt out S/L head on lis # 7026473, 150 HPS lantern, isolated at service on lis # 7018257, traffic control required or do early or late in day, refer # 1189087</t>
  </si>
  <si>
    <t>20180619UTD_01</t>
  </si>
  <si>
    <t>LIS#1107245   Single phase sub , footpath fuse candling. replace 6 amp edo</t>
  </si>
  <si>
    <t>20180626UTD_03</t>
  </si>
  <si>
    <t>repl 2 x 3ph FMB's - lis 1306410 - fire report 2044 - nst all ok and supply left on affecting #2-6, 8 and 10 - fire out on arrival - poss salt corrosion</t>
  </si>
  <si>
    <t>20180720UTD_02</t>
  </si>
  <si>
    <t xml:space="preserve">Customer reported "power pole on fire, half way up pole" Replaced 3ph FMB feeding p2p U/g to #68,  ,lis # 8818998, </t>
  </si>
  <si>
    <t>20180710UTD_01</t>
  </si>
  <si>
    <t>lis#9751716  Confirmed pole fire. Suspect HV insulators tracking. Pole burnt out and needs replacing. Fire report # 04449 per S Goodman.</t>
  </si>
  <si>
    <t>20180710UTD_02</t>
  </si>
  <si>
    <t>Repaired connections at FOLCB at pole end to house 24. repaired connection to service at num 22. Fire report at pole end. # 6762. LIS 1318371</t>
  </si>
  <si>
    <t>United 17/18</t>
  </si>
  <si>
    <t>United 17/19</t>
  </si>
  <si>
    <t>United 17/20</t>
  </si>
  <si>
    <t>United 17/21</t>
  </si>
  <si>
    <t>United 17/22</t>
  </si>
  <si>
    <t>United 17/23</t>
  </si>
  <si>
    <t>United 17/24</t>
  </si>
  <si>
    <t>United 17/25</t>
  </si>
  <si>
    <t>United 17/26</t>
  </si>
  <si>
    <t>United 17/27</t>
  </si>
  <si>
    <t>United 17/28</t>
  </si>
  <si>
    <t>United 17/29</t>
  </si>
  <si>
    <t>United 17/30</t>
  </si>
  <si>
    <t>United 17/31</t>
  </si>
  <si>
    <t>United 17/32</t>
  </si>
  <si>
    <t>United 17/33</t>
  </si>
  <si>
    <t>United 17/34</t>
  </si>
  <si>
    <t>United 17/35</t>
  </si>
  <si>
    <t>United 17/36</t>
  </si>
  <si>
    <t>United 17/37</t>
  </si>
  <si>
    <t>United 17/38</t>
  </si>
  <si>
    <t>United 17/39</t>
  </si>
  <si>
    <t>United 17/40</t>
  </si>
  <si>
    <t>United 17/41</t>
  </si>
  <si>
    <t>United 17/42</t>
  </si>
  <si>
    <t>United 17/43</t>
  </si>
  <si>
    <t>United 17/44</t>
  </si>
  <si>
    <t>United 17/45</t>
  </si>
  <si>
    <t>United 17/46</t>
  </si>
  <si>
    <t>United 17/47</t>
  </si>
  <si>
    <t>United 17/48</t>
  </si>
  <si>
    <t>United 17/49</t>
  </si>
  <si>
    <t>United 17/50</t>
  </si>
  <si>
    <t>United 17/51</t>
  </si>
  <si>
    <t>United 17/52</t>
  </si>
  <si>
    <t>United 17/53</t>
  </si>
  <si>
    <t>United 17/54</t>
  </si>
  <si>
    <t>United 17/55</t>
  </si>
  <si>
    <t>United 17/56</t>
  </si>
  <si>
    <t>United 17/57</t>
  </si>
  <si>
    <t>United 17/58</t>
  </si>
  <si>
    <t>United 17/59</t>
  </si>
  <si>
    <t>United 17/60</t>
  </si>
  <si>
    <t>United 17/61</t>
  </si>
  <si>
    <t>United 17/62</t>
  </si>
  <si>
    <t>United 17/63</t>
  </si>
  <si>
    <t>United 17/64</t>
  </si>
  <si>
    <t>United 17/65</t>
  </si>
  <si>
    <t>United 17/66</t>
  </si>
  <si>
    <t>United 17/67</t>
  </si>
  <si>
    <t>United 17/68</t>
  </si>
  <si>
    <t>United 17/69</t>
  </si>
  <si>
    <t>United 17/70</t>
  </si>
  <si>
    <t>United 17/71</t>
  </si>
  <si>
    <t>United 17/72</t>
  </si>
  <si>
    <t>United 17/73</t>
  </si>
  <si>
    <t>United 17/74</t>
  </si>
  <si>
    <t>United 17/75</t>
  </si>
  <si>
    <t>United 17/76</t>
  </si>
  <si>
    <t>United 17/77</t>
  </si>
  <si>
    <t>United 17/78</t>
  </si>
  <si>
    <t>United 17/79</t>
  </si>
  <si>
    <t>United 17/80</t>
  </si>
  <si>
    <t>United 17/81</t>
  </si>
  <si>
    <t>United 17/82</t>
  </si>
  <si>
    <t>United 17/83</t>
  </si>
  <si>
    <t>United 17/84</t>
  </si>
  <si>
    <t>United 17/85</t>
  </si>
  <si>
    <t>United 17/86</t>
  </si>
  <si>
    <t>United 17/87</t>
  </si>
  <si>
    <t>United 17/88</t>
  </si>
  <si>
    <t>United 17/89</t>
  </si>
  <si>
    <t>United 17/90</t>
  </si>
  <si>
    <t>United 17/91</t>
  </si>
  <si>
    <t>United 17/92</t>
  </si>
  <si>
    <t>United 17/93</t>
  </si>
  <si>
    <t>United 17/94</t>
  </si>
  <si>
    <t>United 17/95</t>
  </si>
  <si>
    <t>United 17/96</t>
  </si>
  <si>
    <t>United 17/97</t>
  </si>
  <si>
    <t>United 17/98</t>
  </si>
  <si>
    <t>United 17/99</t>
  </si>
  <si>
    <t>United 17/100</t>
  </si>
  <si>
    <t>United 17/101</t>
  </si>
  <si>
    <t>United 17/102</t>
  </si>
  <si>
    <t>United 17/103</t>
  </si>
  <si>
    <t>United 17/104</t>
  </si>
  <si>
    <t>United 17/105</t>
  </si>
  <si>
    <t>United 17/106</t>
  </si>
  <si>
    <t>United 17/107</t>
  </si>
  <si>
    <t>United 17/108</t>
  </si>
  <si>
    <t>United 17/109</t>
  </si>
  <si>
    <t>United 17/110</t>
  </si>
  <si>
    <t>United 17/111</t>
  </si>
  <si>
    <t>United 17/112</t>
  </si>
  <si>
    <t>United 17/113</t>
  </si>
  <si>
    <t>United 17/114</t>
  </si>
  <si>
    <t>United 17/115</t>
  </si>
  <si>
    <t>United 17/116</t>
  </si>
  <si>
    <t>United 17/117</t>
  </si>
  <si>
    <t>United 17/118</t>
  </si>
  <si>
    <t>United 17/119</t>
  </si>
  <si>
    <t>United 17/120</t>
  </si>
  <si>
    <t>United 17/121</t>
  </si>
  <si>
    <t>United 17/122</t>
  </si>
  <si>
    <t>United 17/123</t>
  </si>
  <si>
    <t>United 17/124</t>
  </si>
  <si>
    <t>United 17/125</t>
  </si>
  <si>
    <t>United 17/126</t>
  </si>
  <si>
    <t>United 17/127</t>
  </si>
  <si>
    <t>United 17/128</t>
  </si>
  <si>
    <t>United 17/129</t>
  </si>
  <si>
    <t>United 17/130</t>
  </si>
  <si>
    <t>United 17/131</t>
  </si>
  <si>
    <t>-37.98302685</t>
  </si>
  <si>
    <t>144.50026095</t>
  </si>
  <si>
    <t>720 Old Melbourne Rd., Little River.</t>
  </si>
  <si>
    <t>30059970</t>
  </si>
  <si>
    <t>-36.68321263</t>
  </si>
  <si>
    <t>144.92031643</t>
  </si>
  <si>
    <t>431 Andersons Rd., Goobarup.</t>
  </si>
  <si>
    <t>33102775</t>
  </si>
  <si>
    <t>-36.87484888</t>
  </si>
  <si>
    <t>143.87416363</t>
  </si>
  <si>
    <t>3842 Bendigo Maryborough Rd., Eddington.</t>
  </si>
  <si>
    <t>-37.86957256</t>
  </si>
  <si>
    <t>144.72514986</t>
  </si>
  <si>
    <t>1 Industrial Ave, Hoppers Crossing.</t>
  </si>
  <si>
    <t>30115749</t>
  </si>
  <si>
    <t>LV005</t>
  </si>
  <si>
    <t>-34.35970805</t>
  </si>
  <si>
    <t>141.97983566</t>
  </si>
  <si>
    <t>Cnr of Meridian Rd and Millewa Rd., Merrinee.</t>
  </si>
  <si>
    <t>32141660</t>
  </si>
  <si>
    <t>-37.60142707</t>
  </si>
  <si>
    <t>143.84094246</t>
  </si>
  <si>
    <t>235 Albert St., Sebastopol.</t>
  </si>
  <si>
    <t>34000831</t>
  </si>
  <si>
    <t>BAS034</t>
  </si>
  <si>
    <t>-36.74891577</t>
  </si>
  <si>
    <t>144.28504632</t>
  </si>
  <si>
    <t>79 Lucan St., Bendigo.</t>
  </si>
  <si>
    <t>30027839</t>
  </si>
  <si>
    <t>-37.88807590</t>
  </si>
  <si>
    <t>144.61829758</t>
  </si>
  <si>
    <t>4 Valley Mews, Wyndham Vale.</t>
  </si>
  <si>
    <t>30320417</t>
  </si>
  <si>
    <t>-36.71372268</t>
  </si>
  <si>
    <t>142.19901795</t>
  </si>
  <si>
    <t>2 Bradbury lane, Horsham.</t>
  </si>
  <si>
    <t>30260985</t>
  </si>
  <si>
    <t>HSM010</t>
  </si>
  <si>
    <t>-38.38342379</t>
  </si>
  <si>
    <t>142.16867619</t>
  </si>
  <si>
    <t>2976 Princes Highway, Port Fairy.</t>
  </si>
  <si>
    <t>30135294</t>
  </si>
  <si>
    <t>-38.11347315</t>
  </si>
  <si>
    <t>144.65764493</t>
  </si>
  <si>
    <t>2 The Esplanade, Portarlington.</t>
  </si>
  <si>
    <t>32070587</t>
  </si>
  <si>
    <t>DDL021</t>
  </si>
  <si>
    <t>-37.97095435</t>
  </si>
  <si>
    <t>141.73206568</t>
  </si>
  <si>
    <t>Henty Highway, Condah.</t>
  </si>
  <si>
    <t>HYT011</t>
  </si>
  <si>
    <t>-38.25233286,</t>
  </si>
  <si>
    <t>142.41669021</t>
  </si>
  <si>
    <t>420 Thwaites Rd., Winslow.</t>
  </si>
  <si>
    <t>32195765</t>
  </si>
  <si>
    <t>-34.18144579</t>
  </si>
  <si>
    <t>142.05563670</t>
  </si>
  <si>
    <t>128 Fifth St., Merbein.</t>
  </si>
  <si>
    <t>32142995</t>
  </si>
  <si>
    <t>-34.12829024</t>
  </si>
  <si>
    <t>142.00884079</t>
  </si>
  <si>
    <t>791 Wentworth Rd., Yelta.</t>
  </si>
  <si>
    <t>32150293</t>
  </si>
  <si>
    <t>MBN013</t>
  </si>
  <si>
    <t>-38.27937004</t>
  </si>
  <si>
    <t>142.20564062</t>
  </si>
  <si>
    <t>Spencer rd (Cnr of old spencer rd), Tarrone.</t>
  </si>
  <si>
    <t>30144811</t>
  </si>
  <si>
    <t>-36.30583987</t>
  </si>
  <si>
    <t xml:space="preserve"> 141.06623411</t>
  </si>
  <si>
    <t>692 Dinyarrak, Lillmur.</t>
  </si>
  <si>
    <t>-36.34760627</t>
  </si>
  <si>
    <t>145.44063807</t>
  </si>
  <si>
    <t>335 Ford Rd., Grahamvale.</t>
  </si>
  <si>
    <t>33096629</t>
  </si>
  <si>
    <t>-35.50218803</t>
  </si>
  <si>
    <t>143.67216428</t>
  </si>
  <si>
    <t>21 cornish Avenue, Tresco.</t>
  </si>
  <si>
    <t>-38.388109</t>
  </si>
  <si>
    <t>142.565220</t>
  </si>
  <si>
    <t>10440 Princes Hwy, Allandford.</t>
  </si>
  <si>
    <t>31030223</t>
  </si>
  <si>
    <t>-38.04708347</t>
  </si>
  <si>
    <t>144.14165308</t>
  </si>
  <si>
    <t>BANNOCKBURN-SHELFORD Rd., Bannockburn.</t>
  </si>
  <si>
    <t>30231988</t>
  </si>
  <si>
    <t>-36.35844026</t>
  </si>
  <si>
    <t>142.99145627</t>
  </si>
  <si>
    <t>27-29 Corack Rd., Donald.</t>
  </si>
  <si>
    <t>32019143</t>
  </si>
  <si>
    <t>-38.11989462</t>
  </si>
  <si>
    <t>144.32707340</t>
  </si>
  <si>
    <t>18 Heather St., Hamlyn Heights.</t>
  </si>
  <si>
    <t>30074807</t>
  </si>
  <si>
    <t>-34.21014657</t>
  </si>
  <si>
    <t>142.19179688</t>
  </si>
  <si>
    <t>473-481 Karadoc Ave, Nichols Point.</t>
  </si>
  <si>
    <t>30095498</t>
  </si>
  <si>
    <t>-37.58894686</t>
  </si>
  <si>
    <t xml:space="preserve"> 143.96398948</t>
  </si>
  <si>
    <t>2805 Old Melbourne Rd., Dunnstown.</t>
  </si>
  <si>
    <t>33006274</t>
  </si>
  <si>
    <t>-35.24898179</t>
  </si>
  <si>
    <t>143.47224915</t>
  </si>
  <si>
    <t>Athorn Rd., Woorinen.</t>
  </si>
  <si>
    <t>31022238</t>
  </si>
  <si>
    <t>-35.05216529</t>
  </si>
  <si>
    <t>142.50476315</t>
  </si>
  <si>
    <t>Lot 1 Daley Rd., Ouyen.</t>
  </si>
  <si>
    <t>32153108</t>
  </si>
  <si>
    <t>-37.96336084</t>
  </si>
  <si>
    <t>144.50522521</t>
  </si>
  <si>
    <t>7 Harold court, Little River.</t>
  </si>
  <si>
    <t>33040949</t>
  </si>
  <si>
    <t>-38.0187035</t>
  </si>
  <si>
    <t>144.391754</t>
  </si>
  <si>
    <t>39 Kees Rd., Lara.</t>
  </si>
  <si>
    <t>30071450</t>
  </si>
  <si>
    <t>-34.29972053</t>
  </si>
  <si>
    <t xml:space="preserve"> 142.18533345</t>
  </si>
  <si>
    <t>15 Avocat Avenue N, Red Cliffs.</t>
  </si>
  <si>
    <t>32141274</t>
  </si>
  <si>
    <t>-37.52578822</t>
  </si>
  <si>
    <t>2 Easey St., Invermay Park.</t>
  </si>
  <si>
    <t>-38.22273909</t>
  </si>
  <si>
    <t>141.75523419</t>
  </si>
  <si>
    <t>1514 Clay Rd., Tyrendarra.</t>
  </si>
  <si>
    <t>30091494</t>
  </si>
  <si>
    <t>-36.37549983</t>
  </si>
  <si>
    <t>145.43190412</t>
  </si>
  <si>
    <t>109 Doyles Rd., Grahamvale.</t>
  </si>
  <si>
    <t>-38.11631</t>
  </si>
  <si>
    <t>144.328949</t>
  </si>
  <si>
    <t>134 Vines Rd., Hamlyn Heights.</t>
  </si>
  <si>
    <t>32080104</t>
  </si>
  <si>
    <t>-37.75861529</t>
  </si>
  <si>
    <t>142.11218310</t>
  </si>
  <si>
    <t>541 W Schultz Rd., Hamilton.</t>
  </si>
  <si>
    <t>33058168</t>
  </si>
  <si>
    <t>-37.8768234</t>
  </si>
  <si>
    <t>142.29509</t>
  </si>
  <si>
    <t>59 Watton St., Penhurst.</t>
  </si>
  <si>
    <t>32127148</t>
  </si>
  <si>
    <t>-37.0883636</t>
  </si>
  <si>
    <t>143.797623</t>
  </si>
  <si>
    <t>437 Landrigan Rd., Carisbrook.</t>
  </si>
  <si>
    <t>33011414</t>
  </si>
  <si>
    <t>-35.05154696</t>
  </si>
  <si>
    <t>143.31663428</t>
  </si>
  <si>
    <t>70 MURRAY STREET, PIANGIL.</t>
  </si>
  <si>
    <t>30147267</t>
  </si>
  <si>
    <t>-37.3616676</t>
  </si>
  <si>
    <t>144.550919</t>
  </si>
  <si>
    <t>1808 Mt Macedon Rd., Woodend.</t>
  </si>
  <si>
    <t>31006854</t>
  </si>
  <si>
    <t>-38.1196556</t>
  </si>
  <si>
    <t>144.349167</t>
  </si>
  <si>
    <t>41- 47 Roseneath St., North Geelong.</t>
  </si>
  <si>
    <t>32081845</t>
  </si>
  <si>
    <t>-36.0738831</t>
  </si>
  <si>
    <t>145.417465</t>
  </si>
  <si>
    <t>128 Allens Rd., Numurkah.</t>
  </si>
  <si>
    <t>32185391</t>
  </si>
  <si>
    <t>SHTS-NKA2</t>
  </si>
  <si>
    <t>-35.00414586</t>
  </si>
  <si>
    <t>143.04091930</t>
  </si>
  <si>
    <t>578 Walters Rd., Manangatang.</t>
  </si>
  <si>
    <t>30350763</t>
  </si>
  <si>
    <t>-38.16677763</t>
  </si>
  <si>
    <t>144.37001824</t>
  </si>
  <si>
    <t>186 Fyans St., South Geelong.</t>
  </si>
  <si>
    <t>32069759</t>
  </si>
  <si>
    <t>GLE033</t>
  </si>
  <si>
    <t>-35.955452</t>
  </si>
  <si>
    <t>145.567657</t>
  </si>
  <si>
    <t>381 Churchill Rd., Yarroweyah.</t>
  </si>
  <si>
    <t>32185760</t>
  </si>
  <si>
    <t>-37.84726520</t>
  </si>
  <si>
    <t>144.67978120</t>
  </si>
  <si>
    <t>1 Verona avenue, Tarneit.</t>
  </si>
  <si>
    <t>35264672</t>
  </si>
  <si>
    <t>LV001</t>
  </si>
  <si>
    <t>-35.85244828</t>
  </si>
  <si>
    <t>142.29081810</t>
  </si>
  <si>
    <t>1175 Rosebery-Rainbow Rd., Beulah.</t>
  </si>
  <si>
    <t>-35.9405327</t>
  </si>
  <si>
    <t>145.66951</t>
  </si>
  <si>
    <t>146 (150) Pullar Rd., Cobram.</t>
  </si>
  <si>
    <t>CME021</t>
  </si>
  <si>
    <t>-38.07099243</t>
  </si>
  <si>
    <t>144.22791481</t>
  </si>
  <si>
    <t>1366 Midland Hwy (Cnr Bakers Bridge rd), Gheringhap.</t>
  </si>
  <si>
    <t>30266389</t>
  </si>
  <si>
    <t>-36.02009792</t>
  </si>
  <si>
    <t>145.3861068465576</t>
  </si>
  <si>
    <t>1335 Boothroyds Rd., Numurkah (Katunga).</t>
  </si>
  <si>
    <t>32186418</t>
  </si>
  <si>
    <t>-38.30334862</t>
  </si>
  <si>
    <t>142.99422427</t>
  </si>
  <si>
    <t>380 Erreys Rd., Cobrico.</t>
  </si>
  <si>
    <t>-37.737793</t>
  </si>
  <si>
    <t>144.807373</t>
  </si>
  <si>
    <t>83 Millewa ave, St Albans.</t>
  </si>
  <si>
    <t>31024776</t>
  </si>
  <si>
    <t>SA005</t>
  </si>
  <si>
    <t>-37.76129189</t>
  </si>
  <si>
    <t>144.24884438</t>
  </si>
  <si>
    <t>400 Brisbane ranges Rd., Mt Wallace.</t>
  </si>
  <si>
    <t>31025054</t>
  </si>
  <si>
    <t>BMH003</t>
  </si>
  <si>
    <t>-37.29687997</t>
  </si>
  <si>
    <t>144.87627342</t>
  </si>
  <si>
    <t>715 Kilmore Lancefield Rd., Forbes.</t>
  </si>
  <si>
    <t>33024727</t>
  </si>
  <si>
    <t>WND013</t>
  </si>
  <si>
    <t>-36.23895521</t>
  </si>
  <si>
    <t>145.46512067</t>
  </si>
  <si>
    <t>410 Victoria Rd., Tallygaroopna.</t>
  </si>
  <si>
    <t>33090222</t>
  </si>
  <si>
    <t>-36.01261938</t>
  </si>
  <si>
    <t>144.55497197</t>
  </si>
  <si>
    <t>174 Fulham Rd., Torrumbarry.</t>
  </si>
  <si>
    <t>33017122</t>
  </si>
  <si>
    <t>-34.307208886941396</t>
  </si>
  <si>
    <t>142.1562754404755</t>
  </si>
  <si>
    <t>75 Nealie St., Cardross.</t>
  </si>
  <si>
    <t>33062189</t>
  </si>
  <si>
    <t>-36.24029417</t>
  </si>
  <si>
    <t>142.39752350</t>
  </si>
  <si>
    <t>23 Rainbow Rd., Warracknabeal.</t>
  </si>
  <si>
    <t>33050983</t>
  </si>
  <si>
    <t>-36.27289156</t>
  </si>
  <si>
    <t>143.35832119</t>
  </si>
  <si>
    <t>3 Jenkins St., Charlton.</t>
  </si>
  <si>
    <t>30021640</t>
  </si>
  <si>
    <t>CTN005</t>
  </si>
  <si>
    <t>-38.39973047</t>
  </si>
  <si>
    <t>143.88586762</t>
  </si>
  <si>
    <t>36 Deans Marsh – Lorne Rd., Deans Marsh.</t>
  </si>
  <si>
    <t>33039995</t>
  </si>
  <si>
    <t xml:space="preserve">	-36.21554046</t>
  </si>
  <si>
    <t>145.46509981</t>
  </si>
  <si>
    <t>Edwards Rd., (Cnr of McKenzie Rd), Tallygaroopna.</t>
  </si>
  <si>
    <t>33090074</t>
  </si>
  <si>
    <t>SHTS-NKA1</t>
  </si>
  <si>
    <t>-36.54479311</t>
  </si>
  <si>
    <t>144.93193440</t>
  </si>
  <si>
    <t>GEODETIC ROAD N, CARAG CARAG.</t>
  </si>
  <si>
    <t>30255374</t>
  </si>
  <si>
    <t>-37.58958757</t>
  </si>
  <si>
    <t>143.75741380</t>
  </si>
  <si>
    <t>4 Kingston Court, Smythes Creek.</t>
  </si>
  <si>
    <t>32007168</t>
  </si>
  <si>
    <t>-36.45755071</t>
  </si>
  <si>
    <t>145.32567859</t>
  </si>
  <si>
    <t>800 Toolamba Rd., Toolamba.</t>
  </si>
  <si>
    <t>-36.12938359</t>
  </si>
  <si>
    <t>144.55265119</t>
  </si>
  <si>
    <t>1578 Mount Terrick Rd., Rosylnmead.</t>
  </si>
  <si>
    <t>32181340</t>
  </si>
  <si>
    <t>-35.51158350</t>
  </si>
  <si>
    <t>143.88425762</t>
  </si>
  <si>
    <t>691 Murrabit West Rd., Murrabait.</t>
  </si>
  <si>
    <t>-36.99440384</t>
  </si>
  <si>
    <t>144.38380602</t>
  </si>
  <si>
    <t>585 Jennings Rd., Sutton Grange.</t>
  </si>
  <si>
    <t>CMN003</t>
  </si>
  <si>
    <t>-38.33854702</t>
  </si>
  <si>
    <t>143.82442224</t>
  </si>
  <si>
    <t>4100 Ripple Vale Cape Otway Rd., Birregurra.</t>
  </si>
  <si>
    <t>32062882</t>
  </si>
  <si>
    <t>-36.73828668</t>
  </si>
  <si>
    <t>144.15520</t>
  </si>
  <si>
    <t>1229 Calder Highway, Marong.</t>
  </si>
  <si>
    <t>30147098</t>
  </si>
  <si>
    <t>-37.037680</t>
  </si>
  <si>
    <t>143.47849</t>
  </si>
  <si>
    <t>340 Avoca- Bealiba Rd., Rathscar.</t>
  </si>
  <si>
    <t>30020147</t>
  </si>
  <si>
    <t>-34.190067</t>
  </si>
  <si>
    <t>142.09628</t>
  </si>
  <si>
    <t>85 Gibbs St., Mildura.</t>
  </si>
  <si>
    <t>MBN012</t>
  </si>
  <si>
    <t>-35.969852</t>
  </si>
  <si>
    <t>145.63590</t>
  </si>
  <si>
    <t>146 Healy Rd., Cobram.</t>
  </si>
  <si>
    <t>33087379</t>
  </si>
  <si>
    <t>-36.280125</t>
  </si>
  <si>
    <t>145.42837</t>
  </si>
  <si>
    <t>35 Zeerust Rd., Congupna.</t>
  </si>
  <si>
    <t>33093453</t>
  </si>
  <si>
    <t>-34.6173058</t>
  </si>
  <si>
    <t>142.7695</t>
  </si>
  <si>
    <t>282 Crete Rd., Robinvale.</t>
  </si>
  <si>
    <t>33061544</t>
  </si>
  <si>
    <t>-37.01383</t>
  </si>
  <si>
    <t>143.11824</t>
  </si>
  <si>
    <t>105 Rifle Butts Rd., Landsborough.</t>
  </si>
  <si>
    <t>33050264</t>
  </si>
  <si>
    <t>-36.4698470</t>
  </si>
  <si>
    <t>145.08976181</t>
  </si>
  <si>
    <t>623 Harston Rd., Harston.</t>
  </si>
  <si>
    <t>-38.4383163</t>
  </si>
  <si>
    <t>143.7394</t>
  </si>
  <si>
    <t>170 Dewings Bridge Rd., Gerangamete.</t>
  </si>
  <si>
    <t>32065469</t>
  </si>
  <si>
    <t>-38.17365197</t>
  </si>
  <si>
    <t>142.96592474</t>
  </si>
  <si>
    <t>38 Wallaces Rd., Glenormiston South.</t>
  </si>
  <si>
    <t>-36.73858512</t>
  </si>
  <si>
    <t>144.15765856</t>
  </si>
  <si>
    <t>1181 Calder HWY, Marong.</t>
  </si>
  <si>
    <t>30147096</t>
  </si>
  <si>
    <t>-36.33843117</t>
  </si>
  <si>
    <t>144.67353591</t>
  </si>
  <si>
    <t>358 Restdown Rd., Rochester.</t>
  </si>
  <si>
    <t>-38.46602585</t>
  </si>
  <si>
    <t>144.08126531</t>
  </si>
  <si>
    <t>1 Werona Rd., Fairhaven.</t>
  </si>
  <si>
    <t>33041158</t>
  </si>
  <si>
    <t>-37.79910726</t>
  </si>
  <si>
    <t>144.80462730</t>
  </si>
  <si>
    <t>129A The Avenue, Sunshine West.</t>
  </si>
  <si>
    <t>Pa0119174</t>
  </si>
  <si>
    <t>-36.05109767</t>
  </si>
  <si>
    <t>145.20580210</t>
  </si>
  <si>
    <t>1 Kostadt St., Nathalia.</t>
  </si>
  <si>
    <t>33079710</t>
  </si>
  <si>
    <t>-35.76325969</t>
  </si>
  <si>
    <t>143.93149776</t>
  </si>
  <si>
    <t>Loddon Valley Hwy corner of Murray Valley Hwy, Kerang.</t>
  </si>
  <si>
    <t>32029791</t>
  </si>
  <si>
    <t>-34.88611870</t>
  </si>
  <si>
    <t>143.12723987</t>
  </si>
  <si>
    <t>Bolton - Kooloonong Rd., Bolton.</t>
  </si>
  <si>
    <t>32149634</t>
  </si>
  <si>
    <t>36.15737795</t>
  </si>
  <si>
    <t>143.27268392</t>
  </si>
  <si>
    <t>2112 CHARLTON-THALIA Rd., TEDDYWADDY WEST.</t>
  </si>
  <si>
    <t>32029041</t>
  </si>
  <si>
    <t>CTN003</t>
  </si>
  <si>
    <t>38.56623511</t>
  </si>
  <si>
    <t>142.85991495</t>
  </si>
  <si>
    <t>Great Ocean Rd., Peterborough.</t>
  </si>
  <si>
    <t>30251713</t>
  </si>
  <si>
    <t>-36.89827234</t>
  </si>
  <si>
    <t>144.21426693</t>
  </si>
  <si>
    <t>88 BICKFORDS Rd.,, RAVENSWOOD.</t>
  </si>
  <si>
    <t>30333711</t>
  </si>
  <si>
    <t>-38.40279186</t>
  </si>
  <si>
    <t>144.19091662</t>
  </si>
  <si>
    <t>16 Wray St., Anglesea.</t>
  </si>
  <si>
    <t>30073092</t>
  </si>
  <si>
    <t>-37.6819954</t>
  </si>
  <si>
    <t>144.575531</t>
  </si>
  <si>
    <t>24 Vista Drive, Melton.</t>
  </si>
  <si>
    <t>32178447</t>
  </si>
  <si>
    <t>-36.34311262</t>
  </si>
  <si>
    <t>145.19951820</t>
  </si>
  <si>
    <t>1020 Lilford Rd., Gillieston.</t>
  </si>
  <si>
    <t>30128571</t>
  </si>
  <si>
    <t>-37.27639404</t>
  </si>
  <si>
    <t>142.93347477</t>
  </si>
  <si>
    <t>47 McNeill St., Ararat.</t>
  </si>
  <si>
    <t>32109235</t>
  </si>
  <si>
    <t>-35.383422731135546</t>
  </si>
  <si>
    <t>142.18751449465572</t>
  </si>
  <si>
    <t>54 Federation St., PATCHEWOLLOCK.</t>
  </si>
  <si>
    <t>32151382</t>
  </si>
  <si>
    <t>-37.11373917</t>
  </si>
  <si>
    <t>144.05772420</t>
  </si>
  <si>
    <t>16 Campbell St., Newstead.</t>
  </si>
  <si>
    <t>30031722</t>
  </si>
  <si>
    <t>CMN002</t>
  </si>
  <si>
    <t>-37.73423204</t>
  </si>
  <si>
    <t>142.018555</t>
  </si>
  <si>
    <t>40 Dickens St., Hamiton.</t>
  </si>
  <si>
    <t>30089969</t>
  </si>
  <si>
    <t>HTN004</t>
  </si>
  <si>
    <t>-35.06809733</t>
  </si>
  <si>
    <t>143.33548174</t>
  </si>
  <si>
    <t>4077 Murray Valley Highway, Piangil.</t>
  </si>
  <si>
    <t>30100069</t>
  </si>
  <si>
    <t>-36.29780290</t>
  </si>
  <si>
    <t>145.22308033</t>
  </si>
  <si>
    <t>1580 Tatura -  Undera Rd., Undera.</t>
  </si>
  <si>
    <t>33096503</t>
  </si>
  <si>
    <t>-37.55561594</t>
  </si>
  <si>
    <t>143.97299788</t>
  </si>
  <si>
    <t>57 Bungaree - Wallace Rd., Bungaree.</t>
  </si>
  <si>
    <t>32000693</t>
  </si>
  <si>
    <t>-37.84671700357965</t>
  </si>
  <si>
    <t>144.72452705886076</t>
  </si>
  <si>
    <t>8 Toritta Way, Truganina.</t>
  </si>
  <si>
    <t>30239859</t>
  </si>
  <si>
    <t>LV002</t>
  </si>
  <si>
    <t>38.75095014</t>
  </si>
  <si>
    <t>143.66329754</t>
  </si>
  <si>
    <t>1/29 Murray St., Apollo Bay.</t>
  </si>
  <si>
    <t>30052457</t>
  </si>
  <si>
    <t>-38.19268140</t>
  </si>
  <si>
    <t>144.61133747</t>
  </si>
  <si>
    <t>561 Anderson Rd., Drysdale.</t>
  </si>
  <si>
    <t>32083675</t>
  </si>
  <si>
    <t>-38.02332106</t>
  </si>
  <si>
    <t>144.36538033</t>
  </si>
  <si>
    <t>10 Fairway Drive, Lara.</t>
  </si>
  <si>
    <t>33044395</t>
  </si>
  <si>
    <t>-36.35049097</t>
  </si>
  <si>
    <t>141.63397215</t>
  </si>
  <si>
    <t>Corner  of Western Hwy and Irwins Rd., Nhill.</t>
  </si>
  <si>
    <t>30077028</t>
  </si>
  <si>
    <t>-36.77244762</t>
  </si>
  <si>
    <t>144.49577389</t>
  </si>
  <si>
    <t>120 Sugarloaf Rd., Axedale.</t>
  </si>
  <si>
    <t>30266277</t>
  </si>
  <si>
    <t>BET005</t>
  </si>
  <si>
    <t>-34.31273065</t>
  </si>
  <si>
    <t>142.18653210</t>
  </si>
  <si>
    <t>107 Jacaranda St., Red Cliffs.</t>
  </si>
  <si>
    <t>32140300</t>
  </si>
  <si>
    <t>-36.31066129</t>
  </si>
  <si>
    <t>145.36914379</t>
  </si>
  <si>
    <t>McCrakens Rd., Shepparton.</t>
  </si>
  <si>
    <t>33094747</t>
  </si>
  <si>
    <t>SHN021</t>
  </si>
  <si>
    <t>-37.68551904</t>
  </si>
  <si>
    <t>143.36498260</t>
  </si>
  <si>
    <t>Cnr Montgomery and Anderson St., Skipton..</t>
  </si>
  <si>
    <t>33106473</t>
  </si>
  <si>
    <t>-37.98418959</t>
  </si>
  <si>
    <t>143.34377289</t>
  </si>
  <si>
    <t>Corner of Four tree rd &amp; Gnarpurt Rd., Lismore.</t>
  </si>
  <si>
    <t>30042226</t>
  </si>
  <si>
    <t>-35.92517450</t>
  </si>
  <si>
    <t>145.49447536</t>
  </si>
  <si>
    <t>Mywee Rd., Strathmerton.</t>
  </si>
  <si>
    <t>-36.75451451</t>
  </si>
  <si>
    <t>144.30396449</t>
  </si>
  <si>
    <t>2 Harpin Place, East Bendigo.</t>
  </si>
  <si>
    <t>33032935</t>
  </si>
  <si>
    <t>-37.58091435</t>
  </si>
  <si>
    <t>143.84150245</t>
  </si>
  <si>
    <t>901 Skipton St., Redan.</t>
  </si>
  <si>
    <t>30012689</t>
  </si>
  <si>
    <t>-35.33931368</t>
  </si>
  <si>
    <t>143.56095417</t>
  </si>
  <si>
    <t>123  CURLEWIS STREET, SWAN HILL.</t>
  </si>
  <si>
    <t>32158229</t>
  </si>
  <si>
    <t>SHL008</t>
  </si>
  <si>
    <t>-38.15320270</t>
  </si>
  <si>
    <t>143.10695933</t>
  </si>
  <si>
    <t>599 DARLINGTON-CAMPERDOWN Rd., BOOKAAR.</t>
  </si>
  <si>
    <t>33037204</t>
  </si>
  <si>
    <t>-36.44109882</t>
  </si>
  <si>
    <t>143.96782735</t>
  </si>
  <si>
    <t>1789 BRIDGEWATER-SERPENTINE Rd., SERPENTINE.</t>
  </si>
  <si>
    <t>30027013</t>
  </si>
  <si>
    <t>-38.60302069</t>
  </si>
  <si>
    <t>143.01630735</t>
  </si>
  <si>
    <t>129 Currells Rd., Port Campbell.</t>
  </si>
  <si>
    <t>-38.23871363</t>
  </si>
  <si>
    <t>143.14135479</t>
  </si>
  <si>
    <t>4 Shaw St., Camperdown.</t>
  </si>
  <si>
    <t>32059660</t>
  </si>
  <si>
    <t>CDN003</t>
  </si>
  <si>
    <t>-38.2684021</t>
  </si>
  <si>
    <t>144.521988</t>
  </si>
  <si>
    <t>73-75 Dare St., Ocean Grove.</t>
  </si>
  <si>
    <t>32071761</t>
  </si>
  <si>
    <t>-38.20741342</t>
  </si>
  <si>
    <t>144.30270706</t>
  </si>
  <si>
    <t>23-29 Ghazeepoore Rd., Waurn Ponds.</t>
  </si>
  <si>
    <t>32084727</t>
  </si>
  <si>
    <t>WPD031</t>
  </si>
  <si>
    <t>-38.04156823</t>
  </si>
  <si>
    <t>142.81945467</t>
  </si>
  <si>
    <t>412 MORTLAKE-ARARAT Rd., MORTLAKE.</t>
  </si>
  <si>
    <t>32061375</t>
  </si>
  <si>
    <t>-36.29199490</t>
  </si>
  <si>
    <t>145.39933881</t>
  </si>
  <si>
    <t>385 SHEPPARTON-ZEERUST Rd., ZEERUST.</t>
  </si>
  <si>
    <t>33093573</t>
  </si>
  <si>
    <t>-37.6757431</t>
  </si>
  <si>
    <t>144.544</t>
  </si>
  <si>
    <t>94 Westlake Drive, Melton West.</t>
  </si>
  <si>
    <t>34031832</t>
  </si>
  <si>
    <t>-36.22941927</t>
  </si>
  <si>
    <t>140.99669386</t>
  </si>
  <si>
    <t>SERVICETON NORTH-TELOPEA DOWNS Rd., SERVICETON.</t>
  </si>
  <si>
    <t>32120511</t>
  </si>
  <si>
    <t>-36.12977543</t>
  </si>
  <si>
    <t>145.04245073</t>
  </si>
  <si>
    <t>116 Hutchins Lane, Kotupna.</t>
  </si>
  <si>
    <t>32193175</t>
  </si>
  <si>
    <t>-37.72638</t>
  </si>
  <si>
    <t>142.0239</t>
  </si>
  <si>
    <t>93 Park St., Hamilton.</t>
  </si>
  <si>
    <t>30094546</t>
  </si>
  <si>
    <t>-36.20614661</t>
  </si>
  <si>
    <t>144.61686941</t>
  </si>
  <si>
    <t>72 Bamawm Rd., Bamawm Extension.</t>
  </si>
  <si>
    <t>33084014</t>
  </si>
  <si>
    <t>-37.73943820</t>
  </si>
  <si>
    <t>144.82224900</t>
  </si>
  <si>
    <t>2 Biggs St., St Albans.</t>
  </si>
  <si>
    <t>32175211</t>
  </si>
  <si>
    <t>-36.37988138</t>
  </si>
  <si>
    <t>145.41534968</t>
  </si>
  <si>
    <t>34 - 36 Byass St., Shepparton.</t>
  </si>
  <si>
    <t>33093066</t>
  </si>
  <si>
    <t>STN013</t>
  </si>
  <si>
    <t>-38.47640461</t>
  </si>
  <si>
    <t>143.75054598</t>
  </si>
  <si>
    <t>1724  BIRREGURRA-FORREST Rd., BARWON DOWNS.</t>
  </si>
  <si>
    <t>33039489</t>
  </si>
  <si>
    <t>-37.75753376</t>
  </si>
  <si>
    <t>144.83555748</t>
  </si>
  <si>
    <t>96 Munro Avenue, Sunshine North.</t>
  </si>
  <si>
    <t>30245830</t>
  </si>
  <si>
    <t>SSE012</t>
  </si>
  <si>
    <t>-36.85650627</t>
  </si>
  <si>
    <t>144.19975889</t>
  </si>
  <si>
    <t>74 BELVOIR PARK Rd., RAVENSWOOD.</t>
  </si>
  <si>
    <t>32014982</t>
  </si>
  <si>
    <t>BET004</t>
  </si>
  <si>
    <t>-35.95156457</t>
  </si>
  <si>
    <t>145.68240072</t>
  </si>
  <si>
    <t>3186  MURRAY VALLEY HIGHWAY, COBRAM.</t>
  </si>
  <si>
    <t>30143478</t>
  </si>
  <si>
    <t>-38.23218392</t>
  </si>
  <si>
    <t>141.44966090</t>
  </si>
  <si>
    <t>1901 PORTLAND-NELSON Rd., GORAE WEST.</t>
  </si>
  <si>
    <t>32129434</t>
  </si>
  <si>
    <t>-37.68935646</t>
  </si>
  <si>
    <t>144.60304998</t>
  </si>
  <si>
    <t>66 HIGH STREET, MELTON.</t>
  </si>
  <si>
    <t>30112318</t>
  </si>
  <si>
    <t>-37.6301765</t>
  </si>
  <si>
    <t>144.067947</t>
  </si>
  <si>
    <t>847 yendon - egerton Rd., Millbrook.</t>
  </si>
  <si>
    <t>32007089</t>
  </si>
  <si>
    <t>-35.863382</t>
  </si>
  <si>
    <t>145.58724</t>
  </si>
  <si>
    <t>TORGANNAH Rd., KOONOOMOO.</t>
  </si>
  <si>
    <t>32181198</t>
  </si>
  <si>
    <t>NKA005</t>
  </si>
  <si>
    <t>-36.70819163</t>
  </si>
  <si>
    <t>144.24277605</t>
  </si>
  <si>
    <t>132 Sailors Gully Rd., Sailors Gully rd.</t>
  </si>
  <si>
    <t>30030467</t>
  </si>
  <si>
    <t>-34.18444722</t>
  </si>
  <si>
    <t>142.19304039</t>
  </si>
  <si>
    <t>15 Benetook Ave, Mildura.</t>
  </si>
  <si>
    <t>30099309</t>
  </si>
  <si>
    <t>-35.81807415</t>
  </si>
  <si>
    <t>142.13220835</t>
  </si>
  <si>
    <t>570 Whites Rd., Rainbow.</t>
  </si>
  <si>
    <t>320898781</t>
  </si>
  <si>
    <t>-36.74803508</t>
  </si>
  <si>
    <t>144.28811743</t>
  </si>
  <si>
    <t>125 BRIDGE STREET, BENDIGO.</t>
  </si>
  <si>
    <t>30025745</t>
  </si>
  <si>
    <t>-36.27880941</t>
  </si>
  <si>
    <t>144.77413771</t>
  </si>
  <si>
    <t>ECHUCA-NANNEELLA Rd., NANNEELLA.</t>
  </si>
  <si>
    <t>30122451</t>
  </si>
  <si>
    <t>-36.74813724</t>
  </si>
  <si>
    <t>144.26915259</t>
  </si>
  <si>
    <t>32 BANNERMAN STREET, BENDIGO.</t>
  </si>
  <si>
    <t>32040059</t>
  </si>
  <si>
    <t>-37.65400531</t>
  </si>
  <si>
    <t>142.30651809</t>
  </si>
  <si>
    <t>45 Cavendish Rd., Dunkeld.</t>
  </si>
  <si>
    <t>33058547</t>
  </si>
  <si>
    <t>-35.88529941</t>
  </si>
  <si>
    <t>144.23161251</t>
  </si>
  <si>
    <t>90 HORFIELD SCHOOL Rd., HORFIELD.</t>
  </si>
  <si>
    <t>33022765</t>
  </si>
  <si>
    <t>-36.61544152</t>
  </si>
  <si>
    <t>142.42896795</t>
  </si>
  <si>
    <t>1976 WIMMERA HIGHWAY, MURTOA.</t>
  </si>
  <si>
    <t>30085231</t>
  </si>
  <si>
    <t>-36.76572166</t>
  </si>
  <si>
    <t>141.10013723</t>
  </si>
  <si>
    <t>7894 NATIMUK-FRANCES Rd., NEUARPURR.</t>
  </si>
  <si>
    <t>32091284</t>
  </si>
  <si>
    <t>-37.59714186</t>
  </si>
  <si>
    <t>143.76861697</t>
  </si>
  <si>
    <t>679 GLENELG HIGHWAY,  SMYTHES CREEK.</t>
  </si>
  <si>
    <t>33000200</t>
  </si>
  <si>
    <t>-36.41122171</t>
  </si>
  <si>
    <t>142.48413189</t>
  </si>
  <si>
    <t>790 KEWELL EAST Rd., KEWELL.</t>
  </si>
  <si>
    <t>30226897</t>
  </si>
  <si>
    <t>-37.74349719</t>
  </si>
  <si>
    <t>142.02819907</t>
  </si>
  <si>
    <t>1237 French St., Hamilton.</t>
  </si>
  <si>
    <t>32126397</t>
  </si>
  <si>
    <t>-37.39842951</t>
  </si>
  <si>
    <t>143.94647264</t>
  </si>
  <si>
    <t>135 KINGSTON Rd., KINGSTON.</t>
  </si>
  <si>
    <t>32001388</t>
  </si>
  <si>
    <t>-37.74718873</t>
  </si>
  <si>
    <t>144.57146880</t>
  </si>
  <si>
    <t>1243-1257 EXFORD Rd., EXFORD.</t>
  </si>
  <si>
    <t>30142925</t>
  </si>
  <si>
    <t>-37.88152012</t>
  </si>
  <si>
    <t>142.97343112</t>
  </si>
  <si>
    <t>1316 DARLINGTON-NERRIN Rd., DUNDONNELL.</t>
  </si>
  <si>
    <t>30047629</t>
  </si>
  <si>
    <t>-38.50696204</t>
  </si>
  <si>
    <t>142.93408879</t>
  </si>
  <si>
    <t>BOUNDARY Rd., TIMBOON WEST.</t>
  </si>
  <si>
    <t>30255711</t>
  </si>
  <si>
    <t>-36.76123879</t>
  </si>
  <si>
    <t>144.28797682</t>
  </si>
  <si>
    <t>MUNDY STREET, BENDIGO.</t>
  </si>
  <si>
    <t>33017852</t>
  </si>
  <si>
    <t>BGOEHK</t>
  </si>
  <si>
    <t>-38.09026</t>
  </si>
  <si>
    <t>144.264481</t>
  </si>
  <si>
    <t>35 CULLINAN Rd., BATESFORD.</t>
  </si>
  <si>
    <t>33043550</t>
  </si>
  <si>
    <t>-38.16516189</t>
  </si>
  <si>
    <t>144.41690544</t>
  </si>
  <si>
    <t>2415 PORTARLINGTON Rd., BELLARINE.</t>
  </si>
  <si>
    <t>30076493</t>
  </si>
  <si>
    <t>GLE031</t>
  </si>
  <si>
    <t>-37.86679552</t>
  </si>
  <si>
    <t>144.82511519</t>
  </si>
  <si>
    <t>36 ROMAWI STREET, ALTONA.</t>
  </si>
  <si>
    <t>30107670</t>
  </si>
  <si>
    <t>-37.72607636</t>
  </si>
  <si>
    <t>144.81573257</t>
  </si>
  <si>
    <t>12 TARELLA DRIVE, KEILOR DOWNS.</t>
  </si>
  <si>
    <t>30111815</t>
  </si>
  <si>
    <t>-37.88609438</t>
  </si>
  <si>
    <t>144.77766417</t>
  </si>
  <si>
    <t>46 EDWARDS DRIVE, ALTONA MEADOWS.</t>
  </si>
  <si>
    <t>30116799</t>
  </si>
  <si>
    <t>-37.88348963</t>
  </si>
  <si>
    <t>144.77883397</t>
  </si>
  <si>
    <t>16  EDWARDS DRIVE, ALTONA MEADOWS.</t>
  </si>
  <si>
    <t>30116842</t>
  </si>
  <si>
    <t>-37.68319177</t>
  </si>
  <si>
    <t>144.48853779</t>
  </si>
  <si>
    <t>735 BACCHUS MARSH Rd.,, MERRIMU.</t>
  </si>
  <si>
    <t>30116368</t>
  </si>
  <si>
    <t>-35.98026038</t>
  </si>
  <si>
    <t>142.91278334</t>
  </si>
  <si>
    <t>13  MORRISON STREET, BIRCHIP.</t>
  </si>
  <si>
    <t>32018655</t>
  </si>
  <si>
    <t>-37.94144240</t>
  </si>
  <si>
    <t>144.70887774</t>
  </si>
  <si>
    <t>749 Duncans Rd., Werribee South.</t>
  </si>
  <si>
    <t>-35.08197575</t>
  </si>
  <si>
    <t>142.17059948</t>
  </si>
  <si>
    <t>GALAH NORTH Rd., OUYEN.</t>
  </si>
  <si>
    <t>32145208</t>
  </si>
  <si>
    <t>-37.42247150</t>
  </si>
  <si>
    <t>142.85688994</t>
  </si>
  <si>
    <t>7507 MORTLAKE-ARARAT Rd., MAROONA.</t>
  </si>
  <si>
    <t>33054332</t>
  </si>
  <si>
    <t>-37.86985413</t>
  </si>
  <si>
    <t>144.78563043</t>
  </si>
  <si>
    <t>44 TALBOT STREET, ALTONA MEADOWS.</t>
  </si>
  <si>
    <t>32177509</t>
  </si>
  <si>
    <t>-36.49884418</t>
  </si>
  <si>
    <t>144.93079068</t>
  </si>
  <si>
    <t>980 TWO TREE Rd., CARAG CARAG.</t>
  </si>
  <si>
    <t>30255469</t>
  </si>
  <si>
    <t>-36.72566313</t>
  </si>
  <si>
    <t>144.25826013</t>
  </si>
  <si>
    <t>369 EAGLEHAWK Rd., CALIFORNIA GULLY.</t>
  </si>
  <si>
    <t>30026311</t>
  </si>
  <si>
    <t>-36.35641819</t>
  </si>
  <si>
    <t>145.46192390</t>
  </si>
  <si>
    <t>105 Lemnos North Rd., Lemnos.</t>
  </si>
  <si>
    <t>33096892</t>
  </si>
  <si>
    <t>-37.56578712</t>
  </si>
  <si>
    <t>143.87324182</t>
  </si>
  <si>
    <t>146 EUREKA STREET, BALLARAT EAST.</t>
  </si>
  <si>
    <t>30262779</t>
  </si>
  <si>
    <t>-37.80089808</t>
  </si>
  <si>
    <t>143.11048440</t>
  </si>
  <si>
    <t>380 PEMBERTONS Rd., VITE VITE.</t>
  </si>
  <si>
    <t>32061488</t>
  </si>
  <si>
    <t>-38.36423959</t>
  </si>
  <si>
    <t>141.62532641</t>
  </si>
  <si>
    <t>823 MADEIRA PACKET Rd., PORTLAND.</t>
  </si>
  <si>
    <t>32135488</t>
  </si>
  <si>
    <t>-38.16526772</t>
  </si>
  <si>
    <t>144.36704636</t>
  </si>
  <si>
    <t>161 FYANS STREET, SOUTH GEELONG.</t>
  </si>
  <si>
    <t>35407507</t>
  </si>
  <si>
    <t>-37.74803359</t>
  </si>
  <si>
    <t>144.66738939</t>
  </si>
  <si>
    <t>171 TROUPS ROAD S, TRUGANINA.</t>
  </si>
  <si>
    <t>30108240</t>
  </si>
  <si>
    <t>-37.37356087</t>
  </si>
  <si>
    <t>143.74882403</t>
  </si>
  <si>
    <t>970 Coghills Creek Rd., Coghills Creek.</t>
  </si>
  <si>
    <t>30006858</t>
  </si>
  <si>
    <t>-38.33059551</t>
  </si>
  <si>
    <t>141.58720305</t>
  </si>
  <si>
    <t>Corner of Henty Hwy &amp; Wilson Rd., Portland.</t>
  </si>
  <si>
    <t>32134173</t>
  </si>
  <si>
    <t>PLD002</t>
  </si>
  <si>
    <t>-38.0953636</t>
  </si>
  <si>
    <t>144.339249</t>
  </si>
  <si>
    <t>18 MALINDA CRESCENT, BELL PARK.</t>
  </si>
  <si>
    <t>34013007</t>
  </si>
  <si>
    <t>-37.40481807</t>
  </si>
  <si>
    <t>143.89216661</t>
  </si>
  <si>
    <t>Lot 1 10 BROOMFIELD Rd., CRESWICK.</t>
  </si>
  <si>
    <t>30013362</t>
  </si>
  <si>
    <t>-38.44804243</t>
  </si>
  <si>
    <t>143.14160083</t>
  </si>
  <si>
    <t>880 TIMBOON-COLAC Rd., SIMPSON.</t>
  </si>
  <si>
    <t>30044211</t>
  </si>
  <si>
    <t>-38.37398596</t>
  </si>
  <si>
    <t>142.49128527</t>
  </si>
  <si>
    <t>85 Jamieson St., Warrnambool.</t>
  </si>
  <si>
    <t>30137710</t>
  </si>
  <si>
    <t>-38.54708305</t>
  </si>
  <si>
    <t>143.09185584</t>
  </si>
  <si>
    <t>100 BOOROOK Rd., COORIEMUNGLE.</t>
  </si>
  <si>
    <t>30149644</t>
  </si>
  <si>
    <t>-38.29901377</t>
  </si>
  <si>
    <t>142.43315220</t>
  </si>
  <si>
    <t>MAILORS FLAT-KOROIT Rd., MAILORS FLAT.</t>
  </si>
  <si>
    <t>31017376</t>
  </si>
  <si>
    <t>KRT-PLD2</t>
  </si>
  <si>
    <t>-38.21841956863587</t>
  </si>
  <si>
    <t>142.77409740747066</t>
  </si>
  <si>
    <t>OCCUPATION LANE, THE SISTERS.</t>
  </si>
  <si>
    <t>32055108</t>
  </si>
  <si>
    <t>-38.23100986</t>
  </si>
  <si>
    <t>142.95088219</t>
  </si>
  <si>
    <t>20 SPRING DAM Rd., TERANG.</t>
  </si>
  <si>
    <t>32055460</t>
  </si>
  <si>
    <t>-38.38667874</t>
  </si>
  <si>
    <t>142.84634113</t>
  </si>
  <si>
    <t>2450 COBDEN-WARRNAMBOOL Rd., LAANG.</t>
  </si>
  <si>
    <t>32056486</t>
  </si>
  <si>
    <t>-38.23740028046317</t>
  </si>
  <si>
    <t>142.92894065774158</t>
  </si>
  <si>
    <t>Oppossite 6695 Princess Hwy, Terang.</t>
  </si>
  <si>
    <t>-38.232913498476854</t>
  </si>
  <si>
    <t>143.0798449841309</t>
  </si>
  <si>
    <t>CROSS FOREST Rd., NAROGHID.</t>
  </si>
  <si>
    <t>-38.51103073</t>
  </si>
  <si>
    <t>143.55287019</t>
  </si>
  <si>
    <t>90 Fry's Rd., Gellibrand.</t>
  </si>
  <si>
    <t>33039091</t>
  </si>
  <si>
    <t>-37.87584266</t>
  </si>
  <si>
    <t>142.15078728</t>
  </si>
  <si>
    <t>BANEMORE 992 TWOMEYS BRIDGE Rd.,, YATCHAW.</t>
  </si>
  <si>
    <t>33058409</t>
  </si>
  <si>
    <t>-38.07172725</t>
  </si>
  <si>
    <t>142.43978262</t>
  </si>
  <si>
    <t>1209 HARRIS Rd., MINJAH.</t>
  </si>
  <si>
    <t>33102095</t>
  </si>
  <si>
    <t>-37.83138202</t>
  </si>
  <si>
    <t>144.85071803</t>
  </si>
  <si>
    <t>348 BLACKSHAWS Rd., ALTONA NORTH.</t>
  </si>
  <si>
    <t>30117064</t>
  </si>
  <si>
    <t>BLTS-SCI</t>
  </si>
  <si>
    <t>-38.39037496</t>
  </si>
  <si>
    <t>142.64088338</t>
  </si>
  <si>
    <t>4350 COBDEN-WARRNAMBOOL, ALLANSFORD.</t>
  </si>
  <si>
    <t>30134052</t>
  </si>
  <si>
    <t>-38.19120171</t>
  </si>
  <si>
    <t>144.47356768</t>
  </si>
  <si>
    <t>2-4 CHRISTIES Rd., LEOPOLD.</t>
  </si>
  <si>
    <t>31012208</t>
  </si>
  <si>
    <t>DDL014</t>
  </si>
  <si>
    <t>-37.83707143</t>
  </si>
  <si>
    <t>144.80016870</t>
  </si>
  <si>
    <t>PRINCES FREEWAY, LAVERTON NORTH.</t>
  </si>
  <si>
    <t>31024388</t>
  </si>
  <si>
    <t>ATS-TYA</t>
  </si>
  <si>
    <t>-37.06899506</t>
  </si>
  <si>
    <t>144.21684417</t>
  </si>
  <si>
    <t>2A Greenhill Avenue, Castlemaine.</t>
  </si>
  <si>
    <t>32049313</t>
  </si>
  <si>
    <t>-36.36537307</t>
  </si>
  <si>
    <t>141.15880213</t>
  </si>
  <si>
    <t>WESTERN HIGHWAY, LILLIMUR.</t>
  </si>
  <si>
    <t>32122137</t>
  </si>
  <si>
    <t>-37.52062781</t>
  </si>
  <si>
    <t>142.04037186</t>
  </si>
  <si>
    <t>10024 NATIMUK-HAMILTON Rd., CAVENDISH.</t>
  </si>
  <si>
    <t>32125402</t>
  </si>
  <si>
    <t>-37.82846633</t>
  </si>
  <si>
    <t>144.78915811</t>
  </si>
  <si>
    <t>105-121 DOHERTYS Rd., LAVERTON NORTH.</t>
  </si>
  <si>
    <t>-37.00015299</t>
  </si>
  <si>
    <t>141.80886013</t>
  </si>
  <si>
    <t>Digger Jims Rd., Toolondo.</t>
  </si>
  <si>
    <t>30082900</t>
  </si>
  <si>
    <t>HOTS-CHM</t>
  </si>
  <si>
    <t>-36.33683382</t>
  </si>
  <si>
    <t>141.70002591</t>
  </si>
  <si>
    <t>7165  WESTERN HIGHWAY, NHILL.</t>
  </si>
  <si>
    <t>32112322</t>
  </si>
  <si>
    <t>-37.52740733</t>
  </si>
  <si>
    <t>144.47687362</t>
  </si>
  <si>
    <t>1328  BACCHUS MARSH Rd., BULLENGAROOK.</t>
  </si>
  <si>
    <t>33075101</t>
  </si>
  <si>
    <t>-36.41235122</t>
  </si>
  <si>
    <t>143.61264590</t>
  </si>
  <si>
    <t>21 TANTALLA STREET, WEDDERBURN.</t>
  </si>
  <si>
    <t>30018807</t>
  </si>
  <si>
    <t>-37.16632311</t>
  </si>
  <si>
    <t>142.86737484</t>
  </si>
  <si>
    <t>GARDEN GULLY VINEYARD, 1477 WESTERN HIGHWAY, GREAT WESTERN.</t>
  </si>
  <si>
    <t>ART-STL</t>
  </si>
  <si>
    <t>-36.20442159</t>
  </si>
  <si>
    <t>144.94812329</t>
  </si>
  <si>
    <t>171 HENDERSON Rd., TONGALA.</t>
  </si>
  <si>
    <t>33107920</t>
  </si>
  <si>
    <t>KYM006</t>
  </si>
  <si>
    <t>-36.05379999</t>
  </si>
  <si>
    <t>143.10217699</t>
  </si>
  <si>
    <t>BIRCHIP-WYCHEPROOF Rd., NARRAPORT.</t>
  </si>
  <si>
    <t>30023395</t>
  </si>
  <si>
    <t>-36.30104308</t>
  </si>
  <si>
    <t>144.47983647</t>
  </si>
  <si>
    <t>1845 PRAIRIE-ROCHESTER Rd., LOCKINGTON.</t>
  </si>
  <si>
    <t>30122637</t>
  </si>
  <si>
    <t>-37.80459845</t>
  </si>
  <si>
    <t>144.76370731</t>
  </si>
  <si>
    <t>161 AUSTRALIS DRIVE, DERRIMUT.</t>
  </si>
  <si>
    <t>30266247</t>
  </si>
  <si>
    <t>TNA024</t>
  </si>
  <si>
    <t>-38.16460561</t>
  </si>
  <si>
    <t>144.40924902</t>
  </si>
  <si>
    <t>8 WATTLEPARK AVENUE, MOOLAP.</t>
  </si>
  <si>
    <t>31011967</t>
  </si>
  <si>
    <t>-38.20277449</t>
  </si>
  <si>
    <t>144.33786652</t>
  </si>
  <si>
    <t>24 PIONEER Rd., GROVEDALE.</t>
  </si>
  <si>
    <t>32084603</t>
  </si>
  <si>
    <t>-36.24667864</t>
  </si>
  <si>
    <t>142.51649380</t>
  </si>
  <si>
    <t>3117 BORUNG HIGHWAY, WARRACKNABEAL.</t>
  </si>
  <si>
    <t>32111009</t>
  </si>
  <si>
    <t>-35.26263951</t>
  </si>
  <si>
    <t>143.50244132</t>
  </si>
  <si>
    <t>94 MCKENZIE Rd., TYNTYNDER SOUTH VIC.</t>
  </si>
  <si>
    <t>32155814</t>
  </si>
  <si>
    <t>-36.38403348</t>
  </si>
  <si>
    <t>143.29302865</t>
  </si>
  <si>
    <t>1422 CHARLTON-ST ARNAUD Rd., YEUNGROON.</t>
  </si>
  <si>
    <t>32027217</t>
  </si>
  <si>
    <t>-35.15574032</t>
  </si>
  <si>
    <t>141.19054870</t>
  </si>
  <si>
    <t>1198 MURRAYVILLE NORTH Rd., MURRAYVILLE.</t>
  </si>
  <si>
    <t>32147691</t>
  </si>
  <si>
    <t>-35.33030418</t>
  </si>
  <si>
    <t>141.24865349</t>
  </si>
  <si>
    <t>759 GUNAMALARY Rd., MURRAYVILLE.</t>
  </si>
  <si>
    <t>32153230</t>
  </si>
  <si>
    <t>-35.50430711</t>
  </si>
  <si>
    <t>142.84043490</t>
  </si>
  <si>
    <t>19  HANNON STREET, SEA LAKE.</t>
  </si>
  <si>
    <t>32157793</t>
  </si>
  <si>
    <t>-37.96333751</t>
  </si>
  <si>
    <t>144.69539813</t>
  </si>
  <si>
    <t>535 OCONNORS Rd., WERRIBEE SOUTH.</t>
  </si>
  <si>
    <t>30110190</t>
  </si>
  <si>
    <t>-36.18476792</t>
  </si>
  <si>
    <t>142.39861534</t>
  </si>
  <si>
    <t>772 HENTY HIGHWAY, WARRACKNABEAL.</t>
  </si>
  <si>
    <t>32107264</t>
  </si>
  <si>
    <t>-36.11297130</t>
  </si>
  <si>
    <t>141.52061257</t>
  </si>
  <si>
    <t>831  YANAC-NETHERBY Rd., YANAC.</t>
  </si>
  <si>
    <t>32113215</t>
  </si>
  <si>
    <t>-35.16033494</t>
  </si>
  <si>
    <t>141.42572258</t>
  </si>
  <si>
    <t>867 SUNSET Rd., COWANGIE.</t>
  </si>
  <si>
    <t>-35.15189015</t>
  </si>
  <si>
    <t>141.41934155</t>
  </si>
  <si>
    <t>-35.14955231</t>
  </si>
  <si>
    <t>141.42001506</t>
  </si>
  <si>
    <t>32145320</t>
  </si>
  <si>
    <t>-35.24020757</t>
  </si>
  <si>
    <t>141.04125053</t>
  </si>
  <si>
    <t>7332 MALLEE HIGHWAY, PANITYA.</t>
  </si>
  <si>
    <t>32153749</t>
  </si>
  <si>
    <t>-35.28645765</t>
  </si>
  <si>
    <t>141.14337444</t>
  </si>
  <si>
    <t>431 NGALLO Rd., MURRAYVILLE.</t>
  </si>
  <si>
    <t>32153983</t>
  </si>
  <si>
    <t>-35.39013900</t>
  </si>
  <si>
    <t>142.66317821</t>
  </si>
  <si>
    <t>4723 PATCHEWOLLOCK-SEA LAKE Rd., NYARRIN.</t>
  </si>
  <si>
    <t>32158659</t>
  </si>
  <si>
    <t>-35.69224368</t>
  </si>
  <si>
    <t>142.58103786</t>
  </si>
  <si>
    <t>1463 HOPETOUN-SEA LAKE Rd., HOPETOUN.</t>
  </si>
  <si>
    <t>32159080</t>
  </si>
  <si>
    <t>-35.39065932</t>
  </si>
  <si>
    <t>142.69452810</t>
  </si>
  <si>
    <t>4780 PATCHEWOLLOCK-SEA LAKE Rd., NYARRIN.</t>
  </si>
  <si>
    <t>33069395</t>
  </si>
  <si>
    <t>-38.31537603</t>
  </si>
  <si>
    <t>142.40539477</t>
  </si>
  <si>
    <t>931 TOWER HILL Rd., ILLOWA.</t>
  </si>
  <si>
    <t>32195786</t>
  </si>
  <si>
    <t>-37.27168363</t>
  </si>
  <si>
    <t>142.92032719</t>
  </si>
  <si>
    <t>13 Golf Links Rd., Ararat.</t>
  </si>
  <si>
    <t>30081982</t>
  </si>
  <si>
    <t>-37.82717473</t>
  </si>
  <si>
    <t>144.86712449</t>
  </si>
  <si>
    <t>48  NEW STREET, SOUTH KINGSVILLE.</t>
  </si>
  <si>
    <t>33072189</t>
  </si>
  <si>
    <t>BLT022</t>
  </si>
  <si>
    <t>-38.33537530737897</t>
  </si>
  <si>
    <t>143.05592306613153</t>
  </si>
  <si>
    <t>16 L GRAYLANDS Rd., COBDEN.</t>
  </si>
  <si>
    <t>30149427</t>
  </si>
  <si>
    <t>COB012</t>
  </si>
  <si>
    <t>-36.43975730</t>
  </si>
  <si>
    <t>145.22597169</t>
  </si>
  <si>
    <t>91 Hogan St., Tatura.</t>
  </si>
  <si>
    <t>30140525</t>
  </si>
  <si>
    <t>-37.79165936</t>
  </si>
  <si>
    <t>144.77877617</t>
  </si>
  <si>
    <t>61 CASTRO WAY, DERRIMUT.</t>
  </si>
  <si>
    <t>SU013</t>
  </si>
  <si>
    <t>-38.38767019965601</t>
  </si>
  <si>
    <t>143.0697075238037</t>
  </si>
  <si>
    <t>645 COBDEN-PORT CAMPBELL Rd., GLENFYNE.</t>
  </si>
  <si>
    <t>33036052</t>
  </si>
  <si>
    <t>159 Studley Court, Derrimut</t>
  </si>
  <si>
    <t>PA0128151</t>
  </si>
  <si>
    <t>-37.18007555</t>
  </si>
  <si>
    <t>144.36180059</t>
  </si>
  <si>
    <t>1243 CALDER HIGHWAY, DRUMMOND NORTH.</t>
  </si>
  <si>
    <t>30033573</t>
  </si>
  <si>
    <t>-36.33131433</t>
  </si>
  <si>
    <t>145.68670595</t>
  </si>
  <si>
    <t>55 DOOKIE STREET, DOOKIE.</t>
  </si>
  <si>
    <t>33090594</t>
  </si>
  <si>
    <t>-37.02795026</t>
  </si>
  <si>
    <t>143.87086764</t>
  </si>
  <si>
    <t>636 BARINGHUP Rd., CARISBROOK.</t>
  </si>
  <si>
    <t>30017729</t>
  </si>
  <si>
    <t>-34.64633733</t>
  </si>
  <si>
    <t>142.85342769</t>
  </si>
  <si>
    <t>585B TOL TOL Rd., TOL TOL.</t>
  </si>
  <si>
    <t>30097375</t>
  </si>
  <si>
    <t>RVL008</t>
  </si>
  <si>
    <t>-35.33952971</t>
  </si>
  <si>
    <t>143.55095721</t>
  </si>
  <si>
    <t>132 STRADBROKE AVENUE,, SWAN HILL.</t>
  </si>
  <si>
    <t>30101023</t>
  </si>
  <si>
    <t>-35.22062577</t>
  </si>
  <si>
    <t>143.44629765</t>
  </si>
  <si>
    <t>1764 MURRAY VALLEY HIGHWAY, BEVERFORD.</t>
  </si>
  <si>
    <t>30546795</t>
  </si>
  <si>
    <t>-36.50447960</t>
  </si>
  <si>
    <t>142.92369183</t>
  </si>
  <si>
    <t>863 WELLS Rd., AVON PLAINS.</t>
  </si>
  <si>
    <t>32021671</t>
  </si>
  <si>
    <t>-35.57988087</t>
  </si>
  <si>
    <t>143.93105296</t>
  </si>
  <si>
    <t>KERANG-MURRABIT Rd., CAPELS CROSSING.</t>
  </si>
  <si>
    <t>32030396</t>
  </si>
  <si>
    <t>-36.65676301</t>
  </si>
  <si>
    <t>144.52131288</t>
  </si>
  <si>
    <t>1541 AXEDALE-GOORNONG Rd., BARNADOWN.</t>
  </si>
  <si>
    <t>32038909</t>
  </si>
  <si>
    <t>-34.62251284</t>
  </si>
  <si>
    <t>142.78660588</t>
  </si>
  <si>
    <t>54B  DAMASCUS Rd., ROBINVALE.</t>
  </si>
  <si>
    <t>32141555</t>
  </si>
  <si>
    <t>-34.17578555</t>
  </si>
  <si>
    <t>142.03143223</t>
  </si>
  <si>
    <t>444 COWANNA AVENUE, MERBEIN.</t>
  </si>
  <si>
    <t>32145013</t>
  </si>
  <si>
    <t>-34.18980573</t>
  </si>
  <si>
    <t>141.62194082</t>
  </si>
  <si>
    <t>3584 OLD MAIL Rd., CULLULLERAINE.</t>
  </si>
  <si>
    <t>32147375</t>
  </si>
  <si>
    <t>-36.31446196</t>
  </si>
  <si>
    <t>141.11655896</t>
  </si>
  <si>
    <t>BRIMBLE Rd., LILLIMUR.</t>
  </si>
  <si>
    <t>32094204</t>
  </si>
  <si>
    <t>-36.03307494</t>
  </si>
  <si>
    <t>142.03668265</t>
  </si>
  <si>
    <t>5125 DIMBOOLA-RAINBOW Rd., RAINBOW.</t>
  </si>
  <si>
    <t>32121639</t>
  </si>
  <si>
    <t>-36.34749784</t>
  </si>
  <si>
    <t>145.41737168</t>
  </si>
  <si>
    <t>145 FORD Rd., GRAHAMVALE.</t>
  </si>
  <si>
    <t>33088530</t>
  </si>
  <si>
    <t>SHTS-STN</t>
  </si>
  <si>
    <t>-37.58447995</t>
  </si>
  <si>
    <t>143.84104908</t>
  </si>
  <si>
    <t>29 Albert St.,  Sebastopol.</t>
  </si>
  <si>
    <t>30013047</t>
  </si>
  <si>
    <t>-36.63783629</t>
  </si>
  <si>
    <t>144.52476218</t>
  </si>
  <si>
    <t>AXEDALE-GOORNONG Rd., GOORNONG.</t>
  </si>
  <si>
    <t>33021748</t>
  </si>
  <si>
    <t>-34.66520474</t>
  </si>
  <si>
    <t>142.71060840</t>
  </si>
  <si>
    <t>156 HOCKING Rd., HAPPY VALLEY.</t>
  </si>
  <si>
    <t>32147929</t>
  </si>
  <si>
    <t>WMN014</t>
  </si>
  <si>
    <t>-38.27637767</t>
  </si>
  <si>
    <t>144.24278498</t>
  </si>
  <si>
    <t>1360 BLACKGATE Rd., FRESHWATER CREEK.</t>
  </si>
  <si>
    <t>30067860</t>
  </si>
  <si>
    <t>-36.19499213</t>
  </si>
  <si>
    <t>144.91210740</t>
  </si>
  <si>
    <t>7840 MURRAY VALLEY HIGHWAY, KOYUGA.</t>
  </si>
  <si>
    <t>-38.44991933</t>
  </si>
  <si>
    <t>144.097913</t>
  </si>
  <si>
    <t>96 Bambra Rd., AIREYS INLET.</t>
  </si>
  <si>
    <t>33045917</t>
  </si>
  <si>
    <t>-36.34748529</t>
  </si>
  <si>
    <t>145.59662461</t>
  </si>
  <si>
    <t>205 COSGROVE-LEMNOS Rd., COSGROVE.</t>
  </si>
  <si>
    <t>30132664</t>
  </si>
  <si>
    <t>-37.8214951</t>
  </si>
  <si>
    <t>144.7868</t>
  </si>
  <si>
    <t>144 Fitzgerald Rd., Laverton North.</t>
  </si>
  <si>
    <t>30112356</t>
  </si>
  <si>
    <t>LVN034</t>
  </si>
  <si>
    <t>-36.35414593</t>
  </si>
  <si>
    <t>145.40550622</t>
  </si>
  <si>
    <t>19-23 HAWKINS STREET, SHEPPARTON.</t>
  </si>
  <si>
    <t>32189058</t>
  </si>
  <si>
    <t>SHN012</t>
  </si>
  <si>
    <t>-35.93991673</t>
  </si>
  <si>
    <t>143.85841370</t>
  </si>
  <si>
    <t>2126 LODDON RIVER Rd., APPIN SOUTH.</t>
  </si>
  <si>
    <t>32037296</t>
  </si>
  <si>
    <t>-36.47317657</t>
  </si>
  <si>
    <t>145.32737911</t>
  </si>
  <si>
    <t>350 POGUE Rd., TOOLAMBA.</t>
  </si>
  <si>
    <t>32188653</t>
  </si>
  <si>
    <t>-37.56352500</t>
  </si>
  <si>
    <t>144.56352500</t>
  </si>
  <si>
    <t>107 LA COTE Rd., GREENDALE.</t>
  </si>
  <si>
    <t>30112192</t>
  </si>
  <si>
    <t>-37.59818410</t>
  </si>
  <si>
    <t>143.69400501</t>
  </si>
  <si>
    <t>205 HADDON SCHOOL Rd., HADDON.</t>
  </si>
  <si>
    <t>32013728</t>
  </si>
  <si>
    <t>-37.70509973</t>
  </si>
  <si>
    <t>144.55265570</t>
  </si>
  <si>
    <t>2 MAPLEWOOD CLOSE, BROOKFIELD.</t>
  </si>
  <si>
    <t>31024012</t>
  </si>
  <si>
    <t>MLN013</t>
  </si>
  <si>
    <t>-34.36673871</t>
  </si>
  <si>
    <t>141.91747028</t>
  </si>
  <si>
    <t>MILLEWA Rd., MERRINEE.</t>
  </si>
  <si>
    <t>32140161</t>
  </si>
  <si>
    <t>-38.24997380</t>
  </si>
  <si>
    <t>142.69077540</t>
  </si>
  <si>
    <t>89 STUARTS Rd., FRAMLINGHAM.</t>
  </si>
  <si>
    <t>30047279</t>
  </si>
  <si>
    <t>-37.24817646</t>
  </si>
  <si>
    <t>144.76204451</t>
  </si>
  <si>
    <t>21 WOODVALE CRESCENT, LANCEFIELD.</t>
  </si>
  <si>
    <t>33030123</t>
  </si>
  <si>
    <t>-35.83217292</t>
  </si>
  <si>
    <t>144.24728117</t>
  </si>
  <si>
    <t>6134 MURRAY VALLEY HIGHWAY, COHUNA.</t>
  </si>
  <si>
    <t>32033895</t>
  </si>
  <si>
    <t>CHA003</t>
  </si>
  <si>
    <t>-38.64077912</t>
  </si>
  <si>
    <t>143.13356916</t>
  </si>
  <si>
    <t>2310 PRINCETOWN Rd., PRINCETOWN.</t>
  </si>
  <si>
    <t>33037378</t>
  </si>
  <si>
    <t>-36.41048686</t>
  </si>
  <si>
    <t>145.24951414</t>
  </si>
  <si>
    <t>6065 MIDLAND HIGHWAY, TATURA.</t>
  </si>
  <si>
    <t>30138758</t>
  </si>
  <si>
    <t>SHTS-SHP</t>
  </si>
  <si>
    <t>-37.10183762</t>
  </si>
  <si>
    <t>144.20551485</t>
  </si>
  <si>
    <t>3 ELEANOR DRIVE, CAMPBELLS CREEK.</t>
  </si>
  <si>
    <t>30255740</t>
  </si>
  <si>
    <t>-35.06657612</t>
  </si>
  <si>
    <t>142.03510836</t>
  </si>
  <si>
    <t>WAKEFIELD Rd., WALPEUP.</t>
  </si>
  <si>
    <t>32147316</t>
  </si>
  <si>
    <t>-35.06356516</t>
  </si>
  <si>
    <t>142.03450703</t>
  </si>
  <si>
    <t>32147329</t>
  </si>
  <si>
    <t>-35.48458078</t>
  </si>
  <si>
    <t>142.84699668</t>
  </si>
  <si>
    <t>CALDER HIGHWAY, SEA LAKE.</t>
  </si>
  <si>
    <t>32160325</t>
  </si>
  <si>
    <t>-37.83921635</t>
  </si>
  <si>
    <t>144.74575281</t>
  </si>
  <si>
    <t>231 LEAKES Rd., TRUGANINA.</t>
  </si>
  <si>
    <t>30233147</t>
  </si>
  <si>
    <t>ATS-WBE</t>
  </si>
  <si>
    <t>-35.50062546</t>
  </si>
  <si>
    <t>142.84950254</t>
  </si>
  <si>
    <t>121 HORACE STREET, SEA LAKE.</t>
  </si>
  <si>
    <t>31022293</t>
  </si>
  <si>
    <t>-37.69639282</t>
  </si>
  <si>
    <t>144.56605598</t>
  </si>
  <si>
    <t>64 Coburns Rd., Brookfield.</t>
  </si>
  <si>
    <t>30103173</t>
  </si>
  <si>
    <t>166 Pumps Road, Red Cliffs</t>
  </si>
  <si>
    <t>RCTS-MBN</t>
  </si>
  <si>
    <t>540 Purrumbete Estate, Koallah.</t>
  </si>
  <si>
    <t>20170731PWA_05</t>
  </si>
  <si>
    <t>At 6:17am, a fault was reported as All Supply Fail at the incident location. The crew attended and found that a LV Crossarm and fuse box had caught fire overnight. Debris fell to the ground but did not start a fire. The crew made repairs as required and the site was made safe. There were no reported shocks, injuries or ground fire.</t>
  </si>
  <si>
    <t>20170706PWA_02</t>
  </si>
  <si>
    <t>A customer reports a tree had been cut and it had fallen onto the power lines and started a fire at the above address. A crew attended and found the land owner had been pushing trees over with a bull dozer when one of the trees had contacted an SWER O/H HV conductor, breaking the conductor, causing it to fall to the ground. The contacting tree branch started to burn but there was no ground fire start. The customer extinguished the fire. Protection operated. Colbinabbin P244A ACR went to lock out. The crew repaired the broken conductor and restored supply. Final conductor height btn P12 and P12E Karagounis S/L is 8.3m mid span. There were no reported shocks, injuries or 3rd party damage.</t>
  </si>
  <si>
    <t>20170711PWA_01</t>
  </si>
  <si>
    <t>VicFire reported that a conductor was down at the incident location,  A customer also reported flickering lights and partial supply for a period of approximately 15 minutes.  On arrival the crew found that a conductor of a single phase spur line had failed approximately 10m from T/off pole 213 Tarnagulla, the conductor remained back-fed via the HV winding of the load side transformer for a period prior to Tarnagulla ACR tripping to lockout on SEF. A fuse on Tarnagulla P211 operated but hung up. Approximately 12 small patches of burnt crop were observed by the crew, caused by the downed HV conductor remaining in an energised state until the ACR operated.There were no reported injuries or 3rd party damage. 	NAO requested crew to send section of failed conductor to asset investigations team.</t>
  </si>
  <si>
    <t>20170731PWA_02</t>
  </si>
  <si>
    <t>A customer informed a broken insulator on the ground and the wire resting on cross arm at the incident location. On arrival the Powercor crew found that a Pole Fire had occurred on INDUSTRIAL DUNLOP P02E (LIS 204466 intermediate pole). The crew made the place safe and repairs arranged.  There was no ground fire, third party damage, injury, outage or HVI found.</t>
  </si>
  <si>
    <t>20170726PWA_02</t>
  </si>
  <si>
    <t>Emergency Services reported a grass fire at the incident location. Upon arrival, the Powercor crew found that a bird flashover and small grass fire (150 sq mts). No obvious damage on network assets found. Crew made the place safe._x000D_
Appears a bird flashed over from live line flex to steel crossarm. A FFU raised to complete repairs including earthing. There was a ground fire (150 sq mts) no injuries.</t>
  </si>
  <si>
    <t>20170731PWA_01</t>
  </si>
  <si>
    <t>A report was received from Vic Fire that a street light was on fire outside of 235 Albert Street Sebastopol. On arrival the crew found that one of the light heads on the pole in the median strip at the above location had caught fire and self-extinguished. The crew isolated supply to the pole and the light will be replaced at a later date. There was no injury, shock, ground fire or third party damage.</t>
  </si>
  <si>
    <t>20170818PWA_01</t>
  </si>
  <si>
    <t>Vicfire called reporting pole fire. Upon arrival crew were advised that the CFA had already departed. No sparking was evident from the FSD at pole LUCAN 73 (LIS-424910). The FSD is a normally open point between bare LV and LV ABC. The cause of the sparking is believed to have been incited by wet weather. Crew advised that the LV fuse back at the substation had blown therefore there was no more evident sparking. Crew advised only slight burning, (hardly visible) of the cross-arm under which sat the fuse box. The crew replaced the partially melted fuse box and restored supply. There was no other damage to assets or private property.</t>
  </si>
  <si>
    <t>20170817PWA_01</t>
  </si>
  <si>
    <t>Powercor was contacted by several customers indicating no supply. On arrival, the crew found that the LV fuse board of the Kiosk substation ‘VALLEY-GREENS’ had  caught fire due to an overheating fault._x000D_ The fire was contained inside the kiosk substation and extinguished by itself. The LV board was deemed not serviceable and the 3 x LV cables attached to the LV board and connections were damaged. The crew made the place safe and at the time of my call the crew was in the process to repair the LV cables. Repair works still to be completed. There were no reported injuries, third party damage or ground fire.</t>
  </si>
  <si>
    <t>20170828PWA_01</t>
  </si>
  <si>
    <t>Vic Fire reported an overhead service cable on fire at the incident location.  On arrival the crew found that the LV Fused Mains Box connected to the overhead service had been on fire  The LV Fused mains box had melted, and parts had fallen to the ground._x000D_
There was no ground fire or any other damage caused by this incident.</t>
  </si>
  <si>
    <t>20170908PWA_03</t>
  </si>
  <si>
    <t>The CFA reported a pole fire at the incident location. On arrival the crew found that the pole had burnt and the CFA had extinguished it. Talking to the crew there was no ground fire. No third party damage or injury was reported. The crew made the site safe, conducted repairs and supply was restored.</t>
  </si>
  <si>
    <t>20170926PWA_06</t>
  </si>
  <si>
    <t>CFA reported a pole fire at the incident location. On arrival the crew found that fuse box, LV droppers and conduit had melted due to an overheated connection. The CFA told the crew they had extinguished a fire prior to their arrival and only melted plastic on the ground._x000D_
No ground fire, no injuries, no third party damage.</t>
  </si>
  <si>
    <t>20170912PWA_03</t>
  </si>
  <si>
    <t>Vicfire reported a two vehicle collision brought down power lines and started a grass fire at the incident location. On arrival the crew found that a truck had veered off the road to miss another vehicle hitting the pole and the HV conductors had started multiple small fires (approx. 5m2 in total)._x000D_
Hamilton Police were also in attendance and reported no injuries.</t>
  </si>
  <si>
    <t>20170926PWA_05</t>
  </si>
  <si>
    <t>The CFA reported a fire in the meter board at their dairy at the incident location. On arrival the Electrical Inspector found that a Low Voltage fuse/s has failed and caused the meter panel including the meter to catch fire. The LV fuses are a Powercor asset. Talking to the Electrical Inspector there was no ground fire. No third party damage and no injury was reported. The crew made the site safe, the meter panel and associated equipment was replaced and supply was restored.</t>
  </si>
  <si>
    <t>20170926PWA_03</t>
  </si>
  <si>
    <t>CFA Comms reported pole fire at 128 Fifth St Merbein.  On arrival crew found HV cross arm that had caught fire but had extinguished.  Crew inspected arm which had charring on it and raised fault follow up to repair.  No injuries, no ground fire, no third party damage.</t>
  </si>
  <si>
    <t>20170926PWA_02</t>
  </si>
  <si>
    <t>CFA Comms reported wires sparking at 791 Wentworth Rd Yelta.  On arrival crew found HV intermediate cross arm that had caught fire but has since extinguished.  Insulator had snapped as a result of the fire and conductor was on the cross-arm.  Crew isolated and repaired on site.  No injuries, no ground fire, no third party damage.</t>
  </si>
  <si>
    <t>20170926PWA_04</t>
  </si>
  <si>
    <t>Person driving past reported a pole fire. On arrival the crew found that the High Voltage cross arm on pole 1 had burnt. The crew isolated supply and installed a new cross-arm on a raiser bracket. _x000D_There was no reported ground fire, injury or shocks.</t>
  </si>
  <si>
    <t>20171002PWA_01</t>
  </si>
  <si>
    <t>CFA reported a wire down and a fire start at the above location. A crew attended and found a tree had fallen across 1 phase of a single phase HV line, breaking 2 Cross arms and starting a ground fire but no conductor on ground. CFA attended and extinguished fire. One blown 16K HV fuse at P443 Kaniva S/L. Crew replaced broken blown fuse and HV Xarms at P25 and P26 Dinyarrak S/L. Fire started at tree that had fallen onto line. Fire area approx. 50m x 25m. Grass fire in paddock. No third party damage._x000D_
There were no reported shocks, injuries or 3rd party damage.</t>
  </si>
  <si>
    <t>20171005PWA_01</t>
  </si>
  <si>
    <t>A customer reported a fire on the pole at the incident location. On arrival the crew found that a neutral connection in a crossarm mounted junction box had overheated. Hot debris fell to the ground causing a grassfire of approx. 1m x 2m= 2m2 on the roadside. The crew also stated that the customer had to replace a damaged power circuit breaker on their switchboard. The initial report stated that the customer had sustained damage to some equipment, however this could not be verified. There were no injuries reported.</t>
  </si>
  <si>
    <t>20171009PWA_03</t>
  </si>
  <si>
    <t>Powercor received report of a fire. Fire was out on when crew attended onsite.  Cause  to be confirmed, however it is  suspected that the fire started at the HV Underground Cable Head Pole and was possibly a bird flashover (KGT004).</t>
  </si>
  <si>
    <t>20171009PWA_01</t>
  </si>
  <si>
    <t>Powercor received a call from VicFire reporting “sparking wires”  at Warrnambool._x000D_ When crews arrived on site they found CFA crews in attendance and they had extinguished a number of spot fires, approx. 5m x 80m along the Princes Hwy, approx. 1.2km east of Staffords Rd. The cause of the fires appeared to be a broken 22kV conductor.</t>
  </si>
  <si>
    <t>20171009PWA_02</t>
  </si>
  <si>
    <t>On Sun 8 Oct 2017 at 11:49am, Powercor received a call from VicFire reporting a wire down at LIS989876 with a small grass fire when crews arrived at the incident site, they found a broken tree branch across the 22kV HV overhead conductors. A small ground fire (2m x 2m) near the base of the pole had been extinguished by the CFA. The tree was part of the Bannockburn Recreation Reserve. No conductors fell to ground. No other third party property damage was reported. No injuries were reported.</t>
  </si>
  <si>
    <t>20171011PWA_02</t>
  </si>
  <si>
    <t>Numerous customers reported no supply . Crew attended to find end of HV cross-arm  had burnt off  and HV insulator was resting on LV cross-arm._x000D_
There was no ground fire, no reported injuries or third party property damage.</t>
  </si>
  <si>
    <t>20171103PWA_03</t>
  </si>
  <si>
    <t>A customer reported pole fire outside the above address. Crew Located Burnt out FSD. Report from customers that had been on fire and now out there was no ground fire, no injuries or third party property damage._x000D_
Record located during OMS month end search.</t>
  </si>
  <si>
    <t>20171103PWA_01</t>
  </si>
  <si>
    <t>Pole fire on "Pole 8". HV Xarm Replaced. No report of ground fire._x000D_
Record found during OMS data check at month end.</t>
  </si>
  <si>
    <t>20171103PWA_02</t>
  </si>
  <si>
    <t>Customer rang to advise of intermittent supply and sparks/fire coming from pole out front of property. Crew attended and found the foot path side EDO fuse had blown but the tube had hung up. This cause the tube to arc and burn internally. The crew also found the copper flex between the EDO unit and the O/H mains had frayed and stranded. The crew isolated the transformer, repairing the flex and replacing the burnt EDO tube. The crew then restored supply. There was not ground fire start. There were no reported shocks, injuries, or 3rd party damage._x000D_Note: Incident was not reported to the A/H NAO. It was picked up the next day by the asset investigation group.</t>
  </si>
  <si>
    <t>20171103PWA_04</t>
  </si>
  <si>
    <t>Passing truck driver advised crossarm rotten, has broken and wires hanging low with insulator off  beam, not within reachable height but a breeze could cause wires to make contact with pole.  In Athorn Rd between Ridge  Rd and Goodman Rd.  Area also known as Woorinen North or Beverford._x000D_
On arrival crew found crossarm burnt off at end.</t>
  </si>
  <si>
    <t>20171030PWA_02</t>
  </si>
  <si>
    <t>A customer reported a pole down at the incident location. On arrival the crew found that a pole fire the pole appears to have burnt from the base upward and was laying on the ground._x000D_
The crew also reported there was no ground fire. Third party damage in the form of a dead sheep was found by the crew. No injury was reported.</t>
  </si>
  <si>
    <t>20171030PWA_01</t>
  </si>
  <si>
    <t>Vicfire reported a fire at this address. On arrival the crew found that a fused Overhead line connector box had failed._x000D_
The falling ash and debris fell to ground without causing a ground fire. There was no reported injuries or third party property damage.</t>
  </si>
  <si>
    <t>20171019PWA_01</t>
  </si>
  <si>
    <t>Local resident reported that a tree branch has fallen  across the high voltage overhead line one phase has broken and  a small ground fire  at the incident location._x000D_
On arrival the fault crew found that a branch from a large tree towering over the line had broken off, falling onto the high voltage overhead breaking the outer phase conductor which then fell onto the low voltage circuit below._x000D_
There was no injury as result of this incident. High voltage injection suspected but no damage found (over 100 customers checked). Crew carried out repairs to conductors.</t>
  </si>
  <si>
    <t xml:space="preserve">20171108PWA_01 </t>
  </si>
  <si>
    <t>Pole fire found on Avocat Sewerage 6. Conductors down in tree, tree on fire. HV And LV crossarms replaced._x000D_
There was no ground fire, no reported injuries or third party property damage.</t>
  </si>
  <si>
    <t>20171031PWA_01</t>
  </si>
  <si>
    <t>A customer rang to advise a pole was arcing and sparking resulting in a ground fire start at the incident location. A crew attended and found that at P8 Swinglers S/L, the roadside boric acid HV fuse had hung up and burnt, dropping debris on the ground resulting in a ground fire of approx. 1m/sq on road reserve.  A CFA crew attended and extinguished the fire. The crew replaced the failed HV fuse and restored supply. There were no reported shocks or injuries.Note: The original fuse operation is related to a previous 48hr report on the 29/10/2017 at 15:48hrs when a tree contact the HV conductors at 12 Taylor Rd., Invermay.</t>
  </si>
  <si>
    <t xml:space="preserve">20171220PWA_01 </t>
  </si>
  <si>
    <t>A Fault crew attending following an outage found that an Boric Acid fuse had operated at the incident location, however the barrel of the Boric Acid fuse stayed in position without dropping down.  _x000D_
The barrel then caught fire. There was no ground fire.  There were no reported injuries or third party property damages.</t>
  </si>
  <si>
    <t>20171110PWA_03</t>
  </si>
  <si>
    <t>Crew attended to find small ground fire had been extinguished by Vic Fire on road verge. _x000D_
Evidence of a dead crow at the base of the pole. Feeder CB STN024 operated just prior to report from Vic Fire._x000D_
There were no injuries or third party property damage.</t>
  </si>
  <si>
    <t xml:space="preserve"> 20171113PWA_03</t>
  </si>
  <si>
    <t>Vicfire reported a fire at the incident location. On arrival the crew found that a neutral screen service cable had failed at the house end roller termination, resulting in blackening of the POA area and the live service cable falling to the ground. The service cable falling to the ground in turn resulted in a grassfire of approx. 1m x 2m= 2m2 in a garden bed in the front yard of the house. There were no injuries or other damage reported.</t>
  </si>
  <si>
    <t>20171113PWA_04</t>
  </si>
  <si>
    <t>A Powercor crew were patrolling following a 66kV fault, and reported a fire at the incident location. On arrival the crew found that an Ibis had caused a flashover on a 66kV pole and fallen to the ground starting a grassfire of approx.  200m2 of mostly road reserve, with a small area of private land burnt and minor fence damage. _x000D_
The crew extinguished the fire, the CFA did not attend. There were no injuries or other damage reported.</t>
  </si>
  <si>
    <t>20171117PWA_05</t>
  </si>
  <si>
    <t>A Powercor fault crew were patrolling following a feeder outage and found a crossarm burnt off at the strap bolt at the incident location. There was no ground fire and no reported third party damage or any injuries.</t>
  </si>
  <si>
    <t>20171113PWA_02</t>
  </si>
  <si>
    <t>Crew attended to find a connection between bare LV Mains and Service Connection Junction Box had Burnt off on the red phase._x000D_
A small ground fire on the road verge area resulted._x000D_This fire was  extinguished by Vic Fire ._x000D_On arrival crew carried out repairs. There was no property damage, No injuries or reported shocks.</t>
  </si>
  <si>
    <t>20180123PWA_07</t>
  </si>
  <si>
    <t>Crew attended to find Junction Box had burnt out between Gang Operated LV Switch and customer Underground Mains.
No Ground Fire , No property damage, No injuries, No reported shocks.</t>
  </si>
  <si>
    <t>20171117PWA_02</t>
  </si>
  <si>
    <t>Emergency Services informed a pole fire at the incident location. On arrival the crew found that a HV conductor sitting on the cross arm and the arm smoking (one stage the arm and pole slightly burnt through). The protection operated. This was due to a damage/crack on top part of insulator that came off with conductor and rested on the arm. The crew made the place safe and repairs done.  There was no ground fire, third party damage or injury.</t>
  </si>
  <si>
    <t>20171117PWA_03</t>
  </si>
  <si>
    <t>A contractor reported that a scissor lift has inadvertently contacted overhead lines at the incident location. On arrival the fault crew found that a contractor was repairing the scissor lift which was located under the high voltage overhead line, not being fully aware of the high voltage line above. _x000D_
The contractor raised the lift which contacted the live overhead line. This caused arcing between line and scissor lift, the overhead power line broke falling onto the ground starting a small fire at the incident location._x000D_
MFB crews arrived on site and a small fire was extinguished. (1m by 0.5m). The operator of the lift appeared to be uninjured, he was advised to seek medical attention.</t>
  </si>
  <si>
    <t>20171121PWA_02</t>
  </si>
  <si>
    <t>Vicfire advised of a x-arm fire AT P375 ON SHTS-NKA No.2 line. Upon arrival crew found that the 66kV x-arm had burnt off and the 66kV conductor had landed on the subsidiary 22kV line breaking a 22kV insulator._x000D_
The structure was a 66kV/22kV INTER. Maree in operations organised the 66kV switching for repairs to be made. All repairs to 66kV and 22kV apparatus were made by 17:30_x000D_
Causal effects lending to the incident were a dirty 66kV insulator and misting rain at the time of the fault causing the 66kV to track over the x-arm strap onto the arm thereby creating an arm fire._x000D_
A ground fire ensued in road reserve covering an area of approximately 70m x 5m, there was no reported damage to private property.</t>
  </si>
  <si>
    <t>20171127PWA_01</t>
  </si>
  <si>
    <t>Customer reports a fire start after harvester contact SWER O/H conductor on property. Customer states on the 22nd Nov he was operating a harvester in the paddock when a ground fire start occurred, burning approx. 20 acres of stubble paddock. CFA attended and extinguished fire. Smart meter data shows a momentary outage for a SWER ACR reclose at the time of this event. _x000D_
The next day ( 23rd Nov ) the customer notices a burn make on the harvesters GPS aerial. The fire started when the harvester drove under the SWER overhead conductor. A crew attended and measured to SWER O/H at 5.8m ( Policy states the minimum clearance height for transvers able land is 5.6M ). The crew fitted a raiser bracket to P102 and re tensioned the SWER conductor at P103 to achieve a mid span ground clearance of 7.1m. No damage to the 3/2.75SC. There were no reported shocks or injuries. Note: The span btn P102 and P103 was listed as low conductor in March 2016 at 5.5m. P103 was replaced in April 2016 to achieve a clearance of 5.8m. Customer harvester clearance is 6.0m to top of aerial.</t>
  </si>
  <si>
    <t>20171123PWA_01</t>
  </si>
  <si>
    <t>A bird flashover occurred at pole adjacent to 170 fryans st ( Lis 17498). Due to fault current there was a flashover  at an isolator pole( Lis 17264) which caused a ground fire  due to fallen debris._x000D_
There were no reported injuries or third party property damage.</t>
  </si>
  <si>
    <t>20171123PWA_02</t>
  </si>
  <si>
    <t>VicFire reported a fire at the incident location. On arrival the crew found that a bird had caused a flashover on open point switch pole, causing the bird to fall to the ground resulting in a ground fire on road reserve. _x000D_
There were no reported injuries.</t>
  </si>
  <si>
    <t>20171127PWA_02</t>
  </si>
  <si>
    <t>Customer reported car hit pole at the incident location. On arrival the crew found serious multiple vehicle accident and one of the vehicle had hit the Sayers – Verona 315kVA Kiosk substation causing major damage to the substation starting fire and oil leak as a result of the vehicle impact._x000D_
No oil loss into any nearby drains. Ground fire at the base of the kiosk (small area), possible third party property damage to the fence adjacent to the substation due to fire and smoke. The occupants of the vehicle were taken to hospital prior to the fault crew arriving at the scene.</t>
  </si>
  <si>
    <t>20171127PWA_03</t>
  </si>
  <si>
    <t>A Powercor LSA crew attended a reported fire at the incident location. On arrival the crew found that a cactus bush centre runner had caused a HV conductor to break and fall to the ground starting a grassfire of approx 100 acres of private grass land. The CFA extinguished the fire, There were no reported injuries or other damage.</t>
  </si>
  <si>
    <t>20171201PWA_01</t>
  </si>
  <si>
    <t>Vic Fire rang to advise of wire down and small grass fire at the incident location. On arrival the crew found a tree limb had damaged service wire resulting in a grass fire of approx. 2m X 10m  _x000D_
A Vic Fire crew attended and extinguished the fire. There were no reported shocks or injuries.</t>
  </si>
  <si>
    <t>20171129PWA_01</t>
  </si>
  <si>
    <t>At 2:51am, emergency services reported conductor down across the road at the incident location. Attending crew found the red phase of steel conductor had broken between P71 (LIS-59813) and P1 (LIS-747554) resulting in a small ground fire/burns to the ground. The fire was approximately 3m long (100mm wide)._x000D_
The crew indicated the cause was a failed/deteriorated splice and conductor. The crew made the site safe and handed over to the daytime faults crew, who later replaced the damaged span. There was no third party damage or injuries reported.</t>
  </si>
  <si>
    <t>20171204PWA_01</t>
  </si>
  <si>
    <t>Vic Fire rang to advise of a  grass fire at the incident location. On arrival the crew found a tree had fallen onto service line straining connections in fuse box, this in turn caused arcing  resulting in a grass fire of approx. 0.5HA. _x000D_
A Vic Fire crew attended and extinguished the fire. There were no reported shocks or injuries.</t>
  </si>
  <si>
    <t>20171130PWA_02</t>
  </si>
  <si>
    <t>Crew patrolling line in response to a feeder outage found vegetation had contacted the line resulting in some singing of the vegetation.</t>
  </si>
  <si>
    <t>20171130PWA_03</t>
  </si>
  <si>
    <t>Vic Fire rang to advise fuse has blown and caused grass fire at the incident location. On arrival the crew found at the cnr of Biggs St and Millawa Ave, St Albans on LIS 8958 red phase LV fused isolator had failed dropping debris on the ground resulting in a grass fire of approx. 2m X 10m on road reserve.  A  Fire crew attended and extinguished the fire.</t>
  </si>
  <si>
    <t>20180117PWA_03</t>
  </si>
  <si>
    <t>Emergency Services informed a fallen transformer on fire. On arrival the crew found that a Pole Fire had occurred at the incident location. The top part of this swer pole burnt through and fell on to ground. On arrival crew isolated supply and carried out repairs. There was no ground fire ,no injuries or third party property damage.</t>
  </si>
  <si>
    <t>20171204PWA_03</t>
  </si>
  <si>
    <t>Customer advised of loud bang, no supply and small grass fire at the incident location. On arrival the crew found at an EDO fuse had operated resulting in a grass fire of approx. 300mm x 300mm but_x000D_
There were no reported shocks or injuries. There are no photos available. The crew replaced EDO fuse.</t>
  </si>
  <si>
    <t>20171205PWA_02</t>
  </si>
  <si>
    <t>Following the recent storm events and a reclose on the SHTS-NKA No 1 line, a crew was asked to patrol 20 poles either side of the distance to fault that was recorded in the fault log. _x000D_
At P 109 SHTS-NKA No 2 line the crew found that a bird had flashed over an insulator, it had come to ground and started a ground fire of approximately 40 m X 6 m. On arrival crew assessed damage and arranged repairs.
No third party damage or injury was reported.</t>
  </si>
  <si>
    <t>20171219PWA_03</t>
  </si>
  <si>
    <t>The CFA reported a grass fire at the incident location. On arrival the crew found that a “T” Clamp had faulted at the incident location. The ground fire was approximately 100m X 250m. Damage was reported to the grassland only, no injury was reported. The crew made the site safe, and repaired the connection.</t>
  </si>
  <si>
    <t>20171212PWA_01</t>
  </si>
  <si>
    <t>Customer reported a “pole fire” and grass fire caused by Powercor assets  at the incident location. _x000D_
On arrival the crew found that a FOLCB on a concrete pole had failed and ignited, the molten material falling to the ground  and igniting a small area of grass at the base of the pole approximately 3m x 1m in size. _x000D_
CFA attended &amp; extinguished the fire. There were no reported injuries, no 3rd party damage.</t>
  </si>
  <si>
    <t>20171214PWA_01</t>
  </si>
  <si>
    <t>CFA reported sparking on a pole at the incident location. On arrival the crew found that a connection had overheated on a LV isolator causing hot debris to fall to the ground resulting in a ground fire (Approx. 30m x 40m) on private property. _x000D_
On arrival crew isolated supply and carried out repairs. There were no reported injuries or third party property damages.</t>
  </si>
  <si>
    <t>20171214PWA_04</t>
  </si>
  <si>
    <t>The customer reported a wire down that had started a small fire at the incident location. On arrival the crew found that an LV neutral screened service cable had faulted. It caused a ground fire of approximately 2m X 2m. No damage or injury was reported. The crew made the site safe, and replaced the service.</t>
  </si>
  <si>
    <t>20171215PWA_01</t>
  </si>
  <si>
    <t>Customer reported a grass fire near one of our poles. On arrival the crew found that the Insulated cable connected to the fuse unit had faulted.  A fire of approximately 300 mm diameter was subsequently found at the base of the pole.</t>
  </si>
  <si>
    <t>20171214PWA_02</t>
  </si>
  <si>
    <t>The CFA reported a grass fire at the incident location. On arrival the crew found that a hawk had flashed over on our HV assets, coming to ground and causing a ground fire. The ground fire was approximately 120m X 10m. Damage was reported to the grassland and fence line, no injury was reported. The crew found no damage to our assets.</t>
  </si>
  <si>
    <t>20171215PWA_06</t>
  </si>
  <si>
    <t>Crew attended to find small ground fire had been extinguished by local farmer on road verge area burnt 150 metres by 6 metres. Starling birds had caused a flashover on the concrete pole steel crossarm ACR structure, starting a small grass fire. No property damage, No injuries, No reported shocks._x000D_
On arrival crew confirmed site safe - no damage to assets.</t>
  </si>
  <si>
    <t>20171218PWA_05</t>
  </si>
  <si>
    <t>Vic Fire reported a fire at the incident location. On arrival the crew found that an EDO fuse had operated. The barrel of the EDO fuse stayed in position without dropping down. _x000D_
The barrel then caught fire resulting in a ground fire (approx. 50 square metres) on the road reserve and private property. There were no reported injuries .</t>
  </si>
  <si>
    <t>20171220PWA_03</t>
  </si>
  <si>
    <t>The CFA reported a grass fire at the incident location. On arrival the crew found that a HV Splice had faulted at Tee Pole 118  and the conductor had come to ground between Tee pole 118 and pole 1 causing a ground fire. _x000D_
On further inspection it was found that a bird had flashed over at pole 1 Waugh spur. Damage was reported to grassland only, no injury was reported.</t>
  </si>
  <si>
    <t>20171221PWA_03</t>
  </si>
  <si>
    <t>The CFA reported a grass fire at the incident location. On arrival the crew found that a tree had come over causing an LV service to come to ground and short out on a steel fence poSt., which in turn caused a ground fire of approximately 10m X 10m at the incident location. _x000D_
Damage was reported to the grassland only, no injury was reported.</t>
  </si>
  <si>
    <t>20171222PWA_01</t>
  </si>
  <si>
    <t>Crew attended to find pole had been extinguished by CFA in paddock. Crew found tree across SWER between pole # 1 and pole # 2 Murrabit West Spur.  _x000D_
No property damage, No injuries, No reported shocks.</t>
  </si>
  <si>
    <t>20171222PWA_02</t>
  </si>
  <si>
    <t>Crew attended to find cable down between pole # 9 and pole # 10 Sutton Grange East Spur where an epicormics attached limb had dislodged and was blown across the HV Conductors ._x000D_
Estimated 50 acres of property burnt. _x000D_No injurie, no reported shocks.</t>
  </si>
  <si>
    <t>20171222PWA_03</t>
  </si>
  <si>
    <t>Customer reported a whirly wind had blown straw onto power lines at the incident location. On arrival the crew found that the straw had caused a flash over which in turn started a ground fire at the base of Ingleby P12 (LIS-7534) (approx. 16m2 in total)._x000D_
The fire self-extinguished due to the moist ground. A successful reclose occurred on the upstream ACR (@1703hrs). No injuries, no third party damage reported.</t>
  </si>
  <si>
    <t>20180102PWA_02</t>
  </si>
  <si>
    <t>VicFire Reported a grass fire near the intersection of allies st Marong. Attending crew found branch had contacted HV and high voltage fuses had operated.</t>
  </si>
  <si>
    <t>20180102PWA_03</t>
  </si>
  <si>
    <t>VicFire Reported grass fire around the base of wood pole. The attending powercor crew found that a low voltage fuse box  had malfunctioned.</t>
  </si>
  <si>
    <t>20180102PWA_04</t>
  </si>
  <si>
    <t>Powercor crew were patrolling line after reclose and found small fire in the vicinity of the line.</t>
  </si>
  <si>
    <t>20180102PWA_05</t>
  </si>
  <si>
    <t>Vicfire reported grassfire started by an EDO fuse falling to the ground at the intersection of Healy Rd and Cobram South Rd. _x000D_
Attending crew identified fault tamer fuse had mal-operated.</t>
  </si>
  <si>
    <t>20180102PWA_06</t>
  </si>
  <si>
    <t>Powercor crew locating fault found that a tree had fallen, bringing down conductor and resulting in a small grass fire</t>
  </si>
  <si>
    <t>20180102PWA_08</t>
  </si>
  <si>
    <t>Vic Fire reported grass fire and powerline down at intersection of Robinvale-Sea Lake Road and Crete Road Robinvale.  Attending crew found service line to unoccupied house was on the ground and a small grass fire had occurred.</t>
  </si>
  <si>
    <t>20180102PWA_09</t>
  </si>
  <si>
    <t>Customer called to advise of a fire start at the above address. A crew attended and found a HV fuse tube malfunctioned, dropping hot material onto the ground, starting a ground fire of approx. 20m x 10m in area on private property. Customer extinguished fire.</t>
  </si>
  <si>
    <t>20180103PWA_03</t>
  </si>
  <si>
    <t>Emergency Services reported a grass fire that occurred two days ago at the incident location and possible cause was tree branches touching the power line. Upon arrival, the Powercor crew found that tree branches contacting the power line when there is a wind.</t>
  </si>
  <si>
    <t>20180105PWA_01</t>
  </si>
  <si>
    <t>VicFire report a grass fire start at the above location.  A crew attended and found a bird had  caused a flash - over igniting approximately 30m/sq of grass burnt in a private paddock. No injuries or damage to Powercor assets.</t>
  </si>
  <si>
    <t>20180108PWA_01</t>
  </si>
  <si>
    <t>Powercor protection equipment reclosed on a rural feeder, 3 minutes later the CFA control centre received a call  advising of a grass fire start at the Wallace lane, Glenormiston south. Powercor assistance was offered but not initially required. Vicpol and CFA fire investigators to conduct investigation. A fire of some 31 Ha ensued. A crew was despatched following morning to confirm isolations and determine probable cause. The crew advises “Customer has lost about 50 acres caused by fire. Lost a old house, hay shed full of hay, silage, fence posts, hay stacked in paddock and one cow. At Wallace rd pole 1 SW 10819 we found a crow skeleton about 1.4m from the pole in the direction of the wind. Farmer across the rd heard a bang and looked towards switch pole and sore fire at bottom of pole just inside paddock which fits where bird skeleton is. Looked over SW pole and it all looks ok but it does have and old gac switch on it”. Supply to shed/s restored to provide water for livestock._x000D_ There were no reported shocks or injuries._x000D_ The fire was rapidly brought under control by 5 aircraft  and 23 ground based units_x000D_. Note image of crow taken by crew does not appear fresh, further discussion with fire investigators in progress to confirm cause.</t>
  </si>
  <si>
    <t>20180110PWA_01</t>
  </si>
  <si>
    <t>During high winds tree branch's  were blown onto HV conductors starting a small grass fire at the incident location._x000D_
There were no reported shocks or injuries. The crew removed branches, replaced fuses and restored supply.</t>
  </si>
  <si>
    <t>20180110PWA_02</t>
  </si>
  <si>
    <t>CFA reported  a small grass fire at the incident location. On arrival the crew found at mid span from LIS 17037 trees making contact to HV resulting in a grass fire of approx. 100m x 100m, with damage to fencing &amp; machinery. There were no reported shocks or injuries. The crew made safe/trimmed trees and restored supply.</t>
  </si>
  <si>
    <t>20180108PWA_02</t>
  </si>
  <si>
    <t>Vicfire reported a small grass fire at Fairhaven. On arrival the Powercor crew found the fire had been extinguished by local residents. An area of grass some 5 by 5 metres at the base of the substation pole was burnt. A ruptured  copper to aluminium tee clamp connection was subsequently found and repaired. _x000D_
_x000D_There were no reported shocks or injuries.</t>
  </si>
  <si>
    <t>20180111PWA_05</t>
  </si>
  <si>
    <t>Customer reported a transformer fire at the incident location. On arrival the crew found that a kiosk substation had caught fire, resulting in a fire behind the closed doors of the kiosk substation._x000D_
Protection operated. There were no reported injuries, no shocks, no ground fire, no HVI. The fence adjacent to the kiosk damaged due to the fire. Supply isolated. Repairs/replacement organised.</t>
  </si>
  <si>
    <t>20180110PWA_03</t>
  </si>
  <si>
    <t xml:space="preserve">An EDO Candled and burnt in Half at the incident location. On arrival crew carried out repairs and restored supply. There was no ground fire, no reported injuries or third party property damage. </t>
  </si>
  <si>
    <t>20180111PWA_03</t>
  </si>
  <si>
    <t>Vic Fire reported pole fire at the incident location. On arrival the crew found a pole had been struck by lightning causing the transformer to fail and ignited a small grass fire. 10m x 10m.  _x000D_
There were no reported shocks or injuries.</t>
  </si>
  <si>
    <t>20180110PWA_04</t>
  </si>
  <si>
    <t>Customer reported outage. Crew attended and found SWER pole had been struck by lightning and had burnt through at the base, falling to ground. There was a resulting ground fire start around the base of the pole of approx. 6mx6m._x000D_
There were no reported shocks or injuries. Fire extinguished by crew. Pole replaced supply restored.</t>
  </si>
  <si>
    <t>20180111PWA_02</t>
  </si>
  <si>
    <t>Vic Fire reported grass fire at the incident location but fire start was not initially thought to be connected to Powercor assets . On arrival the crew found damaged pole at 2112 Charlton-Thalia Rd Teddywaddy WeSt., LIS 602961, and another damaged pole at LIS 602320, Calder Highway Glenloth. The following day it was identified ( CFA investigation) that the fire start was related to Goanna at LIS 602961, starting a grass fire of approx. 100HA, damaging shedding &amp; fencing and destroying an unoccupied dwelling.  The crew made safe, replacing both poles. There were no reported shocks or injuries.</t>
  </si>
  <si>
    <t>20180111PWA_01</t>
  </si>
  <si>
    <t>Customer called to report no supply,  On arrival the Powercor crew found one strand of the steel conductor had unravelled and a fire of approximately 1 acre had occurred._x000D_
On further inspection, the deteriorated carcass of a pelican was found near the conductor damage indicating that this may have previously initiated the conductor damage.
Fire had been extinguished by CFA. There were no reported shocks or injuries. On arrival crew isolated supply and carried out repairs.</t>
  </si>
  <si>
    <t>20180112PWA_01</t>
  </si>
  <si>
    <t>A contractor reported a crane had struck and pulled down wires at the above location. A crew attended and found a Franna crane had struck and broken one 22kV conductor and brought two others to the ground. This resulted in clashing conductors and a ground fire start btn P240 and P241A Harcourt S/L. CFA attended and extinguished fire of approx. 4 Acres in area. Damage was sustained to a number of trees and fences on private property. The site is a temporary works yard for C.P.B contractors who are constructing a new roundabout for VicRoads. The company who owns and operates the crane is Big Hill Cranes. The site supervisor for C.P.B advises the crane had just completed loading an item onto a semi with the help of a spotter. The crane operator then backed up to collect another load while the spotter was securing the load to the truck. The crane was still raised and back into the HV conductors. The crane operator lowered the boom and left the crane before the crew arrived. The ACR at Harcourt P82 reclosed and all three HV fuses at Harcourt P231 operated. Two fuses operated correctly but the third unit hung up. _x000D_
Pole 240, 241 and 241A all sustained damage. Crew made repairs and restored supply. Final conductor heights after repairs are 7.8m_x000D_
_x000D_
There were no reported shocks or injuries.</t>
  </si>
  <si>
    <t>20180112PWA_02</t>
  </si>
  <si>
    <t>Vic Fire reported a transformer on fire at the incident location. Upon arrival, the Powercor crew found that an UG service fuse box on a pole caught fire and melted debris fell on to ground causing a small ground fire. _x000D_
There were no injuries. CFA attended. On arrival crew isolated supply and carried out repairs.</t>
  </si>
  <si>
    <t>20180112PWA_03</t>
  </si>
  <si>
    <t>Report received from residents that a tent/gazebo had blown onto the wires outside their property, causing sparks. Upon arrival the fault crew found that a lightweight portable gazebo had in fact been swept up by the wind and blown into the open wire LV conductors. _x000D_
This caused the sparking and shorting between circuits which was reported by the residents, and eventually led to the red phase and neutral conductor to break mid span and come to ground, causing a small grass fire of (3m2) in the nature strip in front of 24 Vista Drive. _x000D_
The MFB were also in attendance and the small grass fire was extinguished. There was no reported third party property damage. No shock or injuries to report. On arrival crew isolated supply and carried out repairs.</t>
  </si>
  <si>
    <t>20180115PWA_03</t>
  </si>
  <si>
    <t>Vic Fire reported a pole fire  at the incident location. On arrival the crew found that a wood cross-arm had burnt through at the insulator pin causing the conductor to come adrift and rest on the cross arm._x000D_
CFA extinguished the cross-arm fire, a controlled interruption on SHTS-KYM #1 was required. There was no ground fire, no reported injuries, no 3rd party damage, no protection operated. Note: incident location was advised as P171 by crew, upon investigation it was found that the pole fire location was in fact P172.</t>
  </si>
  <si>
    <t>20180115PWA_01</t>
  </si>
  <si>
    <t>Customer advised loud bang at the incident location. On arrival the crew found, that HV conductor fell on to LV due to damaged cross arm.  _x000D_
There was suspected HVI damage to around 10 houses. There was no ground fire or injuries reported.</t>
  </si>
  <si>
    <t>20180115PWA_02</t>
  </si>
  <si>
    <t>Customers reported all supply fail and hearing nearby fire sirens at incident location. On arrival the crew found that a HV strain cross-arm had burnt through on P124 Patchewollock line on the footpath side causing HV conductor to fall onto the LV circuit below._x000D_
CFA in attendance, to extinguish the cross-arm fire, but also the air conditioning unit in the adjacent Town Hall building which the embers from the burning cross-arm are believed to have entered, CFA have had to remove the evaporative unit to douse the roof cavity to extinguish the fire in the roof of the structure_x000D_
LEI ( BE Garraway ) advised damage due to HVI relatively minor with only 1 fridge found damaged @ #44 Federation St., the rest of the damage ( other than the town hall ) was loss of freezer stock at the general store and pub due to the lengthy outage duration._x000D_
There were no reported injuries, go ground fire._x000D_
Protection operated, Patchewollock P1A ACR tripped to lockout ( DMS case F-10974-B ), also LV HRC fuses at S/Stn “Yenolum Main 123” operated._x000D_
_x000D_
Damage_x000D_
•	1x Westinghouse fridge at #44 Federation Street ( Melting ice / thawing food inside unit, confirming it was in operation prior to incident )_x000D_
•	Freezer stock losses at General Store _x000D_
•	Freezer stock losses at Pub_x000D_
•	Evaporative cooler / roof damage, carpet damage and possible other water damage at Town hall</t>
  </si>
  <si>
    <t>20180116PWA_02</t>
  </si>
  <si>
    <t>CFA reported a grass fire caused by Powercor assets at the incident location. On arrival the crew found that a possum had flashed over on a HV circuit which transitions from vertical to horizontal construction, causing the possum to fall to the ground and ignite a small grass fire, approximately 20M x 40M square was burnt._x000D_
CFA extinguished the fire and reported the freshly deceased possum in the fire area. There were no reported injuries, no 3rd party damage, CMN002 feeder successfully reclosed. On arrival crew inspected assets  no repairs required. Design check being initiated.</t>
  </si>
  <si>
    <t>20180116PWA_03</t>
  </si>
  <si>
    <t>A customer advised a loud bang and power outage at the incident location. On arrival the crew found that a HV cross arm caught fire and a part of arm fell on to ground. The fallen debris from the ignited arm caused very minor grass fire at the pole base. There was no injuries or third party property damage_x000D_
On arrival crew carried out repairs.</t>
  </si>
  <si>
    <t>20180116PWA_01</t>
  </si>
  <si>
    <t>Emergency Services reported a pole fire at the incident location. Upon arrival, the Powercor crew found 100*20 Sqm grass fire. There was a report of capacitor unit and transformer sparking at the incident location. The protection operated. CFA attended. There were no injuries._x000D_
The crew was not able to find the direct cause of this grass fire. An investigation of the plant and equipment is underway.</t>
  </si>
  <si>
    <t>20180117PWA_02</t>
  </si>
  <si>
    <t>FA reported a grass fire caused by tree over powerlines at the incident location. On arrival the crew found that tree branch approximately 15M in length from outside the clearance space had failed and fallen over one phase of a 3 phase spur line._x000D_
The conductor struck the fence igniting  2 ground fires 300 metres apart  (140x 10 &amp; 70 x 10 mtrs) . The conductor remained suspended in free air still alive. There were no reported injuries. On arrival crew isolated supply and carried out repairs.</t>
  </si>
  <si>
    <t>20180118PWA_01</t>
  </si>
  <si>
    <t>VicFire reported a fire start in proximity of a Powercor asset at the incident location. A crew attended but were unable to identify possible cause of fire start._x000D_
CFA attended and extinguished ground fire of approx. 20m x 10m in area.  A crew attended the following day and identified an overheated connection. _x000D_
There were no reported shocks, injuries or third party property damages. The crew replaced the overheated connection.</t>
  </si>
  <si>
    <t>20180117PWA_04</t>
  </si>
  <si>
    <t>A customer advised a pillar box has been hit by a car at the incident location. The customer also reported the box on fire, which was extinguished by persons unknown._x000D_
Upon arrival, the Powercor crew found that the UG pillar had been run over by a vehicle causing a small fire. There were no injuries or third party property damage. On arrival crew isolated supply and carried out repairs.</t>
  </si>
  <si>
    <t>20180309PWA_01</t>
  </si>
  <si>
    <t>Crew reported FSD burnt out and had caught fire. Customers underground service burnt off._x000D_
There was no ground fire, no reported injuries.</t>
  </si>
  <si>
    <t>20180119PWA_01</t>
  </si>
  <si>
    <t>A passer-by reported something dropped from pole and started a grass fire at the incident location. Upon arrival, the Powercor crew found that a grass fire (approx. 3 acres area) in the vicinity of the pole._x000D_
There were no injuries. The grass fire on a private property and it caused minor fire damage to fence.  No other damage identified by the crew.</t>
  </si>
  <si>
    <t>20180122PWA_03</t>
  </si>
  <si>
    <t>At approximately 11:30pm on 18/01/18, the CFA reported a pole had caused grass fire at the incident location. A crew was dispatched to investigate the incident. The attending crew found evidence of a small grass fire around substation pole 2 Fairway Drive (LIS-59510). The roadside LA on the pole was broken in half but remained attached to the pole. It was unknown what had caused this to occur. The roadside HV powder filled fuse had operated and fallen to the ground._x000D_ The fire, totalling approximately 3m x 5m had been extinguished by the CFA and nearby resident. There was minor burns to a private fence post (10 Fairway Drive, Lara), however the fence appeared to remain intact (secure). Definitive cause of the fire is unknown, however it seems that fallen debris from either the blown powder filled fuse or the broken lightning arrestor may have been the ignition._x000D_
 _x000D_
Appropriate isolations were made and the site was made safe, the fault was handed to the day time crew for final repairs. 1 customer was left off supply for the remainder of the night.</t>
  </si>
  <si>
    <t>20180122PWA_02</t>
  </si>
  <si>
    <t>CFA reported a ground fire start near a Powercor pole at the incident location. CFA attended and extinguished fire. A crew attended and found an area of approx. 1acre burnt around the base of the pole. _x000D_
Protection operated. There were no reported shocks or injuries.</t>
  </si>
  <si>
    <t>20180122PWA_06</t>
  </si>
  <si>
    <t>Numerous Customers called reporting supply issues of partial supply. Powercor Employee Mark Kita also part of the local community and affected by the supply issues went for a quick patrol along the HV line and came across the HV Underground cable on a concrete pole burning at pole 5 Cochrane South Spur 120 Sugarloaf Road AXEDALE. Mark quick thinking doused the grass fire at the bottom of the pole. HV underground failed above the steel covers and cable head connections to overhead line. Crew attended and made isolations of the affected spur line and HV underground to restore supply to majority of customers. Small grass fire at base of the pole. No property damage, shock reports or injuries reported.</t>
  </si>
  <si>
    <t>20180122PWA_05</t>
  </si>
  <si>
    <t>Customer reported wire down at premise starting a small grass fire. Crew attended and found Black XLPE  service mains cable had failed at the Point of Attachment and had fallen onto concrete footpath and scorched ground._x000D_
 There were no reported shocks or injuries or damages. On arrival crew isolated supply and carried out repairs.</t>
  </si>
  <si>
    <t>20180122PWA_01</t>
  </si>
  <si>
    <t>A customer reported a burnt area of ground around a pole at the incident location. The customer requested a crew attended to inspect the substation pole. _x000D_
A crew attended and found an area approx. 25m x 25m burnt around the base of P70 Boulevard S/L. A dead magpie was found at the base of the pole._x000D_
Crew suspect the bird had flashed over and fallen to the ground causing the fire start._x000D_This fire had occurred sometime previous to today._x000D_
No damage to pole or third party assets. There were no reported shocks or injuries.</t>
  </si>
  <si>
    <t>20180208PWA_05</t>
  </si>
  <si>
    <t>A customer reported that a truck has struck a wire and the wire was on the ground and started a ground fire at the incident location.  On arrival the crew found that a truck had contacted the LV mains conductors crossing Glenelg Hwy and causing a conductor to break and fall to the ground. There was a resulting ground fire start of approx. 1m/sq on road reserve. CFA attended. Following repairs, the final height was measured at 7.2m above the point of contact. There were no reported injuries or third party property damages.</t>
  </si>
  <si>
    <t>20180309PWA_02</t>
  </si>
  <si>
    <t>CFA reported a pole fire at the incident location. On arrival crew found HV crossarm burnt off. There was no ground fire, no reported injuries or third party property damage. On arrival crew isolated supply and carried out repairs.</t>
  </si>
  <si>
    <t>20180122PWA_04</t>
  </si>
  <si>
    <t>Customer Chris Scott at 50 Mywee Road Strathmerton call that trees were in contact with HV and had started a grass fire in Roadside Vegetation Plantation. Approximately  110 metres by 22 metres and another small 10 metres by 10 metres grass fire in road verge and into customers property.  _x000D_
Property damage was some fencing and irrigation pipes. _x000D_There were no reported injuriesCrew attended no operations on the network no loss of supply. Reported to Vegetation Manager who arranged for the trees in all three spans to be cut.</t>
  </si>
  <si>
    <t>20180123PWA_02</t>
  </si>
  <si>
    <t>Numerous customers called reporting no supply. Crew attended to LV Fused Disconnecting Box on Substation Pole # 6 Lloyd Solomon in Lloyd Street Bendigo East. _x000D_
LV Fuse had overheated and melted the box and fell to the ground resulting is causing a small grass fire at base of the pole. No property damage, shock reports or injuries reported.</t>
  </si>
  <si>
    <t>20180123PWA_01</t>
  </si>
  <si>
    <t>A Powercor crew attended a report of an All Supply Failure at the above location. On arrival the crew found that the white phase LV Isolator on the North Circuit of “Skipton-Cooke” substation had failed and molten metal had fallen to the group starting a small fire (4 x 2 metres) which self-extinguished. _x000D_
There was no injury, shock or third party damage. On arrival the crew replaced the damaged isolator and restored supply.</t>
  </si>
  <si>
    <t>20180125PWA_02</t>
  </si>
  <si>
    <t>VicFire reported a pole fire at the incident location. On arrival, crew found that a candled fuse hanging up on SW#34828._x000D_
There were no injuries and ground fire.</t>
  </si>
  <si>
    <t>20180125PWA_01</t>
  </si>
  <si>
    <t>The CFA reported a fire at the incident location. On arrival the crew found that a bird had caused a flashover on a 22kV pole and fallen to the ground starting a grassfire of approx. 2 Hectares of mostly road reserve, with some private land burnt and fence damage. There were no injuries or other damage reported. The protection operated.</t>
  </si>
  <si>
    <t>20180129PWA_02</t>
  </si>
  <si>
    <t>CFA reports a car has hit a pole resulting in a grass fire at the incident location. Police also in attendance. A crew attended and found a high load had contacted and broken a low voltage conductor across a road, resulting in the conductor falling to the ground, starting a grass fire of 600sq/m on the road reserve, The high load vehicle did not stop. The crew isolated the LV supply and repaired the conductor. The 3 remaining LV conductor not broken in the incident measured a height of 5.6m at centre of road  . There were no reported shocks or injuries. Note: Police advise witnesses saw a truck with a grain auger contact and break the conductor. Contact Serpentine Police on 5437 8318 for further detail.</t>
  </si>
  <si>
    <t>20180129PWA_01</t>
  </si>
  <si>
    <t>The CFA reported a grass fire which had possibly started due to trees being too close to powerlines. A crew was dispatched to investigate. The crew attended and confirmed a fire had occurred due to trees within close range to the road side conductor (2-3/2.75 ST/GZ) HV line between P4 (LIS-400219) and P5 (LIS-400220). The grass fire of approximately 10m x 60m in the road reserve had been extinguished prior to their arrival and the crew could make necessary repairs. The crew cut some branches back and made as safe as possible. They advised there were more trees in the same span which they could not reach which required trimming as soon as possible. The NAO reported this to the Vegetation Manager and Dispatch, a job was created for the trimming to take place later that night. The Escalation Manager was updated of the situation._x000D_
_x000D_
The crew advised there was a small amount of damage to a customer’s fence._x000D_
_x000D_
No protection operated. There were no reported shocks or injuries.</t>
  </si>
  <si>
    <t>20180129PWA_04</t>
  </si>
  <si>
    <t>The CFA reported a grass fire which had possibly started due to powerlines. A crew was dispatched to investigate. The crew attended and confirmed a 5m x 7m ground fire had occurred outside 3 Shaw St around the base of LV pole (LIS-422531). It was identified that the neutral screen service to # 4 Shaw St had failed, leaving the customer with no power. There was a loose neutral connection on (LIS-422531) which may have contributed to the fault. There were no obvious signs of how the fire started, however the crew suggested that fault current in the failed service at the loose connection may have caused a spark to fall to the ground, igniting the fire. The neutral screen service cable and connection was sent to Warrnambool depot, to be forwarded to the failed asset team in Ballarat._x000D_
_x000D_
No protection operated. There were no reported shocks or injuries. No further damage identified.</t>
  </si>
  <si>
    <t>20180130PWA_01</t>
  </si>
  <si>
    <t>The CFA reported a ground fire had occurred at the incident location. A crew was dispatched to investigate. The crew attended and found an FSD had burnt out and fallen to the ground. This had caused scattered burns to the ground totalling approximately 1m x 1m. The CFA had left site before the crew arrived._x000D_
The FSD was a substation bus fuse for “Presidents Terrace P61” S/S pole. The crew made appropriate repairs and the site safe._x000D_ There were no reported shocks or injuries. No further damage identified.</t>
  </si>
  <si>
    <t>20180131PWA_01</t>
  </si>
  <si>
    <t>The CFA reported a ground fire had occurred at the incident location. The report from the CFA was that the fire had started from a blown fuse. A crew was dispatched to investigate. The crew attended and found evidence of a ground fire totalling approximately 1m x 3m. They advised the cause was likely falling debris from an overheated LV copper-aluminium clamp. The CFA was not onsite when the crew arrived. The crew performed appropriate repairs and made the site safe. There were no reported shocks or injuries. No further damage identified.</t>
  </si>
  <si>
    <t>20180315PWA_01</t>
  </si>
  <si>
    <t>Report from Vic Fire of pole fire at incident location. On arrival crew found crossarm burnt off._x000D_
There was no ground fire , no reported injuries and no third party property damage.</t>
  </si>
  <si>
    <t>20180130PWA_08</t>
  </si>
  <si>
    <t>Vic Fire reported grass fire at base of pole # 84.  On arrival the crew found evidence of a flashover on a 22kV insulator that has had damage to one of the sheds on the insulator which will need to be replaced.  Crew found a “raven or crow” at base of pole that was burnt along with approx. 100m x 5m of burnt grass in road reserve.  Crew arrange a fault follow up to repair insulator.  Also a small amount of damage was noticed on the fence adjacent to the road reserve.   ESV notified.  No shock or injuries.</t>
  </si>
  <si>
    <t>20180131PWA_02</t>
  </si>
  <si>
    <t>Customer  reported a fire incident at an LV pillar in front of No. 94 Westlake Drive Melton 3337._x000D_
The fire brigade was called and attended to the fire._x000D_There were no reported injurieThere was no ground fire.</t>
  </si>
  <si>
    <t>20180207PWA_01</t>
  </si>
  <si>
    <t>A crew attended an outage at the incident location.  On arrival the crew found that a pole fire had occurred on a 22kV pole which burnt the top of the pole.  Protection operated.  There was no ground fire.  There were no reported injuries or third party property damages. _x000D_
There was No ground fire start, no reported injuries or third party property damage.</t>
  </si>
  <si>
    <t>20180206PWA_01</t>
  </si>
  <si>
    <t>Vicfire reported grassfire started by a HV wire falling to the within private property, fire brigade were onsite as well as police. Upon arrival crew found that the fire had been extinguished and that the CFA were still onsite. Linesmen confirmed that the fire was indeed started by a HV wire falling to the ground (the wire was broken by a falling tree branch). Only one wire of the single phase line was broken. The fire was approximately 3-4acres in area (fire burnt in private property).   The fire burnt between LOWBAR P3 (LIS-17394) (Northern pole) and LOWBAR P4 (LIS-17395) (Southern pole).  Repair works consisted of approx. 250m of 3/12 steel being replaced as the steel that had lay on the ground in the fire had the galvanisation burnt off it. A couple of HV arms initially appeared to be twisted due to the force of the branch falling on the wire however these pulled back into placed once the new conductor was sleeved in. Restoration time was about 13:30 with only one customer on LOBAR S/L remaining off for slightly longer than the other customers. There was no  private property damage sustained , no injuries, no reported shocks. Isolation was made at WYUNA P6 ACR.</t>
  </si>
  <si>
    <t>20180207PWA_04</t>
  </si>
  <si>
    <t>Vicfire reported a wire down and sparking at the incident location. On arrival the crew found that a neutral screen service had failed near the POA and fallen to the ground starting a grassfire of approx. 2 square metres of the customer’s front lawn. There were no injuries or other damage reported._x000D_
On arrival crew isolated supply and carried out repairs.</t>
  </si>
  <si>
    <t>20180209PWA_01</t>
  </si>
  <si>
    <t>Emergency services reported grass fire possibly started by Powercor assets, requested Powercor attend. Upon arrival crew found that there had been a flashover on the t-off arm on P153 BAMAWM RD LIS-28004. Crew recovered remains of bird from the arm. _x000D_
The bird had flashed across the 5 shed bridging insulator on the t-off arm. No damage to private assets or Powercor assets was sustained.</t>
  </si>
  <si>
    <t>20180212PWA_01</t>
  </si>
  <si>
    <t>VicFire reported a Fire outside 2 Biggs St., St Albans. Upon arrival the crew had found that the POA/FOLCB at incident location, had failed and caused the POA/FOLCB to melt and burn away, approximately 6-7 inches of the customers mains had also been damaged and burnt as a result of this incident._x000D_
The resultant hot melted plastic from the POA/FOLCB above had fallen onto the grassed front yard/lawn below causing a very-minor grass fire within the front yard of  approximately 0.5m² total area._x000D_ The MFB attended site and the grass fire was extinguished._x000D_ There was no reported injury or shocks as a result of this incident.</t>
  </si>
  <si>
    <t>20180212PWA_02</t>
  </si>
  <si>
    <t>CFA reported pole fire at corner of Bypass St and Lockwood Road. (SPC) Upon arrival crew found that the fire had been extinguished. The small fire approx. 3m² was in nature strip around the base of LIS-2698 HV SW# 21825 conc pole. Crew found that there had been evidence of a flashover between the LA on the HV cable head and the HV screen  on the centre phase.</t>
  </si>
  <si>
    <t>20180214PWA_02</t>
  </si>
  <si>
    <t>Powercor received a call from VicFire reporting a grass fire caused by a pole fire at 1724 Forrest Rd., Barwon Downs. When crews arrived at the incident site, they found a deceased possum on the ground at the base of the pole., located on the road reserve. _x000D_
A small ground fire (35m x 15m) near the base of the pole had been extinguished by the CFA. No conductors fell to ground. No electrical asset damage was found.  No other third party property damage was reported. No injuries were reported.</t>
  </si>
  <si>
    <t>20180215PWA_01</t>
  </si>
  <si>
    <t>Upon arrival the crew had found that the 185mm 3/C HVABC at HV Pole LIS-727309 had failed, resulting in a flashover, the resultant sparks from the failed HVABC have fallen onto the nature strip grassed area below causing a grass fire of approximately 6m x 2m.
The crew has advised that upon arrival the grass-fire had self-extinguished. There was no reported HVI, injury or shocks as a result of this incident.</t>
  </si>
  <si>
    <t>20180214PWA_05</t>
  </si>
  <si>
    <t xml:space="preserve">A customer reported sparking at top of pole behind their house. Upon arrival @21:30:00 crew found that a BA fuse had candled on the T/Pole at the incident location._x000D_
There was no ground fire, no injuries or third party property damage. </t>
  </si>
  <si>
    <t>20180216PWA_03</t>
  </si>
  <si>
    <t>CFA reported a grass fire at the incident location. On arrival the crew found that a branch had blown onto the HV fuses at P1 Wyatt Spur in high winds, it subsequently came to ground and caused a ground fire at the incident location. _x000D_
The ground fire was approximately 20m X 40m. Damage was reported to the grassland only, no injury was reported. The crew made the site safe, and inspected the HV fuses for damage.</t>
  </si>
  <si>
    <t>20180216PWA_02</t>
  </si>
  <si>
    <t>The CFA reported a grass fire at the incident location. On arrival the crew found that a crossarm had caught fire which also resulted in a ground fire at the incident location. The ground fire was spread across approximately 1.5 acres. _x000D_
Damage was reported to the grassland only, no injury was reported. The crew made the site safe, and replaced the crossarm.</t>
  </si>
  <si>
    <t>20180409PWA_01</t>
  </si>
  <si>
    <t>During feeder patrol crew located pole fire outside 66 High St. Melton. A HV termination crossarm had broken as a result of a pole fire._x000D_
There was no ground fire, no reporteed injuries or third party property damage.</t>
  </si>
  <si>
    <t>20180219PWA_01</t>
  </si>
  <si>
    <t>A call was received from the customer at 847 Yendon-Egerton Rd., Millbrook that an explosion had occurred on the pole out the front of the above property. On arrival the crew found that a X-arm Fire had occurred on Millbrook Pole 82. The X-arm had burnt through where the EDO fuse unit mounts to the X-arm. Protection operated as expected</t>
  </si>
  <si>
    <t>20180220PWA_02</t>
  </si>
  <si>
    <t>CFA reported a grass fire near Powercor assets at the incident location. On arrival the crew found that a LV isolator overheated, dropping burning materials to the ground and igniting a grass fire around the base of the substation pole, approximately 10 metres square was burnt.</t>
  </si>
  <si>
    <t>20180223PWA_08</t>
  </si>
  <si>
    <t>Vic Fire reported a pole fire at the incident location. On arrival the crew found that a wood cross-arm had burnt through at the insulator pin causing the conductor to come adrift and hang by the bridge. There was no sign of the HV conductor making contact with the LV circuit below._x000D_
CFA extinguished the cross-arm fire, a controlled interruption was required. _x000D_There was no ground fire, no reported injuries, no 3rd party damage, no protection operatedNote: the initial report from the CFA suggested that nearby vegetation was ignited, there was no evidence on site to support this statement.</t>
  </si>
  <si>
    <t>20180220PWA_03</t>
  </si>
  <si>
    <t>Customer reported dim lights and a load bang at the incident location. On arrival the crew found that tree branch from a nearby tree (outside clearance space ) was blown onto single phase transformer, landing between the HV bushings and surge diverters. The branch began to burn due to electrical tracking, dropping burning material to the ground, a grass fire approximately 3m square resulted at the base of the pole.</t>
  </si>
  <si>
    <t>20180220PWA_01</t>
  </si>
  <si>
    <t>Vic Fire reported that a tractor towing a grain auger had contacted the SWER line as 570 Whites Rd., Rainbow. On arrival the crew found that farmer towing a grain auger had contacted the SWER line between Poles 32 and 33 Nandemarriman Spur line. The contact resulted in a fire that burnt approx. 0.1 hectares of stubble paddock and also destroyed the tractor. Minor damage was sustained to the conductor. At the point of contact the conductor height was measured at 7.4 metres.  The crew isolated supply and carried out repairs. The driver of the tractor reported receiving a minor shock when he jumped off the tractor. The crew advised him to seek a medical assessment. The driver Patrick White attended the local hospital later in the day for checks.</t>
  </si>
  <si>
    <t>20180227PWA_02</t>
  </si>
  <si>
    <t>A passer-by reported a pole fire at the incident location. On arrival the Powercor fault crew found that the HV cross am and pole top slightly burnt through._x000D_
There was no ground fire, no reported injuries or third party property damage. _x000D_On arrival crew isolated supply and carried out repairs.</t>
  </si>
  <si>
    <t>20180221PWA_01</t>
  </si>
  <si>
    <t>Customer reported a low conductor at the incident location. On arrival the crew found that a wood cross-arm had burnt through at the kingbolt through to the insulator pin on one side causing the conductor to come adrift and hang approximately 5.0m above the ground, the other phase was still attached to the pole via the cross-arm strap._x000D__x000D_
There was no ground fire, no reported injuries, no 3rd party damage, no protection operated. Note: The cross-arm fire was believed to have occurred on the night of the 18th of February, not discovered till the following day by the customer making the report. The crew were questioned about the conductor height and advised it was still 5.0m above the ground, not within reach as the reporter indicated.</t>
  </si>
  <si>
    <t>20180223PWA_09</t>
  </si>
  <si>
    <t>Vic Fire reported a pole fire at the incident location. On arrival the Powercor fault crew found that a HV cross am and pole top had slightly burnt through. There were no injuries, HVI or ground fire.</t>
  </si>
  <si>
    <t>20180221PWA_02</t>
  </si>
  <si>
    <t>The CFA reported a grass fire at the incident location. On arrival the crew found that a grass fire (10x10m) had been extinguished by the CFA. Fire started at the base of the pole, flash marks observed on the LV buckram strap._x000D_
No damage, no injuries were reported. The crew made the site safe, and inspected all connections on the pole. Earth fault targets were present on the upstream auto sectionaliser but did not cause any prot to operate.</t>
  </si>
  <si>
    <t>20180223PWA_01</t>
  </si>
  <si>
    <t>CFA reported a grass fire caused by Powercor assets at the incident location. On arrival the crew found that a bird had flashed over on the bypass switch on load side of an ACR pole, causing the bird to fall to the ground and ignite a small area of grass commencing at the base of the pole and running along a roadside drain, approximately 10m x 60m square was burnt._x000D_
CFA attended and extinguished the fire. There were no reported injuries, no 3rd party damage, Hawken P1 ACR successfully reclosed.</t>
  </si>
  <si>
    <t>20180223PWA_06</t>
  </si>
  <si>
    <t>VicFire reported a pole fire at the incident location. On arrival the crew found that the wooden crossarm and pole top assembly required replacement due to fire damage. There was no ground fire, no reported injuries or third party property damage.</t>
  </si>
  <si>
    <t>20180223PWA_05</t>
  </si>
  <si>
    <t>VicFire reported a pole fire at the incident location. On arrival the crew found that the wooden pole and crossarm required replacement due to pole top fire damage. There was no ground fire, no injuries or third party  party property damage.</t>
  </si>
  <si>
    <t>20180223PWA_04</t>
  </si>
  <si>
    <t>A number of customers reported voltage issues beyond P1 Bells Rd., Smythes Creek. On arrival the crew found a HV boric acid fuse had hung up and burnt through. This caused a ground fire in two spots of approximately 1m square and 2m square. Damage was reported to the grassland only, no injury was reported. The crew made the site safe, and the HV fuse was replaced.</t>
  </si>
  <si>
    <t>20180223PWA_10</t>
  </si>
  <si>
    <t>Customers called to advise of an outage and a pole fire that had occurred at the above location. A crew attended and found there had been a pole fire at P34A Kellalac east S/L. Protection operated. CFA did not attend. Customer extinguished fire. Ground fire start of approx.2sq/m on private property._x000D_
There were no reported shocks or injuries.</t>
  </si>
  <si>
    <t>20180315PWA_06</t>
  </si>
  <si>
    <t>Emergency services reported a pole on fire. On arrival the attending  crew found the wooden HV cross-arm on pole 47  had ignited at the king bolt  and burnt the pole top and cross-arm. There was no ground fire. There were no reported shocks or injuries.</t>
  </si>
  <si>
    <t>20180227PWA_01</t>
  </si>
  <si>
    <t>Customer reported a small ground fire at the incident location. On arrival the crew found that an elm tree branch had come down in windy conditions and contacted a 3 phase open wire low voltage line. _x000D_
There was a small ground fire of approximately 3m²._x000D_ There were no injuries.</t>
  </si>
  <si>
    <t>20180327PWA_05</t>
  </si>
  <si>
    <t>Report received from a motorist driving along Exford Rd towards Eynesbury of a line that had come down; not disconnected but hanging low in the paddock. Upon arrival the fault crew found that at LIS-936380 the outer section of the 3-phase HV wood crossarm had burnt through._x000D_
The outer phase HV conductor falling to within 1.5m-2.0m of the ground. Supply remained alive and no protection operated as a result of the incident, and apart from the burnt crossarm, there was no further damage sustained to the pole or the HV conductor. There was no asset fire/ground fire, shock or third party damage to report.</t>
  </si>
  <si>
    <t>20180301PWA_03</t>
  </si>
  <si>
    <t>Customer reported information about a potential cause of an outage and that “a transformer had arced out caused a fire but has now been put out”._x000D_ On arrival the attending crew found a HV fuse had mal-operated . Parts of the fuse barrel had fallen to the ground  and there was a  fire of some 150m x 6m on the road reserve._x000D_
There were no reported shocks or injuries. Crew advised that they also suspect there was an internal fault in the transformer.</t>
  </si>
  <si>
    <t>20180301PWA_01</t>
  </si>
  <si>
    <t>Emergency services reported power lines down and had possibly caused a fire. On arrival the attending crew found a tree had broken brought down 3 HV conductors  between poles 35 and 36 of the Peterborough line. There was a  fire of some 200 by 20 m on private property._x000D_
Crew advise large gum tree broke approximately 1 metre above the ground during high winds. Unclear if tree is on private property or unused road reserve. There were no reported shocks or injuries.</t>
  </si>
  <si>
    <t>20180302PWA_01</t>
  </si>
  <si>
    <t>66Kv Feeder CB for BGO EHK 66Kv Feeder dropped off BGO Zone Substation 22KV feeders. Line patrol found tree in contact with 66Kv at Pole # 22 LIS # 413178 in gusty wind in VLine Reserve near the corner of Mundy and McLaren Streets BENDIGO. Ground fire 15 Metres X 8 Metres. No shocks, No third party damage.</t>
  </si>
  <si>
    <t>20180411PWA_03</t>
  </si>
  <si>
    <t>A customer reported that their lights are flickering and a smell is coming from the supply box at the incident location. On arrival the fault crew found that a loose connection had caused heating of the fuse connection resulting in charring of the meter panel. On arrival crew isolated supply and replaced meter board.
There was no ground fire and no injury as a result of this incident.</t>
  </si>
  <si>
    <t>20180328PWA_03</t>
  </si>
  <si>
    <t>A passer-by reported an insulator hanging down. On arrival the crew found that a HV crossarm had burnt through and the insulator had let go from the crossarm. There was no ground fire, no third party damage or injury was reported.</t>
  </si>
  <si>
    <t>20180328PWA_01</t>
  </si>
  <si>
    <t>Vic Fire reported a pole fire at the incident location. On arrival the crew found that a pole and HV crossarm had caught fire. There was no ground fire, no reported injuries or third party property damage.</t>
  </si>
  <si>
    <t>20180328PWA_02</t>
  </si>
  <si>
    <t>Customer reported an insulator hanging down. On arrival the crew found that a HV crossarm had burnt through and the insulator had let go from the crossarm. There was no ground fire, no third party damage or injury was reported.</t>
  </si>
  <si>
    <t>20180327PWA_07</t>
  </si>
  <si>
    <t>A customer reported that there is a pole on fire  at the incident location. On arrival the fault crew found that the roadside fog insulator and end of the wooden cross-arm had burnt through causing the cross-arms to fail at the incident location. _x000D_
There was no ground fire and no injury as a result of this incident.</t>
  </si>
  <si>
    <t>20180327PWA_06</t>
  </si>
  <si>
    <t>A customer reported that there is a pole on fire  at the incident location. On arrival the fault crew found that the roadside fog insulator and end of the wooden cross-arm had burnt through causing the cross-arms to fail at the incident location. There was no ground fire and no injury as a result of this incident.</t>
  </si>
  <si>
    <t>20180305PWA_01</t>
  </si>
  <si>
    <t>Employee reports a broken HV Xarm at P84 Melton line. Xarm burnt though at king bolt and hanging from pole by bridges. _x000D_
On arrival crew isolated supply and carried out repairs. _x000D_No ground fire sta There were no reported shocks or injuries.</t>
  </si>
  <si>
    <t>20180305PWA_02</t>
  </si>
  <si>
    <t>CFA advised pole fire outside 13 Morrison St – Birchip._x000D_ Upon arrival crew found that an LV bushing cover had melted and had fallen to the ground at incident location._x000D_
The melted bushing had caused a 1m² grassfire at the base of the pole._x000D_ There was no shock, no injury, no damage to private property._x000D_ On arrival crew isolated supply and carried out repairs.</t>
  </si>
  <si>
    <t>20180514PWA_01</t>
  </si>
  <si>
    <t>Reported pole fire at incident location. There was no ground fire, no reported injuries or third party property damage.</t>
  </si>
  <si>
    <t>20180514PWA_02</t>
  </si>
  <si>
    <t>20180306PWA_01</t>
  </si>
  <si>
    <t>Emergency Services reported a grass and scrub fire at the incident location. On arrival the attending crew found a HV Flex on the white phase had failed causing it to flash over on the blue phase. _x000D_
The result has caused two grass fires, one 20 mtrs x 75 mtrs and the second 5 mtrs x 5 mtrs both in the road reserve and customers property which had been extinguished by the CFA prior to Powercor attendance . _x000D_
There were no reported shocks or injuries. _x000D_The crews replaced the Blue and White phase Flex’s and inspected the Red phase which was in good order.</t>
  </si>
  <si>
    <t>20180306PWA_02</t>
  </si>
  <si>
    <t>Report was received of a HV conductor down at pole LIS 213813 Cnr of Talbot st and Alma Ave. Possible HVI, LEI required. On arrival the crew found, that a  HV conductor fell on to LV due to a burnt off HV crossarm cross arm. _x000D_
This resulted in  the outer phase HV conductor falling on top of the LV conductors. There was no ground fire, no third party damage or injuries reported. The LEI, Damian Harris, tested all customer connections and confirmed no HVI and no damage to customer property._x000D_
The site was made safe and appropriate repairs were made.</t>
  </si>
  <si>
    <t>20180309PWA_03</t>
  </si>
  <si>
    <t>Vic Fire reported grass fire and fuses down near intersection of Two Trees Rd and Geodetic Rd Carag Carag. On arrival the crew found evidence of a flashover on the Boric Acid fuse unit. Flash over marks on fuse unit bracket.  _x000D_
An Area of approx. 80m x 20m of burnt grass in road reserve.  Also a small amount of damage was noticed on the fence adjacent to the road reserve. There was no reported injuries.</t>
  </si>
  <si>
    <t>20180314PWA_01</t>
  </si>
  <si>
    <t>Customer reported powerline down at 69 Victoria St Eaglehawk.  When crew arrived they reported that they suspected a bat had flown into HV conductors causing a phase to phase fault.  They were unsure if a HVI had occurred as HV conductors had dropped into LV conductors.  LEI Bill Rounds attended site and confirmed that no HVI had occurred at this site.  Report room advised that a subsequential fault had also occurred that was likely due to fault current.  Crew attended secondary site and found that centre phase HV conductor had come down and a ground fire had been extinguished at base of the pole.  Crew advised that the fault appeared to be due to a bad connection at the connection between the bridge and conductor on the centre phase.  Crew replaced connection.   Area of fire was approx. 12m x 6m.  The following day, a customer reported that they still had no power and had heard a loud bang coming from her meter box shortly after noticing a fire outside her window (at base of pole).  LEI Bill Rounds attended and confirmed that either a LVI or HVI had occurred but was unsure which.  Bill also confirmed that property damage had occurred to at least an oven and some medical charging equipment.  ESV notified of ground fire with unknown cause, property damage with unknown cause, media and community interest.  Local paper had reported an outage at a cycling event which may have been related.  Could not confirm but also advised ESV that there was interest from the community about this outage also.  Later found that cycling event outage was unrelated to this incident.  No shock or injuries.</t>
  </si>
  <si>
    <t>20180313PWA_01</t>
  </si>
  <si>
    <t>Vic Fire reported grass fire at 105 Lemnos North Rd Lemnos.  On arrival the crew found evidence of a flashover from a bat on a HV 5 shed insulator.  Crew raised fault follow up to replace insulator.  Area of approx. 15m x 30m of burnt grass in the road reserve.  Also a steel fence adjacent to the road reserve was blackened. ESV notified.  No shock or injuries.</t>
  </si>
  <si>
    <t>20180315PWA_02</t>
  </si>
  <si>
    <t>VicFire reported a pole fire at the incident location. On arrival the crew found that the wiring in the 80w Mercury Vapour Street Light attached to this pole had shorted and had melted / burned the wiring in the Street Light. There was no ground fire. There were no injuries.</t>
  </si>
  <si>
    <t>20180316PWA_04</t>
  </si>
  <si>
    <t>A customer reported an insulator on a cross arm had broken causing conductor to hang very low. The attending crew found evidence of a HV crossarm fire. The live HV conductor was hanging at a waste height. There was no evidence of ground fire. There were no reported shocks or injuries.</t>
  </si>
  <si>
    <t>20180328PWA_04</t>
  </si>
  <si>
    <t>An employee reported a pole fire had occurred at the incident location. The attending crew found that Pole 13 (LIS-905457) had caught fire at the HV tee off insulator position. There were no reported shocks or injuries. No evidence of ground fire.</t>
  </si>
  <si>
    <t>20180514PWA_03</t>
  </si>
  <si>
    <t>Report from customer of Public Lantern on fire at incident location. There was no ground fire, no reported injuries and no third party property damage.</t>
  </si>
  <si>
    <t>20180315PWA_03</t>
  </si>
  <si>
    <t>CFA reported a pole fire at the incident location. On arrival the Powercor fault crew found that a HV cross arm had slightly burnt through. There was no ground fire, no reported injuries or third party property damage.</t>
  </si>
  <si>
    <t>20180316PWA_01</t>
  </si>
  <si>
    <t>An employee reported a burnt cross arm on a pole at the incident location.  On arrival the crew found that a cross arm fire had occurred on a 22kV pole which burnt the cross arm only.  Protection operated.  There was no ground fire.  There were no reported injuries or third party property damages._x000D_</t>
  </si>
  <si>
    <t>20180316PWA_02</t>
  </si>
  <si>
    <t>Vicfire reported a pole on fire at the incident location. On arrival the crew found that a 22kV angle pole was on fire just below the steel cross arm. The crew attempted to isolate supply, however the pole burnt off before the isolation was completed, resulting in the crossarm and conductors falling to the ground causing a small grass fire on the road reserve of around 20m2 in size. There were no injuries, and no other damage reported.</t>
  </si>
  <si>
    <t>20180316PWA_03</t>
  </si>
  <si>
    <t>A customer reported that the pillar outside his property had caught on fire at the incident location. On arrival the crew found that a 415V LV UG pillar had been damaged by an unknown vehicle at some time in the past. _x000D_
The Customer reported that he tried to straighten the Pillar by pushing on the lid, at which time the cables inside the pillar began arcing, resulting in a small grass fire of less than 0.5m2 around the base of the pillar. _x000D_
The Customer did not receive a shock, and was not injured. There were no injuries, and no other damage reported.</t>
  </si>
  <si>
    <t>20180514PWA_05</t>
  </si>
  <si>
    <t>Report of a pole fire at the incident location. There was no ground fire, no reported injuries or third party property damage.</t>
  </si>
  <si>
    <t>20180322PWA_06</t>
  </si>
  <si>
    <t>Emergency services reported that there was a number of fires in the south west of Victoria. One of these fires was in the Simpson (Timboon Colac road) area. _x000D_A farmer reported the pole was severely damaged._x000D_
The attending crew replaced a pole and subsequently identified a large tree had contacted  with the 22kV line between poles 2 and 3 of the SMIT spur. There was a ground fire of some 400 by 500 m that was extinguished by the CFA._x000D_
It is unconfirmed that the CFA found the conductor suspended approximately 1.8 m above the road and cut the tree allowing the conductor to clear the road. The conductor was sitting on but not attached to the damaged pole._x000D_
This fire has not (yet) been given a specific name. This fire does not appear in EMCOP, there is another fire nearby that this one may have been confused with. Preliminary information only. Site made safe. Pole replaced.</t>
  </si>
  <si>
    <t>20180322PWA_02</t>
  </si>
  <si>
    <t xml:space="preserve">It could not be determined who reported this incident. On arrival the crew found that a 22kV HV Isolator top connection had failed, causing hot debris to fall to the ground, resulting in a grass fire of approx. 8m x 8m = 64m2. _x000D_
There were no injuries, and no other damage reported. </t>
  </si>
  <si>
    <t>20180320PWA_03</t>
  </si>
  <si>
    <t>A customer reported a Cyprus tree fell on to powerlines at the incident location. Upon arrival, the Powercor crew found a large tree fell on to the HV line, conductors had been damaged and approx. 2sqm grass burnt._x000D_
There were no injuries.</t>
  </si>
  <si>
    <t>20180322PWA_01</t>
  </si>
  <si>
    <t>On arrival the crew found that a pole fire had occurred on a 22kV &amp; 66kV pole. The pole fire resulted in a grass fire of approx. 5m x 100m = 500m2 of mostly road reserve. _x000D_
There was minor damage to fences and a small area of private property burnt. There were no injuries, and no other damage reported.</t>
  </si>
  <si>
    <t>20180321PWA_04</t>
  </si>
  <si>
    <t>Emergency services reported that there was a number of fires in the south west of Victoria. One of these fires was  in the Garvoc area. The attending crew found evidence of broken pole. The site was left undisturbed and referred  to Victoria Police prior to any restoration works._x000D_
Fire damage and response activities undertaken as part of response to 4 fires in the area. Address approximate.</t>
  </si>
  <si>
    <t>20180322PWA_03</t>
  </si>
  <si>
    <t>Emergency services reported that there was a number of fires in the south west of Victoria. One of these fires was  in the Terang (Spring Dam road) area. An off duty Powercor worker was part of the CFA crew attending. He  subsequently reported that there was a large gum tree in contact with the 22kV line  between poles 2 and 3 of the spring dam spur._x000D_
There was a ground fire of some 300m x 500 m that was extinguished by the CFA prior to them mobilising to the nearby Terang fire. This fire has not (yet) been given a specific name. Fire damage and response activities undertaken as part of response to other fires in the area and may have initially been considered as advance spotting of another fire</t>
  </si>
  <si>
    <t>20180322PWA_07</t>
  </si>
  <si>
    <t>Emergency services reported that there was a number of fires in the south west of Victoria. One of these fires was in the Laang Area (Warrnambool – Cobden Road)  area. _x000D_The information from fire investigators is that this fire originated where a large tree may have contacted a high voltage line._x000D_ It is to be confirmed that a Powercor crew attended removed the tree and undertook repairs.  Powercor crew attended removed the tree and undertook repairs.</t>
  </si>
  <si>
    <t>20180321PWA_03</t>
  </si>
  <si>
    <t>Emergency services reported that there was a number of fires in the south west of Victoria. One of these fires was  in the Terang area. The attending crew found evidence of conductor clashing under strong winds the site was left undisturbed and referred  to Victoria Police prior to any restoration works._x000D_
Fire damage and response activities undertaken as part of response to 4 fires in the area.</t>
  </si>
  <si>
    <t>20180321PWA_01</t>
  </si>
  <si>
    <t>Emergency services reported that there was a number of fires in the south west of Victoria. One of these fires  was  in the Gnotuk area. Preliminary investigations by the Arson squad have identified that this fire originated near the intersection of Cross Forrest road and Saddlers roads in Gnotuk ( Naroghid)_x000D_
The police information attributes this fire to a tree  branch that had contacted power lines. Exact point of origin to be clarified. At this time this has not been verified by Powercor personnel.</t>
  </si>
  <si>
    <t>20180319PWA_01</t>
  </si>
  <si>
    <t>Customer reported power lines down and had caused a fire. On arrival the crew found a tree had fallen and brought down a HV conductor between BLANC pole 5 and 6. There was a ground fire (30x10m) in the road reserve._x000D_
Crew advised a large tree had fallen in high winds bring 1 conductor to ground and starting a fire. There were no reported shocks or injuries.</t>
  </si>
  <si>
    <t>20180321PWA_02</t>
  </si>
  <si>
    <t>Customer reported wires down had started a fire in paddock at the incident location. On arrival the crew found that a tree (Blue gum) had fallen on the line and brought down a HV conductor between ELLBURGER P1 &amp; P2._x000D_
The fire was at the northern edge of a large bushfire. Victoria police requested to attend. Crew attended. Tree cleared and line restored after site observed by Victoria Police as part of investigation into cluster of fires.</t>
  </si>
  <si>
    <t>20180423PWA_03</t>
  </si>
  <si>
    <t>Emergency services reported that there was a number of fires in the south west of Victoria. One of these fires was in the Minjah Hawkesdale area. The attending crew found damaged conductor near the intersection of Harris Road.
Fire damage and response activities were undertaken as part of response to a number of fires in the area.</t>
  </si>
  <si>
    <t>20180329PWA_01</t>
  </si>
  <si>
    <t>Powercor/Citipower Controller, Tony Speechley, @ 11:55 &amp; 11:56 on 18/03/2018, emailed the NAO AH Ardeer to advise of a Pole Fire on the BLTS-SCI 66kV Pole 34 LIS-5873, Blackshaws Rd corner Mahon Ave, Altona North. NAO spoke to the field crew and PCA Operator, and they advised that the pole fire appeared to have started at the 22kV X-arm King-Bolt and 22kV Centre-Phase Insulator and tracked upwards and downwards along the pole. The MFB attended site and extinguished the fire. The pole was inspected on the day 18/03/2018 for damage and field crews undertook repairs to the damaged pole the very next day -  19/03/2018 @ approx. 17:00._x000D_There was no reported HVI, injury, shocks or ground fire as a result of this incident.</t>
  </si>
  <si>
    <t>20180323PWA_02</t>
  </si>
  <si>
    <t>Multiple customers called to report no supply in the area. On arrival the crew found that a large tree branch had contacted the HV conductors at the incident location. The subsequent clashing of the 22kV conductors resulted in a grass fire of approx. 4000m2 of road reserve and private property. There was damage to fences pasture and a tree plantation. _x000D_
There were no injuries.</t>
  </si>
  <si>
    <t>20180515PWA_01</t>
  </si>
  <si>
    <t>Customer reported pole fire at incident location. There was no ground fire, no reported injuries or third party property damage.</t>
  </si>
  <si>
    <t>20180319PWA_02</t>
  </si>
  <si>
    <t>A Powercor Line Worker advised of a grass fire in the road reserve of the Princes Freeway, Laverton North near the base of DBL CCT 66kV Pole 108. The pole appears to have burnt through and snapped at this point, just below the bottom 66kV x-arm. _x000D_The resultant sparks from this have fallen to the ground below and caused a grass fire of approximately 8m x 5m near the base of Pole 108 LIS-3172. There was no reported HVI, injury or shocks as a result of this incident.</t>
  </si>
  <si>
    <t>20180326PWA_01</t>
  </si>
  <si>
    <t>Report of damaged powerline and grass fire, at the incident location. On arrival the crew found at Greenhill Ave, Castlemaine, between LIS 508022 &amp; LIS 508023 trees making contact with LV, causing conductors to clash with a broken conductor making contact with the ground, causing a small 20m x 1.5m grass fire_x000D_
There were no reported shocks or injuries.</t>
  </si>
  <si>
    <t>20180319PWA_04</t>
  </si>
  <si>
    <t>An customer reported a low conductor at the incident location. On arrival the crew found that a cross arm fire had occurred on a 22kV pole which burnt the cross arm only. _x000D_
No protection operated. There was no ground fire. There were no reported injuries or third party property damages.</t>
  </si>
  <si>
    <t>20180405PWA_03</t>
  </si>
  <si>
    <t>Vicfire reported a pole fire at the incident location. On arrival the crew found that a Strain cross-arm had burnt off at one end, allowing the conductor and insulators to fall onto a service cable below. _x000D_
There was no ground fire, and further tests showed that there was no apparent HVI. There was no reported third party damage or any injuries.</t>
  </si>
  <si>
    <t>20180320PWA_01</t>
  </si>
  <si>
    <t>Powercor/Citipower Controller reported there is a fire burning at the top of the pole Pole 95 LIS-30506 (BLTS-SCI &amp; BLTS-LVN DBL CCT 66kV) &amp; (LVN032 22KV feeder)._x000D_
There was no reported HVI, injury, shocks or ground fire as a result of this incident. Upon isolation crew carried out repairs and made site safe.</t>
  </si>
  <si>
    <t>20180322PWA_04</t>
  </si>
  <si>
    <t>Customers reported a supply outage in the Charam area and there was a loss of supply to the Charam Zone Substation at 15:51 hours on 19/03/18. There was also a subsequent report of a ground fire at the incident location. _x000D_On arrival the crew found that a pole fire on a wooden 66 kV pole had resulted in the pole top structure including a steel x arm falling to the ground. _x000D_
There was a ground fire of approximately 150m². _x000D_There were no injuries.</t>
  </si>
  <si>
    <t>20180322PWA_05</t>
  </si>
  <si>
    <t>VicFire reported a pole fire at the incident location. On arrival the crew found that a wooden crossarm required replacement due to the pole fire. There was a small ground fire in private property of approximately 10x3m in the vicinity of the base of the pole. There were no injuries.</t>
  </si>
  <si>
    <t>20180326PWA_02</t>
  </si>
  <si>
    <t>A PCA fault crew attended a fault at the incident location. On arrival they noticed a grass fire had started (10 x 5 mtrs). They found a burnt EDO fuse tube in the burnt area. There were no reported injuries, there was minor damage to the customers fence and service pit.</t>
  </si>
  <si>
    <t>20180326PWA_03</t>
  </si>
  <si>
    <t>Customers reported damaged powerline and sparking, at the incident location. On arrival the crew found at 21 Tantalla Street Wedderburn, between LIS 852793 &amp; LIS 610343 a tree had made contact with HV, broken conductors making contact with the ground, causing a small 1m x 1m grass fire._x000D_
There were no reported shocks or injuries.</t>
  </si>
  <si>
    <t>20180323PWA_06</t>
  </si>
  <si>
    <t>VicFire reported a pole fire at the incident location. On arrival the crew found that a wooden 66/22 kV pole was slightly damaged between the steel crossarms on the centre and bottom circuits. There was no ground fire. There were no injuries.</t>
  </si>
  <si>
    <t>20180326PWA_04</t>
  </si>
  <si>
    <t>Report of grass fire at incident location. On arrival the crew found at 171 Henderson Road Tongala, LIS 953084, two dead birds were found at base of pole and a 10m x 10m burnt area of grass. There was no reported shocks, injuries or property damage.</t>
  </si>
  <si>
    <t>20180329PWA_02</t>
  </si>
  <si>
    <t>SCADA alarm advised that Birchip P29 ACR had tripped to lockout, shortly after customer reported a conductor down at the incident location. On arrival the crew found that a wooden angle-strain cross-arm had burnt through at the roadside disc / bridging insulator, causing the conductor to fall to ground._x000D_
There was no ground fire, no reported injuries, no 3rd party damage, protection operated.</t>
  </si>
  <si>
    <t>20180327PWA_02</t>
  </si>
  <si>
    <t>Vicfire reported a pole fire at the incident location. On arrival the crew found that a single phase intermediate pole had caught on fire about 1.5M below the cross-arm, the embers which fell commenced a ground fire of approximately 6M x 40M in area, grass on the road side burnt, minor damage to a nearby fence occurred._x000D_
CFA in attendance to extinguish ground fire &amp; pole fire. There was no reported injuries.</t>
  </si>
  <si>
    <t>20180418PWA_06</t>
  </si>
  <si>
    <t>“P &amp; N ENGINEERING PTY LTD, phoned in on 24/03/2018 @ 10:21 to advise Rain went into pit and caught on fire. It is still on fire. No supply. Cust haven’t called 000 but adv to. Currently raining.”_x000D_ On arrival @ 11:41 on 24/03/2018 the PCA ATL advised that the LV Service Pit in the road reserve between No. 161 &amp; 163 Australis Drive, Derrimut, 3030 was smoking and there was flames coming out of the pit.  Eric advised that he then proceeded to Australis-Westpark 750kVA Kiosk s/stn and isolated the LV Street circuit supplying this pit. Eric advised that he has organised civils and the UG field crew Cameron McCallum Serle to attend site for repairs. On arrival @ 13:46 on 24/03/2018 the UG field crew Cameron McCallum Serle has advised that, what appears to be a fault in the pit, has caused the whole pit to melt, including 1-2m of 4/C 35mm LV Service Cable, 4 x LV Pit Connectors and approx. 150-300mm of consumers lv mains to 161 and 163 Australis Drive, Derrimut, 3030. There was no reported ground fire, injury or shocks as a result of this incident. The crew made the site safe and replaced the LV Service Pit, installed a new LV SJ and ran a new section of 35mm² 4/c lv service cable into the new pit._x000D_ A defect notice was issued to No. 161 &amp; 163 Australis Drive, Derrimut, 3030.</t>
  </si>
  <si>
    <t>20180329PWA_05</t>
  </si>
  <si>
    <t>A customer reported  to Powercor a pole fire at the incident location. On arrival the crew found that a wooden pole with HV wood cross arm had sustained significant damage due to a pole fire. The top of the pole structure had collapsed onto itself resulting in the HV assets resting in close proximity to the LV conductors. Initially is was suspected that a HVI may of also occurred however no evidence of a HVI has been found. There was no ground fire, no reported injuries, no 3rd party damage, protection operated as expected.</t>
  </si>
  <si>
    <t>20180329PWA_04</t>
  </si>
  <si>
    <t>Vic Fire report to Powercor advising of a pole smoking at the incident location. On arrival the crew found that a wooden pole with HV steel cross arms appeared to be burning internally, at approx. ¾ distance up the pole. _x000D_The pole was still intact and supply remained on with no wires falling to ground. A controlled interruption was undertaken in the area to allow fire brigade crews safe access to extinguish the fire. The pole was found to be extensively damaged and  required replacement. There was no ground fire, no reported injuries, no 3rd party damage.</t>
  </si>
  <si>
    <t>20180515PWA_03</t>
  </si>
  <si>
    <t>Customer reported a pole fire at incident location. There was no ground fire, no reported injuries or third party property damage.</t>
  </si>
  <si>
    <t>20180329PWA_03</t>
  </si>
  <si>
    <t>Customer reported a pole had exploded and it was smoking / smouldering at the incident location. On arrival the crew found that a wooden termination cross-arm had burnt through at the disc insulator string, causing the conductor to fall to ground._x000D_
There was no ground fire, no reported injuries, no 3rd party damage, protection operated.</t>
  </si>
  <si>
    <t>20180329PWA_08</t>
  </si>
  <si>
    <t>Vicfire reported a pole fire at the incident location. On arrival the crew found that a wooden support ( for ISO single phase side HV fuse units ) cross-arm was fire damaged but supply remained on._x000D_
There was no ground fire, no reported injuries, no 3rd party damage.</t>
  </si>
  <si>
    <t>20180403PWA_04</t>
  </si>
  <si>
    <t>Following customer calls, a patrol found pole fire at incident location. There was no ground fire or third party property damage.</t>
  </si>
  <si>
    <t>20180403PWA_09</t>
  </si>
  <si>
    <t>Following customer calls, a patrol found pole fire at incident location (Gunmalary 15 ). There was no ground fire or third party property damage.</t>
  </si>
  <si>
    <t>20180329PWA_07</t>
  </si>
  <si>
    <t>Vicfire reported a pole fire at the incident location. On arrival the crew found that a wooden angle-strain cross-arm failed due to fire damage but conductors remained suspended by cross-arm braces._x000D_
There was no ground fire, no reported injuries, no 3rd party damage.</t>
  </si>
  <si>
    <t>20180403PWA_10</t>
  </si>
  <si>
    <t>Report of a pole fire at the incident location. On arrival the field crew has advised that there was a burnt out HV Inter X-arm. There was no reported Ground fire, HVI, injury, shock or third party damage as a result of this incident.</t>
  </si>
  <si>
    <t>20180329PWA_06</t>
  </si>
  <si>
    <t>A passer-by reported a pole fire at the incident location. On arrival the Powercor fault crew found that a HV cross arm burnt through. The crew made the place safe and the repairs have been completed. _x000D_
There were no injuries, HVI or ground fire</t>
  </si>
  <si>
    <t>20180327PWA_04</t>
  </si>
  <si>
    <t>Customers reported a power outage and dim lights at the incident location. On arrival the Powercor fault crew found that the HV cross arm and pole top burnt through. _x000D_
Protection operated. There was no ground fire, no injuries or third party property damage.</t>
  </si>
  <si>
    <t>20180403PWA_05</t>
  </si>
  <si>
    <t>20180403PWA_06</t>
  </si>
  <si>
    <t>20180403PWA_08</t>
  </si>
  <si>
    <t>Following customer calls, a patrol found pole fire at incident location (Tyalla P43). There was no ground fire or third party property damage.</t>
  </si>
  <si>
    <t>20180403PWA_03</t>
  </si>
  <si>
    <t>Following customer calls, a patrol found pole fire at Murrayville 988. There was no ground fire or third party property damage.</t>
  </si>
  <si>
    <t>20180515PWA_05</t>
  </si>
  <si>
    <t>Customer reported a pole fire at the incident location. There was no ground fire, no reported injuries or third party property damage.</t>
  </si>
  <si>
    <t>20180515PWA_06</t>
  </si>
  <si>
    <t>20180515PWA_04</t>
  </si>
  <si>
    <t>Customer reported pole fire at incident location. There was no ground fire, no reported injuries  or third party property damage.</t>
  </si>
  <si>
    <t>20180515PWA_07</t>
  </si>
  <si>
    <t>20180406PWA_02</t>
  </si>
  <si>
    <t>Vicfire reported a pole smoking at the incident location. On arrival the crew found the pole had burnt around the bolts of an LA bracket. There were no reported injuries, ground fire or third party damage.</t>
  </si>
  <si>
    <t>20180501PWA_01</t>
  </si>
  <si>
    <t>Vic Fire reported a pole fire at the incident location.  On arrival the crew found that the 3 phase LV Fused Junction Box had melted and dropped from its mounting position, and wiring in the Underground Service Pit at the base of this pole were running hot. There was no pole fire, no ground fire or any other damage caused by this incident. The cause of the melted Junction Box appears to be the high electrical loading in the domestic installation connected via this U/G Service Pit. Investigations by the fault crew revealed illegal wiring at the meter box; with wiring connected to bypass the meters. Police on site found a hydroponics set up inside the installation, and later TV reports showed vision of Police removing in the order of 200 leafy green plants from this property. Police advised the fault crew not to restore supply to this installation. The fault crew cut the U/G service tails to isolate the installation at the Service Pit.</t>
  </si>
  <si>
    <t>20180405PWA_01</t>
  </si>
  <si>
    <t>Jemena Dispatch advised, MFB had reported that balloons went through powerlines near LIS 28296 and the sub on the pole blown at the incident location._x000D_
On arrival the crew found HV has tracked through insulator and fuse unit through to conductive pole and LV earth which is now also damaged. _x000D_
The crew suspects possible HVI. The fallen debris caused very minor grass fire (2m x 1m) at the pole base.</t>
  </si>
  <si>
    <t>20180409PWA_05</t>
  </si>
  <si>
    <t>Vicfire reported “grass fire, powerline and pole sparking may be the possible cause.” _x000D_On arrival the crew found a grass fire near the base of the cable head pole which burnt an area of around 20m by 3 m. The crew identified some evidence of flashover on the cable terminations but were unable determine a cause._x000D_ There were no reported injuries.</t>
  </si>
  <si>
    <t>20180529PWA_02</t>
  </si>
  <si>
    <t>CFA called to advise that sparks were coming from the pole. Upon arrival crew found that an EDO fuse had candled on (LIS-931068), supply had not been interrupted however.  EDO fuse was changed like for like and supply was restored after a brief interruption to change the fuse._x000D_
There were no emergency services onsite, no police. There was no shock, no injury, no damage to private property or any additional damage to PCA property recorded.</t>
  </si>
  <si>
    <t>20180410PWA_02</t>
  </si>
  <si>
    <t>A flashover occured due to bird contact at HV SW# 23203 (HV isolators at pole LIS-726276), sparking a small grass fire (5m x 2m) in the nature strip below outside 61 Castro Way. ESV was notified of the small grass fire per the details within this report. _x000D_No shock, third party damage or injuries to report.</t>
  </si>
  <si>
    <t>20180409PWA_04</t>
  </si>
  <si>
    <t>Emergency services reported a tree pulled wires down, started grass fire in Cobden-port Campbell Rd., Cobden. On arrival the crew found a large gum tree had fallen bringing down conductors on the opposite side of the road. There was a grass fire initiated  which then burnt an area of around 300m by 5 m, largely along road reserve. _x000D_
Some farm fencing was damaged. There were no reported injuries.</t>
  </si>
  <si>
    <t>20180723PWA_05</t>
  </si>
  <si>
    <t xml:space="preserve">Fire at kiosk substation due to bird induced fault at HV SW# 23203 (HV isolators at pole LIS-726276) (refer incident #13957). Secondary faults occurred and caused fire. Kiosk substation ignited during re-energisation. </t>
  </si>
  <si>
    <t>20180416PWA_08</t>
  </si>
  <si>
    <t>CFA reported a grass fire caused by Powercor assets at the incident location. On arrival the crew found that a possum had flashed over on a single phase substation structure, the exact location of the flashover has not been confirmed, causing the possum to fall to the ground and ignite a small grass fire, approximately 10M x 20M square was burnt._x000D_
CFA extinguished the fire, and doused the pole also at its base. There were no reported injuries, no 3rd party damage.</t>
  </si>
  <si>
    <t>20180412PWA_07</t>
  </si>
  <si>
    <t>A customer, Suzanne Hall advised a wire had come down and resulted in fire on the nature strip. On arrival the crew found that a catenary and service cable had faulted and come to ground. This caused a ground fire of approximately 10m X 5m. _x000D_
There was no injury or third party damage reported.</t>
  </si>
  <si>
    <t>20180416PWA_03</t>
  </si>
  <si>
    <t>Vicfire reported a low conductor and pole fire at the incident location. On arrival the crew found that a wooden intermediate cross-arm failed due to fire damage at the kingbolt, resulting in the conductors being suspended approximately 2m above the ground._x000D_
There was no ground fire, no reported injuries, no 3rd party damage,</t>
  </si>
  <si>
    <t>20180417PWA_01</t>
  </si>
  <si>
    <t>Customer reported a low conductor and pole fire at the incident location. On arrival the crew found that a wooden intermediate cross-arm failed due to fire damage at the cross-arm strap, conductor remained suspended above the ground._x000D_
There was no ground fire, no reported injuries, no 3rd party damage.</t>
  </si>
  <si>
    <t>20180416PWA_07</t>
  </si>
  <si>
    <t>SCADA alarm for SHL008 feeder lockout initiated a fault crew investigating the outage cause, discovering a pole fire at the incident location. On arrival the crew found that a wooden intermediate cross-arm failed due to fire damage at a cross-arm strap resulting in the conductor falling onto the LV circuit below, contacting the red phase._x000D_
There was no ground fire, no reported injuries, no 3rd party damage, no evidence of HV injection was found by LEI.</t>
  </si>
  <si>
    <t>20180517PWA_01</t>
  </si>
  <si>
    <t>Pole fire reported at incident location. There was no ground fire, no reported injuries and no third party property damage.</t>
  </si>
  <si>
    <t>20180416PWA_01</t>
  </si>
  <si>
    <t>SCADA alarm from Swanwater ACR initiated fault crew response who discovered a pole fire at the incident location. On arrival the crew found that a three phase intermediate pole had burnt off at the pole top. The embers which fell commenced a ground fire of approximately 6m x 5m in area, grass on the road side burnt, fire self extinguished._x000D_
There was no reported injuries, no 3rd party property damage.</t>
  </si>
  <si>
    <t>20180417PWA_02</t>
  </si>
  <si>
    <t>Customer reported a low conductor at the incident location. On arrival the crew found that a wooden intermediate cross-arm failed due to fire damage at a grey fog pin insulator, conductor was adrift but remained suspended above the ground._x000D_
There was no ground fire, no reported injuries, no 3rd party damage, no protection operated.</t>
  </si>
  <si>
    <t>20180423PWA_01</t>
  </si>
  <si>
    <t>A nearby customer reported a fire on a pole at the incident location. On arrival the crew found that a cross arm fire had occurred on a 22kV pole which burnt the cross arm only. Protection operated. There was no ground fire.  There were no reported injuries or third party property damages.</t>
  </si>
  <si>
    <t>20180416PWA_02</t>
  </si>
  <si>
    <t>Vicfire reported a low conductor and pole fire at the incident location. On arrival the crew found that a wooden intermediate cross-arm failed due to fire damage at the kingbolt, conductors remained suspended above the ground._x000D_
There was no ground fire, no reported injuries, no 3rd party damage.</t>
  </si>
  <si>
    <t>20180416PWA_05</t>
  </si>
  <si>
    <t>Customer called reporting a pole fire at the incident location. On arrival the crew found that a wooden termination cross-arm failed due to fire damage at the bridging insulator / disc string hardware mounting points, the overhead conductor remained suspended held up by the bridge._x000D_
There was no ground fire, no reported injuries, no 3rd party damage</t>
  </si>
  <si>
    <t>20180416PWA_06</t>
  </si>
  <si>
    <t>SCADA alarm for Lake Cullulleraine P264 ACR lockout initiated a fault crew investigating the outage cause, subsequently a customer with specific location details called reporting a pole fire at the incident location. _x000D_
On arrival the crew found that a wooden termination cross-arm failed due to fire damage at a EDO fuse unit mounting location, resulting in the conductor falling onto the ground below._x000D_
There was no ground fire, no reported injuries, no 3rd party damage.</t>
  </si>
  <si>
    <t>20180419PWA_02</t>
  </si>
  <si>
    <t>Following a line outage, a crew reported a fire on a pole at the incident location. On arrival the crew found that a pole fire had occurred on a 12.7kV pole which burnt the pole top only.  _x000D_
Protection operated.  There was no ground fire.  There were no reported injuries or third party property damages.</t>
  </si>
  <si>
    <t>20180419PWA_01</t>
  </si>
  <si>
    <t>Following a feeder outage, a crew reported a fire on a pole at the incident location. On arrival the crew found that a cross arm fire had occurred on a 22kV pole which burnt the cross arm only. _x000D_
Protection operated. There was no ground fire.  There were no reported injuries or third party property damages.</t>
  </si>
  <si>
    <t>20180420PWA_01</t>
  </si>
  <si>
    <t>Customer rang to advise he heard a loud bang and reports ground fire at the incident location. There was a reclose of the SHTS-STN 66kV line at that time. A crew attended and found a 3mx3m grass fire had start at the base of S/S P13 Ford Tie S/L, Fire had self-extinguished when crew arrived. _x000D_
Crew advise a pair of birds had flashed over on the 66kV pole SHTS-STN P9 on the cnr of Verney Rd and Ford Rd., resulting in a HVI into a street lighting CCT that was fed from the Ford Rd P13 S/S. This flash over caused damage to a  66kV insulator on P9, 9 damaged street lights and a melted fuse box on P13, that started the ground fire.
An LEI attended. No damage to customer installation identified. The crew replaced the fuse box and left the street lighting CCT off supply awaiting repairs. Damaged 66kV insulator listed for replacement._x000D_
There were no reported shocks or injuries.</t>
  </si>
  <si>
    <t>20180503PWA_03</t>
  </si>
  <si>
    <t>A broken HV Xarm was reported . A crew attended and found a HV conductor with attached insulator and portion of burnt wooden Xarm was hanging above the LV conductor on pole.</t>
  </si>
  <si>
    <t>20180426PWA_01</t>
  </si>
  <si>
    <t>Vic Fire reported wires down and grass fire at incident location. On arrival at LIS 425449, Axedale-Goornong Road Barnadown, crew found a HV conductor had failed, starting a 120m² grass fire, where a 3m section of 6/1/093 conductor had been spliced into the 3/4/093 line during previous works, crew made safe returning the line to service with temporary repairs with final repairs completed the next day. There was no reported shocks, injuries or property damage._x000D_</t>
  </si>
  <si>
    <t>20180517PWA_02</t>
  </si>
  <si>
    <t>Report of pole fire at incident location._x000D_
There was no ground fire, no reported injuries and no third part property damage.</t>
  </si>
  <si>
    <t>20180427PWA_02</t>
  </si>
  <si>
    <t>A customer called regarding a supply interruption. The crew attended and found failed transformers in the area. Harrison F’Water Ck transformer had been hit by lightning and this resulted in a ground fire. _x000D_
The fire was approximately 1 X 2 meters. No injury or third party damage had occurred.</t>
  </si>
  <si>
    <t>20180426PWA_02</t>
  </si>
  <si>
    <t>Police reported wires sparking and explosion at incident location. On arrival the crew found Magpies had caused a HV fault, starting a 15m x 60m grass fire._x000D_
There was no reported shocks, injuries or property damage.</t>
  </si>
  <si>
    <t>20180503PWA_02</t>
  </si>
  <si>
    <t>CFA reported a pole fire at  Bambra Rd., Aireys Inlet. A crew was dispatched to investigate. Upon arrival, the crew found evidence of a LV crossarm fire and a burnt LV service fuse mount. The crew made safe and made necessary repairs. There was evidence of a small ground fire at the base of pole.</t>
  </si>
  <si>
    <t>20180522PWA_06</t>
  </si>
  <si>
    <t>Following a supply interruption there was a report of fallen conductors and a small ground fire at incident location.There was a ground fire, no reported injuries or third party property damage.</t>
  </si>
  <si>
    <t>20180503PWA_01</t>
  </si>
  <si>
    <t>Truck contacted pole and ground fire some  distance away was attributed to fault current damage. A ground fire was reported at the address in this reportand crews found a HV cable termination requires repair. A  separate report of a truck contacting  a pole, twisting cross-arm and dislodging conductor was also received . This pole is on the same feeder and downstream of the ground fire location by some 2.1 Km.</t>
  </si>
  <si>
    <t>20180522PWA_07</t>
  </si>
  <si>
    <t>Vicfire reported pole fire on Hawkins Street, near Allen Street, Shepparton. Crew attended and found HV Intermediate crossarm had burnt the end of and was laying on LV crossarm of the substation._x000D_
There was no ground fire, no injuries or third party property damage.</t>
  </si>
  <si>
    <t>20180508PWA_01</t>
  </si>
  <si>
    <t>All supply failure reported, crew attended at incident location. They walked an inaccessible area and found SWER Intermediate Pole 6 Appin South had burnt off. An area of 100m Square was reported as burnt. There was no reported shocks, no injuries reported. No CFA in attendance.</t>
  </si>
  <si>
    <t>20180509PWA_01</t>
  </si>
  <si>
    <t>A Powercor fault crew attending a feeder outage on MNA034 found that a pole top burnt through at Pogue P3E. There were shocks, no injuries or ground fire start.</t>
  </si>
  <si>
    <t>20180601PWA_01</t>
  </si>
  <si>
    <t>Customer called in to advise transformer is on fire and the fire brigade has been called and are on the way. On arrival the crew has advised that a Three-Phase FOLCB had overheated and burnt out on LV Service Pole. _x000D_
As a result of this, the burnt out FOLCB has fallen onto the ground below. There was no reported ground fire, third party damage, injury or shocks as a result of this incident.</t>
  </si>
  <si>
    <t>20180507PWA_01</t>
  </si>
  <si>
    <t>A report was received from a customer of sparks coming from our pole at the above location. On arrival the crew found that the 100A FOLCB had overheated and caught fire. _x000D_
Molten plastic and metal had dropped to the ground and caused a small grass fire which burnt an area 5 x 1 metres. The CFA were onsite and had extinguished the fire._x000D_
There was no injury, shock or third party damage.</t>
  </si>
  <si>
    <t>20180522PWA_08</t>
  </si>
  <si>
    <t>Customer called in to advise. Pole is on fire directly outside. Weather is raining customer is calling the Fire Brigade. On arrival the crew has advised that an FSD/Krone box has overheated and burnt out on transformer pole._x000D_
The resultant heat has also caused the insulation to melt off the LV UG Street cct mains cable. There was no reported ground fire, third party damage, injury or shocks as a result of this incident</t>
  </si>
  <si>
    <t>20180510PWA_06</t>
  </si>
  <si>
    <t>Following on from a line patrol the crew found pole fire.  There was no ground fire, no reported injuries or third party property damage. On arrival crew isolated supply and carried out repairs.</t>
  </si>
  <si>
    <t>20180522PWA_11</t>
  </si>
  <si>
    <t>Customer reported a fire on a pole at the incident location. On arrival, the crew found that a pole mounted LV fuse box had overheated, causing the box to melt and catch fire. There was no ground fire. There were no reported injuries or third party property damages.</t>
  </si>
  <si>
    <t>20180518PWA_01</t>
  </si>
  <si>
    <t>Customer advised there appears to be a pole fire at incident location. On arrival the crew has advised that an FSD/Krone box has overheated and burnt out. There was no ground fire, no reported injuries and no third party property damage.</t>
  </si>
  <si>
    <t>20180518PWA_02</t>
  </si>
  <si>
    <t>Vicfire reports pole fire at the incident location. A crew attended and found a pole top fire had occurred, damaging top of pole and Xarm. CFA attended. There were shocks, no injuries or ground fire start.</t>
  </si>
  <si>
    <t>20180601PWA_02</t>
  </si>
  <si>
    <t>A customer reported pole on fire in the middle below transformer. On arrival the crew found a fuse box had been on fire and extinguished from the rain. No ground fire, injuries, 3rd party property damage was reported. On arrival crew isolated supply and carried out repairs.</t>
  </si>
  <si>
    <t>20180528PWA_03</t>
  </si>
  <si>
    <t>CFA reported transformer explosion and grass fire at incident location. On arrival  crew found a FOLCB had failed. _x000D_There was a 15x10 metre grass fir There was no reported injuries or third party property damage.</t>
  </si>
  <si>
    <t>20180705PWA_02</t>
  </si>
  <si>
    <t>Customer reported transformer was on fire but still sparking and another neighbour had heard a loud bang. Crew attended and found that two of the HV insulated leads between HV fuse and HV bushings on transformer had crossed over on two of the phases and melted. There were no injuries, no ground fire, no third party property damage.</t>
  </si>
  <si>
    <t>20180531PWA_05</t>
  </si>
  <si>
    <t>A Powercor fault crew attending a feeder fault found that a burnt pole.  Crew believed the pole was hit by lightning. The pole fell on to ground and burnt through. There was no injuries or third party property damage. On arrival crew arranged for isolation and pole was replaced.</t>
  </si>
  <si>
    <t>20180531PWA_06</t>
  </si>
  <si>
    <t>A Powercor fault crew attending a feeder fault found that a burnt pole. Crew believed the pole was hit by lightning. The pole fell on to ground and burnt through. There was no injuries or third party property damage. On arrival crew arranged for isolation and pole was replaced.</t>
  </si>
  <si>
    <t>20180531PWA_07</t>
  </si>
  <si>
    <t>A Powercor fault crew attending an outage found a partially burnt pole top. There was no ground fire, no injuries or third party property damage. On arrival crew isolated supply and carried out repairs.</t>
  </si>
  <si>
    <t>20180612PWA_02</t>
  </si>
  <si>
    <t>Multiple members of the public reported outages, flickering/low volts and hearing explosions.
22kV feeder CB tripped disconnecting 7630 customers.
While patrolling the feeder, Powercor electrical operator Joel Guy observed a 66KV clamp top insulator detached, and suspended below its pole top structure.
The polymeric, 66kV insulator had broken/sheared clear of its insulator stud mount on the pole’s centre phase, steel, P bracket
The 37/3.75 AAC, centre phase, 66KV conductor had displaced to the roadside and came to rest on the 66kV steel crossarm.
The centre phase has discharged through the cross arm, crossarm braces, into the 22kV arm and down through its braces, and into a 22kV cable head termination beneath.
The discharge caused the pole to catch alight and the 22kV cable head termination to sustain some damage.
The 66kV and 22kV was confirmed as de-energised and the Fire Brigade were instructed to hose the pole down.
The fault appears to have originated at pole LIS 990959 ATS-WBE P67 
Powercor crews attended and made the site safe.
Powercor crews were dispatched to other sites along LV003 were other explosions were reported – as secondary faults to LIS 990959
The repair activity was transferred to a Lendlease day crew to replace the damaged assets.
At LIS 990959 ATS-WBE P67 the three polymeric 66kV insulators were replaced with porcelain units, as well as three 22kV surge diverters and connections on the cable head.
There were no shocks, reported injuries or ground fire.</t>
  </si>
  <si>
    <t>20180612PWA_01</t>
  </si>
  <si>
    <t>Vicfire reported a low conductor and pole fire at the incident location. On arrival the crew found that a wooden intermediate pole failed due to fire damage at the LV kingbolt position, resulting in the pole top assembly being suspended above the LV circuit below. There was no ground fire, no reported injuries, no 3rd party damage</t>
  </si>
  <si>
    <t>20180704PWA_01</t>
  </si>
  <si>
    <t>Burnt crossarm found replaced under EAP.</t>
  </si>
  <si>
    <t>20171204PWA_02</t>
  </si>
  <si>
    <t>Report of lightning strike at the incident location. On arrival the crew found there had been  a lighting strike to centre phase of RCTS-MBN 66/22KV had caused a small 300mm x 300mm grass fire around the earth stake of the customer installation. 
There were no reported shocks or injuries. LEI inspected installation and found no damage had been caused.</t>
  </si>
  <si>
    <t>20180612PWA_04</t>
  </si>
  <si>
    <t>Vicfire reported a transformer fire at the incident location. On arrival the crew found that a 480V LV fuse box had burnt out at one end. There was no ground fire. There was no reported third party damage or any injuries.</t>
  </si>
  <si>
    <t>Powercor 17/18</t>
  </si>
  <si>
    <t>Powercor 17/19</t>
  </si>
  <si>
    <t>Powercor 17/20</t>
  </si>
  <si>
    <t>Powercor 17/21</t>
  </si>
  <si>
    <t>Powercor 17/22</t>
  </si>
  <si>
    <t>Powercor 17/23</t>
  </si>
  <si>
    <t>Powercor 17/24</t>
  </si>
  <si>
    <t>Powercor 17/25</t>
  </si>
  <si>
    <t>Powercor 17/26</t>
  </si>
  <si>
    <t>Powercor 17/27</t>
  </si>
  <si>
    <t>Powercor 17/28</t>
  </si>
  <si>
    <t>Powercor 17/29</t>
  </si>
  <si>
    <t>Powercor 17/30</t>
  </si>
  <si>
    <t>Powercor 17/31</t>
  </si>
  <si>
    <t>Powercor 17/32</t>
  </si>
  <si>
    <t>Powercor 17/33</t>
  </si>
  <si>
    <t>Powercor 17/34</t>
  </si>
  <si>
    <t>Powercor 17/35</t>
  </si>
  <si>
    <t>Powercor 17/36</t>
  </si>
  <si>
    <t>Powercor 17/37</t>
  </si>
  <si>
    <t>Powercor 17/38</t>
  </si>
  <si>
    <t>Powercor 17/39</t>
  </si>
  <si>
    <t>Powercor 17/40</t>
  </si>
  <si>
    <t>Powercor 17/41</t>
  </si>
  <si>
    <t>Powercor 17/42</t>
  </si>
  <si>
    <t>Powercor 17/43</t>
  </si>
  <si>
    <t>Powercor 17/44</t>
  </si>
  <si>
    <t>Powercor 17/45</t>
  </si>
  <si>
    <t>Powercor 17/46</t>
  </si>
  <si>
    <t>Powercor 17/47</t>
  </si>
  <si>
    <t>Powercor 17/48</t>
  </si>
  <si>
    <t>Powercor 17/49</t>
  </si>
  <si>
    <t>Powercor 17/50</t>
  </si>
  <si>
    <t>Powercor 17/51</t>
  </si>
  <si>
    <t>Powercor 17/52</t>
  </si>
  <si>
    <t>Powercor 17/53</t>
  </si>
  <si>
    <t>Powercor 17/54</t>
  </si>
  <si>
    <t>Powercor 17/55</t>
  </si>
  <si>
    <t>Powercor 17/56</t>
  </si>
  <si>
    <t>Powercor 17/57</t>
  </si>
  <si>
    <t>Powercor 17/58</t>
  </si>
  <si>
    <t>Powercor 17/59</t>
  </si>
  <si>
    <t>Powercor 17/60</t>
  </si>
  <si>
    <t>Powercor 17/61</t>
  </si>
  <si>
    <t>Powercor 17/62</t>
  </si>
  <si>
    <t>Powercor 17/63</t>
  </si>
  <si>
    <t>Powercor 17/64</t>
  </si>
  <si>
    <t>Powercor 17/65</t>
  </si>
  <si>
    <t>Powercor 17/66</t>
  </si>
  <si>
    <t>Powercor 17/67</t>
  </si>
  <si>
    <t>Powercor 17/68</t>
  </si>
  <si>
    <t>Powercor 17/69</t>
  </si>
  <si>
    <t>Powercor 17/70</t>
  </si>
  <si>
    <t>Powercor 17/71</t>
  </si>
  <si>
    <t>Powercor 17/72</t>
  </si>
  <si>
    <t>Powercor 17/73</t>
  </si>
  <si>
    <t>Powercor 17/74</t>
  </si>
  <si>
    <t>Powercor 17/75</t>
  </si>
  <si>
    <t>Powercor 17/76</t>
  </si>
  <si>
    <t>Powercor 17/77</t>
  </si>
  <si>
    <t>Powercor 17/78</t>
  </si>
  <si>
    <t>Powercor 17/79</t>
  </si>
  <si>
    <t>Powercor 17/80</t>
  </si>
  <si>
    <t>Powercor 17/81</t>
  </si>
  <si>
    <t>Powercor 17/82</t>
  </si>
  <si>
    <t>Powercor 17/83</t>
  </si>
  <si>
    <t>Powercor 17/84</t>
  </si>
  <si>
    <t>Powercor 17/85</t>
  </si>
  <si>
    <t>Powercor 17/86</t>
  </si>
  <si>
    <t>Powercor 17/87</t>
  </si>
  <si>
    <t>Powercor 17/88</t>
  </si>
  <si>
    <t>Powercor 17/89</t>
  </si>
  <si>
    <t>Powercor 17/90</t>
  </si>
  <si>
    <t>Powercor 17/91</t>
  </si>
  <si>
    <t>Powercor 17/92</t>
  </si>
  <si>
    <t>Powercor 17/93</t>
  </si>
  <si>
    <t>Powercor 17/94</t>
  </si>
  <si>
    <t>Powercor 17/95</t>
  </si>
  <si>
    <t>Powercor 17/96</t>
  </si>
  <si>
    <t>Powercor 17/97</t>
  </si>
  <si>
    <t>Powercor 17/98</t>
  </si>
  <si>
    <t>Powercor 17/99</t>
  </si>
  <si>
    <t>Powercor 17/100</t>
  </si>
  <si>
    <t>Powercor 17/101</t>
  </si>
  <si>
    <t>Powercor 17/102</t>
  </si>
  <si>
    <t>Powercor 17/103</t>
  </si>
  <si>
    <t>Powercor 17/104</t>
  </si>
  <si>
    <t>Powercor 17/105</t>
  </si>
  <si>
    <t>Powercor 17/106</t>
  </si>
  <si>
    <t>Powercor 17/107</t>
  </si>
  <si>
    <t>Powercor 17/108</t>
  </si>
  <si>
    <t>Powercor 17/109</t>
  </si>
  <si>
    <t>Powercor 17/110</t>
  </si>
  <si>
    <t>Powercor 17/111</t>
  </si>
  <si>
    <t>Powercor 17/112</t>
  </si>
  <si>
    <t>Powercor 17/113</t>
  </si>
  <si>
    <t>Powercor 17/114</t>
  </si>
  <si>
    <t>Powercor 17/115</t>
  </si>
  <si>
    <t>Powercor 17/116</t>
  </si>
  <si>
    <t>Powercor 17/117</t>
  </si>
  <si>
    <t>Powercor 17/118</t>
  </si>
  <si>
    <t>Powercor 17/119</t>
  </si>
  <si>
    <t>Powercor 17/120</t>
  </si>
  <si>
    <t>Powercor 17/121</t>
  </si>
  <si>
    <t>Powercor 17/122</t>
  </si>
  <si>
    <t>Powercor 17/123</t>
  </si>
  <si>
    <t>Powercor 17/124</t>
  </si>
  <si>
    <t>Powercor 17/125</t>
  </si>
  <si>
    <t>Powercor 17/126</t>
  </si>
  <si>
    <t>Powercor 17/127</t>
  </si>
  <si>
    <t>Powercor 17/128</t>
  </si>
  <si>
    <t>Powercor 17/129</t>
  </si>
  <si>
    <t>Powercor 17/130</t>
  </si>
  <si>
    <t>Powercor 17/131</t>
  </si>
  <si>
    <t>Powercor 17/132</t>
  </si>
  <si>
    <t>Powercor 17/133</t>
  </si>
  <si>
    <t>Powercor 17/134</t>
  </si>
  <si>
    <t>Powercor 17/135</t>
  </si>
  <si>
    <t>Powercor 17/136</t>
  </si>
  <si>
    <t>Powercor 17/137</t>
  </si>
  <si>
    <t>Powercor 17/138</t>
  </si>
  <si>
    <t>Powercor 17/139</t>
  </si>
  <si>
    <t>Powercor 17/140</t>
  </si>
  <si>
    <t>Powercor 17/141</t>
  </si>
  <si>
    <t>Powercor 17/142</t>
  </si>
  <si>
    <t>Powercor 17/143</t>
  </si>
  <si>
    <t>Powercor 17/144</t>
  </si>
  <si>
    <t>Powercor 17/145</t>
  </si>
  <si>
    <t>Powercor 17/146</t>
  </si>
  <si>
    <t>Powercor 17/147</t>
  </si>
  <si>
    <t>Powercor 17/148</t>
  </si>
  <si>
    <t>Powercor 17/149</t>
  </si>
  <si>
    <t>Powercor 17/150</t>
  </si>
  <si>
    <t>Powercor 17/151</t>
  </si>
  <si>
    <t>Powercor 17/152</t>
  </si>
  <si>
    <t>Powercor 17/153</t>
  </si>
  <si>
    <t>Powercor 17/154</t>
  </si>
  <si>
    <t>Powercor 17/155</t>
  </si>
  <si>
    <t>Powercor 17/156</t>
  </si>
  <si>
    <t>Powercor 17/157</t>
  </si>
  <si>
    <t>Powercor 17/158</t>
  </si>
  <si>
    <t>Powercor 17/159</t>
  </si>
  <si>
    <t>Powercor 17/160</t>
  </si>
  <si>
    <t>Powercor 17/161</t>
  </si>
  <si>
    <t>Powercor 17/162</t>
  </si>
  <si>
    <t>Powercor 17/163</t>
  </si>
  <si>
    <t>Powercor 17/164</t>
  </si>
  <si>
    <t>Powercor 17/165</t>
  </si>
  <si>
    <t>Powercor 17/166</t>
  </si>
  <si>
    <t>Powercor 17/167</t>
  </si>
  <si>
    <t>Powercor 17/168</t>
  </si>
  <si>
    <t>Powercor 17/169</t>
  </si>
  <si>
    <t>Powercor 17/170</t>
  </si>
  <si>
    <t>Powercor 17/171</t>
  </si>
  <si>
    <t>Powercor 17/172</t>
  </si>
  <si>
    <t>Powercor 17/173</t>
  </si>
  <si>
    <t>Powercor 17/174</t>
  </si>
  <si>
    <t>Powercor 17/175</t>
  </si>
  <si>
    <t>Powercor 17/176</t>
  </si>
  <si>
    <t>Powercor 17/177</t>
  </si>
  <si>
    <t>Powercor 17/178</t>
  </si>
  <si>
    <t>Powercor 17/179</t>
  </si>
  <si>
    <t>Powercor 17/180</t>
  </si>
  <si>
    <t>Powercor 17/181</t>
  </si>
  <si>
    <t>Powercor 17/182</t>
  </si>
  <si>
    <t>Powercor 17/183</t>
  </si>
  <si>
    <t>Powercor 17/184</t>
  </si>
  <si>
    <t>Powercor 17/185</t>
  </si>
  <si>
    <t>Powercor 17/186</t>
  </si>
  <si>
    <t>Powercor 17/187</t>
  </si>
  <si>
    <t>Powercor 17/188</t>
  </si>
  <si>
    <t>Powercor 17/189</t>
  </si>
  <si>
    <t>Powercor 17/190</t>
  </si>
  <si>
    <t>Powercor 17/191</t>
  </si>
  <si>
    <t>Powercor 17/192</t>
  </si>
  <si>
    <t>Powercor 17/193</t>
  </si>
  <si>
    <t>Powercor 17/194</t>
  </si>
  <si>
    <t>Powercor 17/195</t>
  </si>
  <si>
    <t>Powercor 17/196</t>
  </si>
  <si>
    <t>Powercor 17/197</t>
  </si>
  <si>
    <t>Powercor 17/198</t>
  </si>
  <si>
    <t>Powercor 17/199</t>
  </si>
  <si>
    <t>Powercor 17/200</t>
  </si>
  <si>
    <t>Powercor 17/201</t>
  </si>
  <si>
    <t>Powercor 17/202</t>
  </si>
  <si>
    <t>Powercor 17/203</t>
  </si>
  <si>
    <t>Powercor 17/204</t>
  </si>
  <si>
    <t>Powercor 17/205</t>
  </si>
  <si>
    <t>Powercor 17/206</t>
  </si>
  <si>
    <t>Powercor 17/207</t>
  </si>
  <si>
    <t>Powercor 17/208</t>
  </si>
  <si>
    <t>Powercor 17/209</t>
  </si>
  <si>
    <t>Powercor 17/210</t>
  </si>
  <si>
    <t>Powercor 17/211</t>
  </si>
  <si>
    <t>Powercor 17/212</t>
  </si>
  <si>
    <t>Powercor 17/213</t>
  </si>
  <si>
    <t>Powercor 17/214</t>
  </si>
  <si>
    <t>Powercor 17/215</t>
  </si>
  <si>
    <t>Powercor 17/216</t>
  </si>
  <si>
    <t>Powercor 17/217</t>
  </si>
  <si>
    <t>Powercor 17/218</t>
  </si>
  <si>
    <t>Powercor 17/219</t>
  </si>
  <si>
    <t>Powercor 17/220</t>
  </si>
  <si>
    <t>Powercor 17/221</t>
  </si>
  <si>
    <t>Powercor 17/222</t>
  </si>
  <si>
    <t>Powercor 17/223</t>
  </si>
  <si>
    <t>Powercor 17/224</t>
  </si>
  <si>
    <t>Powercor 17/225</t>
  </si>
  <si>
    <t>Powercor 17/226</t>
  </si>
  <si>
    <t>Powercor 17/227</t>
  </si>
  <si>
    <t>Powercor 17/228</t>
  </si>
  <si>
    <t>Powercor 17/229</t>
  </si>
  <si>
    <t>Powercor 17/230</t>
  </si>
  <si>
    <t>Powercor 17/231</t>
  </si>
  <si>
    <t>Powercor 17/232</t>
  </si>
  <si>
    <t>Powercor 17/233</t>
  </si>
  <si>
    <t>Powercor 17/234</t>
  </si>
  <si>
    <t>Powercor 17/235</t>
  </si>
  <si>
    <t>Powercor 17/236</t>
  </si>
  <si>
    <t>Powercor 17/237</t>
  </si>
  <si>
    <t>Powercor 17/238</t>
  </si>
  <si>
    <t>Powercor 17/239</t>
  </si>
  <si>
    <t>Powercor 17/240</t>
  </si>
  <si>
    <t>Powercor 17/241</t>
  </si>
  <si>
    <t>Powercor 17/242</t>
  </si>
  <si>
    <t>Powercor 17/243</t>
  </si>
  <si>
    <t>Powercor 17/244</t>
  </si>
  <si>
    <t>Powercor 17/245</t>
  </si>
  <si>
    <t>Powercor 17/246</t>
  </si>
  <si>
    <t>Powercor 17/247</t>
  </si>
  <si>
    <t>Powercor 17/248</t>
  </si>
  <si>
    <t>Powercor 17/249</t>
  </si>
  <si>
    <t>Powercor 17/250</t>
  </si>
  <si>
    <t>Powercor 17/251</t>
  </si>
  <si>
    <t>Powercor 17/252</t>
  </si>
  <si>
    <t>Powercor 17/253</t>
  </si>
  <si>
    <t>Powercor 17/254</t>
  </si>
  <si>
    <t>Powercor 17/255</t>
  </si>
  <si>
    <t>Powercor 17/256</t>
  </si>
  <si>
    <t>Powercor 17/257</t>
  </si>
  <si>
    <t>Powercor 17/258</t>
  </si>
  <si>
    <t>Powercor 17/259</t>
  </si>
  <si>
    <t>Powercor 17/260</t>
  </si>
  <si>
    <t>Powercor 17/261</t>
  </si>
  <si>
    <t>Powercor 17/262</t>
  </si>
  <si>
    <t>Powercor 17/263</t>
  </si>
  <si>
    <t>Powercor 17/264</t>
  </si>
  <si>
    <t>Powercor 17/265</t>
  </si>
  <si>
    <t>Powercor 17/266</t>
  </si>
  <si>
    <t>Powercor 17/267</t>
  </si>
  <si>
    <t>Powercor 17/268</t>
  </si>
  <si>
    <t>Powercor 17/269</t>
  </si>
  <si>
    <t>Powercor 17/270</t>
  </si>
  <si>
    <t>Powercor 17/271</t>
  </si>
  <si>
    <t>Powercor 17/272</t>
  </si>
  <si>
    <t>Powercor 17/273</t>
  </si>
  <si>
    <t>Powercor 17/274</t>
  </si>
  <si>
    <t>Powercor 17/275</t>
  </si>
  <si>
    <t>Powercor 17/276</t>
  </si>
  <si>
    <t>Powercor 17/277</t>
  </si>
  <si>
    <t>Powercor 17/278</t>
  </si>
  <si>
    <t>Powercor 17/279</t>
  </si>
  <si>
    <t>Powercor 17/280</t>
  </si>
  <si>
    <t>Powercor 17/281</t>
  </si>
  <si>
    <t>Powercor 17/282</t>
  </si>
  <si>
    <t>Powercor 17/283</t>
  </si>
  <si>
    <t>Powercor 17/284</t>
  </si>
  <si>
    <t>Powercor 17/285</t>
  </si>
  <si>
    <t>Powercor 17/286</t>
  </si>
  <si>
    <t>Powercor 17/287</t>
  </si>
  <si>
    <t>Powercor 17/288</t>
  </si>
  <si>
    <t>Powercor 17/289</t>
  </si>
  <si>
    <t>Powercor 17/290</t>
  </si>
  <si>
    <t>Powercor 17/291</t>
  </si>
  <si>
    <t>Powercor 17/292</t>
  </si>
  <si>
    <t>Powercor 17/293</t>
  </si>
  <si>
    <t>12 SUSSEX STREET, PASCOE VALE SOUTH VIC 3044</t>
  </si>
  <si>
    <t>A048681</t>
  </si>
  <si>
    <t>CS 02</t>
  </si>
  <si>
    <t>94 BARRY ROAD, CAMPBELLFIELD VIC 3061</t>
  </si>
  <si>
    <t>A025000</t>
  </si>
  <si>
    <t>BD16</t>
  </si>
  <si>
    <t>4 LIVINGSTONE STREET, IVANHOE</t>
  </si>
  <si>
    <t>A109445</t>
  </si>
  <si>
    <t>FF90</t>
  </si>
  <si>
    <t>UNIT 7, 177-181 NORTHBOURNE ROAD, CAMPBELLFIELD VIC 3061</t>
  </si>
  <si>
    <t>A132829</t>
  </si>
  <si>
    <t>ST34</t>
  </si>
  <si>
    <t>330 MT RIDLEY ROAD, MICKLEHAM VIC 3064</t>
  </si>
  <si>
    <t>A145352</t>
  </si>
  <si>
    <t>KLO22</t>
  </si>
  <si>
    <t>30A ADELAIDE STREET, FOOTSCRAY VIC 3011</t>
  </si>
  <si>
    <t>A064775</t>
  </si>
  <si>
    <t>FE09</t>
  </si>
  <si>
    <t xml:space="preserve">551 GEELONG ROAD BROOKLYN VIC 3012 </t>
  </si>
  <si>
    <t>A101771</t>
  </si>
  <si>
    <t>FW05</t>
  </si>
  <si>
    <t>310 BALLARAT ROAD BRAYBROOK VIC 3019</t>
  </si>
  <si>
    <t xml:space="preserve">  	A073308</t>
  </si>
  <si>
    <t>59-61 TRADE PLACE, COBURG NORTH VIC 3058</t>
  </si>
  <si>
    <t>A066643</t>
  </si>
  <si>
    <t>CN02</t>
  </si>
  <si>
    <t>57 BARBARA CRESCENT, AVONDALE HEIGHTS VIC, 3034</t>
  </si>
  <si>
    <t>A094363</t>
  </si>
  <si>
    <t>23-27 VICTORY ROAD, AIRPORT WEST VIC 3042</t>
  </si>
  <si>
    <t>A087267</t>
  </si>
  <si>
    <t>AW05</t>
  </si>
  <si>
    <t>83-85 MICKLEHAM ROAD, TULLAMARINE VIC 3043</t>
  </si>
  <si>
    <t>A031140</t>
  </si>
  <si>
    <t>AW09</t>
  </si>
  <si>
    <t xml:space="preserve">172-184 DYNON RD, WEST MELBOURNE VIC 3003 </t>
  </si>
  <si>
    <t>A010091</t>
  </si>
  <si>
    <t>WMTSFE2</t>
  </si>
  <si>
    <t>8-10 SCAMMEL STREET, CAMPBELLFIELD VIC 3061</t>
  </si>
  <si>
    <t xml:space="preserve">A100460 </t>
  </si>
  <si>
    <t>26 BROWN STREET, AVONDALE HEIGHTS VIC 3034</t>
  </si>
  <si>
    <t>A047650</t>
  </si>
  <si>
    <t>275 GEELONG ROAD, KINGSVILLE VIC 3012</t>
  </si>
  <si>
    <t>A052011</t>
  </si>
  <si>
    <t>FW08</t>
  </si>
  <si>
    <t xml:space="preserve">	-37.670219</t>
  </si>
  <si>
    <t>285 LOEMANS ROAD, BULLA VIC 3428</t>
  </si>
  <si>
    <t>A056421</t>
  </si>
  <si>
    <t>46 CRISSANE ROAD, BUNDOORA VIC 3083</t>
  </si>
  <si>
    <t>A031466</t>
  </si>
  <si>
    <t>NH16</t>
  </si>
  <si>
    <t xml:space="preserve">33 ARGYLE STREET, RESERVOIR VIC 3073 </t>
  </si>
  <si>
    <t>A033475</t>
  </si>
  <si>
    <t>TT 03</t>
  </si>
  <si>
    <t>598 MELBOURNE ROAD, SPOTSWOOD</t>
  </si>
  <si>
    <t>A059775</t>
  </si>
  <si>
    <t>YVE012</t>
  </si>
  <si>
    <t>SAP 10269353</t>
  </si>
  <si>
    <t>20180817JEM_01</t>
  </si>
  <si>
    <t>20170713JEM_01</t>
  </si>
  <si>
    <t>Broken tree branch started a fire when contacting the 22kv HV conductor</t>
  </si>
  <si>
    <t>20170727JEM_01</t>
  </si>
  <si>
    <t>LV UG cable was smouldering due to fault current</t>
  </si>
  <si>
    <t>20170728JEM_01</t>
  </si>
  <si>
    <t>High resistance connection caused overheating and resulted in the area around the transformer LV bushing to ignite</t>
  </si>
  <si>
    <t>20170808JEM_01</t>
  </si>
  <si>
    <t>Bird nest caught fire at top of transformer</t>
  </si>
  <si>
    <t>20171101JEM_01</t>
  </si>
  <si>
    <t>Small grass fire due to optus cable hitting LV conductors and causing sparks.</t>
  </si>
  <si>
    <t>20180130JEM_02</t>
  </si>
  <si>
    <t>20180315JEM_02</t>
  </si>
  <si>
    <t>Small grass fire due to failure of the LV ABC switch</t>
  </si>
  <si>
    <t>20180222JEM_02</t>
  </si>
  <si>
    <t xml:space="preserve">small grass fire caused by molten conductor particles from a hot connection between the dropper and UG cable terminal. </t>
  </si>
  <si>
    <t>20180816JEM_01</t>
  </si>
  <si>
    <t>SAP 10278115</t>
  </si>
  <si>
    <t>20180314JEM_01</t>
  </si>
  <si>
    <t>20180309JEM_01</t>
  </si>
  <si>
    <t>20180309JEM_02</t>
  </si>
  <si>
    <t>20180314JEM_03</t>
  </si>
  <si>
    <t>20180314JEM_04</t>
  </si>
  <si>
    <t>20180314JEM_02</t>
  </si>
  <si>
    <t>20180302JEM_02</t>
  </si>
  <si>
    <t xml:space="preserve">Small grass fire resulting from bird coming into contact with 66kV across the bridging insulator.  </t>
  </si>
  <si>
    <t>20180317JEM_02</t>
  </si>
  <si>
    <t>Fault current induced connection failure resulted in small grass fire</t>
  </si>
  <si>
    <t>20180510JEM_01</t>
  </si>
  <si>
    <t>SAP 10281595</t>
  </si>
  <si>
    <t>20180817JEM_02</t>
  </si>
  <si>
    <t>Jamena 17/18</t>
  </si>
  <si>
    <t>Jamena 17/19</t>
  </si>
  <si>
    <t>Jamena 17/20</t>
  </si>
  <si>
    <t>Jamena 17/21</t>
  </si>
  <si>
    <t>Jamena 17/22</t>
  </si>
  <si>
    <t>Jamena 17/23</t>
  </si>
  <si>
    <t>Jamena 17/24</t>
  </si>
  <si>
    <t>Jamena 17/25</t>
  </si>
  <si>
    <t>Jamena 17/26</t>
  </si>
  <si>
    <t>Jamena 17/27</t>
  </si>
  <si>
    <t>Jamena 17/28</t>
  </si>
  <si>
    <t>Jamena 17/29</t>
  </si>
  <si>
    <t>Jamena 17/30</t>
  </si>
  <si>
    <t>Jamena 17/31</t>
  </si>
  <si>
    <t>Jamena 17/32</t>
  </si>
  <si>
    <t>Jamena 17/33</t>
  </si>
  <si>
    <t>Jamena 17/34</t>
  </si>
  <si>
    <t>Jamena 17/35</t>
  </si>
  <si>
    <t>Jamena 17/36</t>
  </si>
  <si>
    <t>Jamena 17/37</t>
  </si>
  <si>
    <t>-37.79215818</t>
  </si>
  <si>
    <t>145.00015339</t>
  </si>
  <si>
    <t>18 Kiewa St., Clifton Hill.</t>
  </si>
  <si>
    <t>30169158</t>
  </si>
  <si>
    <t>F029</t>
  </si>
  <si>
    <t>-37.82894203</t>
  </si>
  <si>
    <t>144.92291095</t>
  </si>
  <si>
    <t>115 Salmon St., Port Melbourne.</t>
  </si>
  <si>
    <t>30218476</t>
  </si>
  <si>
    <t>PM004</t>
  </si>
  <si>
    <t>-37.79809268</t>
  </si>
  <si>
    <t>144.97472982</t>
  </si>
  <si>
    <t>1 Barkly St., Carlton.</t>
  </si>
  <si>
    <t>30180584</t>
  </si>
  <si>
    <t>BQ041</t>
  </si>
  <si>
    <t>-37.85700177</t>
  </si>
  <si>
    <t>145.02074312</t>
  </si>
  <si>
    <t>3A Hume St., Armadale.</t>
  </si>
  <si>
    <t>30166655</t>
  </si>
  <si>
    <t>AR011</t>
  </si>
  <si>
    <t>-37.83048</t>
  </si>
  <si>
    <t>144.992233</t>
  </si>
  <si>
    <t>131 Cubitt St., Cremorne.</t>
  </si>
  <si>
    <t>30187885</t>
  </si>
  <si>
    <t>R031</t>
  </si>
  <si>
    <t>-37.84368992</t>
  </si>
  <si>
    <t>144.99064922</t>
  </si>
  <si>
    <t>58A Osborne St., South Yarra.</t>
  </si>
  <si>
    <t>-37.78554194</t>
  </si>
  <si>
    <t>145.08690298</t>
  </si>
  <si>
    <t>430 Balwyn road, Balwyn North.</t>
  </si>
  <si>
    <t>30186091</t>
  </si>
  <si>
    <t>WD021</t>
  </si>
  <si>
    <t>-37.77266954</t>
  </si>
  <si>
    <t>144.99825060</t>
  </si>
  <si>
    <t>257 High St., Northcote.</t>
  </si>
  <si>
    <t>30190763</t>
  </si>
  <si>
    <t>NC005</t>
  </si>
  <si>
    <t>-37.83218392</t>
  </si>
  <si>
    <t>145.00637820</t>
  </si>
  <si>
    <t>159 Alexandra Ave., Toorak.</t>
  </si>
  <si>
    <t>30216322</t>
  </si>
  <si>
    <t>TK001</t>
  </si>
  <si>
    <t>-37.80961</t>
  </si>
  <si>
    <t>145.099258</t>
  </si>
  <si>
    <t>9 FITZGERALD STREET, BALWYN.</t>
  </si>
  <si>
    <t>30176449</t>
  </si>
  <si>
    <t>WD032</t>
  </si>
  <si>
    <t>-37.84241276</t>
  </si>
  <si>
    <t>144.95008367</t>
  </si>
  <si>
    <t>229 BRIDPORT STREET W, ALBERT PARK.</t>
  </si>
  <si>
    <t>30173056</t>
  </si>
  <si>
    <t>-37.82184765</t>
  </si>
  <si>
    <t>144.96572042</t>
  </si>
  <si>
    <t>70 City Rd., Southbank.</t>
  </si>
  <si>
    <t>30160563</t>
  </si>
  <si>
    <t>SO022</t>
  </si>
  <si>
    <t>20170728PWA_01</t>
  </si>
  <si>
    <t>A passer-by reported that the pole is on fire at the incident location. On arrival the fault crew found that a krone box had overheated caught fire and debris had fallen onto the footpath  at the incident location. The krone box fire self-extinguished.</t>
  </si>
  <si>
    <t>20170731PWA_03</t>
  </si>
  <si>
    <t>MFB reported a fire on building wall at the incident location. Upon arrival, the CitiPower crew found that the 3Ph meter board caught fire. The crew believe overheated connections/fuses ignited the box. There were no injuries, third party damages or ground fire. The repairs arranged.  MFB attended.</t>
  </si>
  <si>
    <t>20170807PWA_01</t>
  </si>
  <si>
    <t>MFB reported a street light pole on fire at the above incident location. On arrival, the crew found that MFB had extinguish the fire out of a Public Lighting head unit as it had faulted and caught on fire. There was no ground fire nor third party damaged. There were no reported injuries.</t>
  </si>
  <si>
    <t>20170817PWA_02</t>
  </si>
  <si>
    <t>MFB reports a pole fire at the above address. A crew attended and found a PE cell in a 80 MV public light had over heated and caught fire. MFB where onsite and extinguished fire. Crew replaced PE cell. Lantern still serviceable. No ground fire start.  There were no reported shocks, injuries or 3rd party damage.</t>
  </si>
  <si>
    <t>20171207PWA_02</t>
  </si>
  <si>
    <t>MFB reported a garage fire at incident location. On arrival it was found that  the fire affected customer’s garage. The fire appears to have started at the meter board position. There was a small ground fire (3x2 m). On arrival supply isolated. Repairs where to be co-ordinated with customer REC for the customer to resume supply. There were no injuries reported.</t>
  </si>
  <si>
    <t>20180103PWA_02</t>
  </si>
  <si>
    <t>The MFB notified the CitiPower report room of a pole box fire . Upon attendance the CitiPower faults crew found the FOLCB supplying customers at 58A, 58B, 51 and 53 Osborne St, South Yarra had been damaged</t>
  </si>
  <si>
    <t>20180102PWA_07</t>
  </si>
  <si>
    <t>MFB reported a pole fire at the above incident location. On arrival, the crew found that the overhead line fuse box unit had overheated and caught on fire.</t>
  </si>
  <si>
    <t>20180115PWA_04</t>
  </si>
  <si>
    <t>Street light fire outside 257 High st Northcote. There was no ground fire, no reported injuries and no third party property damage.</t>
  </si>
  <si>
    <t>20180119PWA_04</t>
  </si>
  <si>
    <t>The MFB reported a  pole fire at the incident location. On arrival the fault crew found that a FMJB had overheated burning material fell to the ground igniting a small grass fire at the base of the pole , fire self-extinguished. There was no injury as a result of this incident.</t>
  </si>
  <si>
    <t>20180327PWA_03</t>
  </si>
  <si>
    <t>Vicfire reported a small grass fire in the front yard of 9 Fitzgerald Street, Balwyn. On Arrival the CitiPower crew found a private tree within the yard of 9 Fitzgerald St, Balwyn had bought down the overhead service to the property. The crew found the insulation of the service wire had been damage by the tree and a 15m2 charring mark was found on the grass. There was no reported injuries, no third party damage, no shocks.</t>
  </si>
  <si>
    <t>20180328PWA_05</t>
  </si>
  <si>
    <t>A customer reported that there is a grass fire adjacent the incident location. On arrival the fault crew found that fault current had caused overheating of a high voltage connection which ejected hot debris onto the ground igniting a small grass fire approximately 3m by 2m in area. The fire self-extinguished. There was no injury as a result of this incident.</t>
  </si>
  <si>
    <t>20180517PWA_03</t>
  </si>
  <si>
    <t>MFB reported pole fire at incident location. There was no ground fire, no reported injuries or third property damages.</t>
  </si>
  <si>
    <t>CitiPower 17/18</t>
  </si>
  <si>
    <t>CitiPower 17/19</t>
  </si>
  <si>
    <t>CitiPower 17/20</t>
  </si>
  <si>
    <t>CitiPower 17/21</t>
  </si>
  <si>
    <t>CitiPower 17/22</t>
  </si>
  <si>
    <t>CitiPower 17/23</t>
  </si>
  <si>
    <t>CitiPower 17/24</t>
  </si>
  <si>
    <t>CitiPower 17/25</t>
  </si>
  <si>
    <t>CitiPower 17/26</t>
  </si>
  <si>
    <t>CitiPower 17/27</t>
  </si>
  <si>
    <t>CitiPower 17/28</t>
  </si>
  <si>
    <t>CitiPower 17/29</t>
  </si>
  <si>
    <t>19 HAKEA COURT, GLENGARRY NORTH VIC 3854</t>
  </si>
  <si>
    <t>80 BLUE RIDGE ROAD, DEWHURST VIC 3808</t>
  </si>
  <si>
    <t>BWN14</t>
  </si>
  <si>
    <t>61 GLENFERN ROAD, FERNTREE GULLY VIC 3156</t>
  </si>
  <si>
    <t>FGY22</t>
  </si>
  <si>
    <t xml:space="preserve">Other </t>
  </si>
  <si>
    <t>234 WATERS LANE, COLAC COLAC VIC 3707</t>
  </si>
  <si>
    <t>501 RUSHOLME ROAD, TARRAWINGEE VIC 3678</t>
  </si>
  <si>
    <t>1159 MORWELL-THORPDALE ROAD, THORPDALE VIC 3835</t>
  </si>
  <si>
    <t>2 BAIR STREET, LEONGATHA VIC 3953</t>
  </si>
  <si>
    <t>10 ANDREWS ROAD, LONGFORD VIC 3851</t>
  </si>
  <si>
    <t>445 UP RIVER ROAD, CARLYLE VIC 3685</t>
  </si>
  <si>
    <t>BWA23</t>
  </si>
  <si>
    <t>CAR YARD, 1097 BURWOOD HIGHWAY, FERNTREE GULLY VIC 3156</t>
  </si>
  <si>
    <t>FGY23</t>
  </si>
  <si>
    <t>1549 ARCADIA TWO CHAIN ROAD, MIEPOLL VIC 3666</t>
  </si>
  <si>
    <t>1900 BONANG ROAD, DELEGATE RIVER VIC 3888</t>
  </si>
  <si>
    <t>45 LAKE BUNGA BEACH ROAD, LAKE BUNGA VIC 3909</t>
  </si>
  <si>
    <t>590 INVERLOCH-KONGWAK ROAD, WATTLE BANK VIC 3995</t>
  </si>
  <si>
    <t>WGI22</t>
  </si>
  <si>
    <t>1965 OLD SALE ROAD, SHADY CREEK VIC 3821</t>
  </si>
  <si>
    <t>311 YAN YEAN ROAD, PLENTY VIC 3090</t>
  </si>
  <si>
    <t>128 MCFEES ROAD, RHYLL VIC 3923</t>
  </si>
  <si>
    <t>46 MARINER CLOSE, CRANBOURNE NORTH VIC 3977</t>
  </si>
  <si>
    <t>CRE23</t>
  </si>
  <si>
    <t>169 CHAPPLE STREET, WODONGA VIC 3690</t>
  </si>
  <si>
    <t>WOTS12</t>
  </si>
  <si>
    <t>8 FERN GULLY ROAD, COCKATOO VIC 3781</t>
  </si>
  <si>
    <t>1881 GREAT ALPINE ROAD, WISELEIGH VIC 3885</t>
  </si>
  <si>
    <t>108-110 ROBJANT STREET, HAMPTON PARK VIC 3976</t>
  </si>
  <si>
    <t>QUARRY ROAD, EPPING VIC 3076</t>
  </si>
  <si>
    <t>36 COBAINS ROAD, BUNDALAGUAH VIC 3851</t>
  </si>
  <si>
    <t>MFA23</t>
  </si>
  <si>
    <t>197 CUNNINGHAM ROAD, SWAN REACH VIC 3903</t>
  </si>
  <si>
    <t>1447 LILLIPUT-NORONG ROAD, NORONG VIC 3682</t>
  </si>
  <si>
    <t>165 BUNYIP RIVER ROAD, NAR NAR GOON VIC 3812</t>
  </si>
  <si>
    <t>35 LORIMERS LANE, DIXONS CREEK VIC 3775</t>
  </si>
  <si>
    <t>152 ELDER STREET, GREENSBOROUGH VIC 3088</t>
  </si>
  <si>
    <t>WT15</t>
  </si>
  <si>
    <t>20 MACSFIELD ROAD, WALLAN VIC 3756</t>
  </si>
  <si>
    <t>20 UPPER YARRA DAM ROAD, REEFTON VIC 3799</t>
  </si>
  <si>
    <t>MIRANDA HIGH COUNTRY WINE, 1019 SNOW ROAD, OXLEY VIC 3678</t>
  </si>
  <si>
    <t>105 STRZELECKI HWY, BOOROOl VIC 3953</t>
  </si>
  <si>
    <t>LGA11</t>
  </si>
  <si>
    <t>ROSEDALE FARM, 729 AERODROME ROAD, AVENEL VIC 3664</t>
  </si>
  <si>
    <t>SMR8</t>
  </si>
  <si>
    <t>20 BUTTERWORTHS ROAD, STONY CREEK VIC 3957</t>
  </si>
  <si>
    <t>90 MONBULK-SEVILLE ROAD, WANDIN EAST VIC 3139</t>
  </si>
  <si>
    <t>1079 PLENTY ROAD, SOUTH MORANG VIC 3752</t>
  </si>
  <si>
    <t>DRN11</t>
  </si>
  <si>
    <t>55 WHITELAWS TRACK, CALLIGNEE VIC 3844</t>
  </si>
  <si>
    <t>82 STONELEIGH ROAD, MANSFIELD VIC 3722</t>
  </si>
  <si>
    <t>15 PORS ROAD, NERRENA VIC 3953</t>
  </si>
  <si>
    <t>105 KNIGHTS ROAD, LONGWARRY VIC 3816</t>
  </si>
  <si>
    <t>7 UNION ROAD, WANDIN NORTH VIC 3139</t>
  </si>
  <si>
    <t>465 SILCOCKS HILL ROAD, TOORA NORTH VIC 3962</t>
  </si>
  <si>
    <t>254 Gold Memorial Rd, Warrandyte VIC 3113</t>
  </si>
  <si>
    <t>Haunted Hills Road, Newborough VIC 3825</t>
  </si>
  <si>
    <t>Magid Drive, Narre Warren VIC 3805</t>
  </si>
  <si>
    <t>HPK12</t>
  </si>
  <si>
    <t>575 BRIDGE INN ROAD, MERNDA VIC 3754</t>
  </si>
  <si>
    <t>Sale Common Nature Reserve</t>
  </si>
  <si>
    <t>SLE-LFD 66kV</t>
  </si>
  <si>
    <t>UNCLASSIFIED</t>
  </si>
  <si>
    <t>3-7 HAUNTED HILLS ROAD, NEWBOROUGH VIC 3825</t>
  </si>
  <si>
    <t>2 GOONYAH COURT, GREENSBOROUGH VIC 3088</t>
  </si>
  <si>
    <t>456-458 HULL ROAD, MOOROOLBARK VIC 3138</t>
  </si>
  <si>
    <t>LDL24</t>
  </si>
  <si>
    <t>235 GRAVEL PIT ROAD, WANGARATTA SOUTH VIC 3678</t>
  </si>
  <si>
    <t>675 TRARALGON-MAFFRA ROAD, GLENGARRY VIC 3854</t>
  </si>
  <si>
    <t>2-4 DRAYTON CRESCENT, PARK ORCHARDS VIC 3114</t>
  </si>
  <si>
    <t>RWN26</t>
  </si>
  <si>
    <t>71 AIRLY ROAD, STRATFORD VIC 3862</t>
  </si>
  <si>
    <t>20 MARIEMONT AVENUE, WANTIRNA VIC 3152</t>
  </si>
  <si>
    <t>260 COOK ROAD, LONGWARRY VIC 3816</t>
  </si>
  <si>
    <t>215 NUMBER SEVEN DRAIN ROAD, CORA LYNN VIC 3814</t>
  </si>
  <si>
    <t>LAURENVALE, 1935 OLD SYDNEY ROAD, WALLAN VIC 3756</t>
  </si>
  <si>
    <t>SMTS-KMS 66kV</t>
  </si>
  <si>
    <t>2 KANGAROO GROUND-WARRANDYTE ROAD, NORTH WARRANDYTE VIC 3113</t>
  </si>
  <si>
    <t>137 WOORI YALLOCK ROAD, COCKATOO VIC 3781</t>
  </si>
  <si>
    <t>metropolitan ring road</t>
  </si>
  <si>
    <t>100 MCILWAINE STREET, MEENIYAN VIC 3956</t>
  </si>
  <si>
    <t>457 MOUNT BUFFALO ROAD, POREPUNKAH VIC 3740</t>
  </si>
  <si>
    <t>BRT22</t>
  </si>
  <si>
    <t>1 PLEASANT VIEW COURT, DIAMOND CREEK VIC 3089</t>
  </si>
  <si>
    <t>ELM32</t>
  </si>
  <si>
    <t>10 NEVILLE STREET, COCKATOO VIC 3781</t>
  </si>
  <si>
    <t>32 VICTORIA STREET, RINGWOOD EAST VIC 3135</t>
  </si>
  <si>
    <t>RWT32</t>
  </si>
  <si>
    <t>60 YASMIN DRIVE, HERNES OAK VIC 3825</t>
  </si>
  <si>
    <t>965 KOONWARRA-INVERLOCH ROAD, LEONGATHA SOUTH VIC 3953</t>
  </si>
  <si>
    <t>32 ELY STREET, ELTHAM VIC 3095</t>
  </si>
  <si>
    <t>201 YABBA ROAD, TALLANGATTA EAST VIC 3700</t>
  </si>
  <si>
    <t>3 DELATITE COURT, WARRANWOOD VIC 3134</t>
  </si>
  <si>
    <t>998 PLUNKETTS ROAD, BARNAWARTHA NORTH VIC 3691</t>
  </si>
  <si>
    <t>430 KOETSVELDT ROAD, RYANSTON VIC 3992</t>
  </si>
  <si>
    <t>910 PRINCES HIGHWAY, NICHOLSON VIC 3882</t>
  </si>
  <si>
    <t>88 BENNETTS ROAD, LILLIPUT VIC 3682</t>
  </si>
  <si>
    <t>1 SAND PIT ROAD, YARRAGON VIC 3823</t>
  </si>
  <si>
    <t>DUNDEE, 3162 KIEWA VALLEY HIGHWAY, KERGUNYAH VIC 3691</t>
  </si>
  <si>
    <t>18 KIAMA DRIVE, LALOR VIC 3075</t>
  </si>
  <si>
    <t>EPG31</t>
  </si>
  <si>
    <t>58 SHERWOOD DRIVE, THOMASTOWN VIC 3074</t>
  </si>
  <si>
    <t>TT6</t>
  </si>
  <si>
    <t>85 BLACKSANDS ROAD, THREE BRIDGES VIC 3797</t>
  </si>
  <si>
    <t>5 JACKSONS ROAD, FOSTER VIC 3960</t>
  </si>
  <si>
    <t>19 HIGH STREET, THOMASTOWN VIC 3074</t>
  </si>
  <si>
    <t>TT7</t>
  </si>
  <si>
    <t>185 OBRIENS ROAD, BAYLES VIC 3981</t>
  </si>
  <si>
    <t>36 DUSTING ROAD, HAZELWOOD SOUTH VIC 3840</t>
  </si>
  <si>
    <t>MWT24</t>
  </si>
  <si>
    <t>582 FIRMINS LANE, HAZELWOOD NORTH VIC 3840</t>
  </si>
  <si>
    <t>1729 LARDNERS TRACK, LARDNER VIC 3821</t>
  </si>
  <si>
    <t>WGL23</t>
  </si>
  <si>
    <t>33 LAKE BUNGA BEACH ROAD, LAKE BUNGA VIC 3909</t>
  </si>
  <si>
    <t>86 KILLARA ROAD, COLDSTREAM VIC 3770</t>
  </si>
  <si>
    <t>18 SPEAR STREET, CAPE PATERSON VIC 3995</t>
  </si>
  <si>
    <t>WGI33</t>
  </si>
  <si>
    <t>95 CHERYLNNE CRESCENT, KILSYTH VIC 3137</t>
  </si>
  <si>
    <t>90 JUPITER BOULEVARD, VENUS BAY VIC 3956</t>
  </si>
  <si>
    <t>WGI14</t>
  </si>
  <si>
    <t>480 COOPER STREET, EPPING VIC 3076</t>
  </si>
  <si>
    <t>EPG35</t>
  </si>
  <si>
    <t>BURRAGAH, 138 JOINERS ROAD, NEWMERELLA VIC 3886</t>
  </si>
  <si>
    <t>42 OLD EILDON ROAD, JAMIESON VIC 3723</t>
  </si>
  <si>
    <t>59 MOGLONEMBY HALL ROAD, MOGLONEMBY VIC 3666</t>
  </si>
  <si>
    <t>185 BANUMUM ROAD, MANSFIELD VIC 3722</t>
  </si>
  <si>
    <t>1 STRATTON COURT, BAYSWATER VIC 3153</t>
  </si>
  <si>
    <t>54 MAXWELLS ROAD, LARDNER VIC 3821</t>
  </si>
  <si>
    <t>200 BENA ROAD, KORUMBURRA VIC 3950</t>
  </si>
  <si>
    <t>200 PURVIS ROAD, TANJIL SOUTH VIC 3825</t>
  </si>
  <si>
    <t>288 HAGANS ROAD, AIRLY VIC 3851</t>
  </si>
  <si>
    <t>604 NAMBROK HALL ROAD, NAMBROK VIC 3847</t>
  </si>
  <si>
    <t>1060 WESTERNPORT ROAD, LANG LANG EAST VIC 3984</t>
  </si>
  <si>
    <t>Duffys Road, Narre Warren East VIC 3804</t>
  </si>
  <si>
    <t>L1 WALSHES ROAD, WESTBURY VIC 3825</t>
  </si>
  <si>
    <t>25 MORRISON ROAD, BOWSER VIC 3678</t>
  </si>
  <si>
    <t>7 GRIFFIN AVENUE, MANSFIELD VIC 3722</t>
  </si>
  <si>
    <t>1077 OMEO HIGHWAY, TALLANGATTA SOUTH VIC 3701</t>
  </si>
  <si>
    <t>1315 MEENIYAN-MIRBOO NORTH ROAD, DUMBALK VIC 3956</t>
  </si>
  <si>
    <t>1522 MURRAY VALLEY HIGHWAY, HUON VIC 3695</t>
  </si>
  <si>
    <t>1 LISHEEN ROAD, COCKATOO VIC 3781</t>
  </si>
  <si>
    <t>1415 LOCH-WONTHAGGI ROAD, GLEN ALVIE VIC 3979</t>
  </si>
  <si>
    <t>FEN FARM, 7890 SOUTH GIPPSLAND HIGHWAY, ALBERTON VIC 3971</t>
  </si>
  <si>
    <t>15 VIEW STREET, HEALESVILLE VIC 3777</t>
  </si>
  <si>
    <t>LICOLA ROAD, GLENMAGGIE VIC 3858</t>
  </si>
  <si>
    <t>437 LARRITTS LANE, GLENBURN VIC 3717</t>
  </si>
  <si>
    <t>KLK1</t>
  </si>
  <si>
    <t>1 MAIN STREET, PAKENHAM VIC 3810</t>
  </si>
  <si>
    <t>PHM32</t>
  </si>
  <si>
    <t>ALMARU, 2365 BENALLA-TOCUMWAL ROAD, YUNDOOL VIC 3727</t>
  </si>
  <si>
    <t>906 BONA VISTA ROAD, GAINSBOROUGH VIC 3822</t>
  </si>
  <si>
    <t>327 Hedley Range Rd BINGINWARRA VIC 3966</t>
  </si>
  <si>
    <t>Hernes Oak Vic 3825</t>
  </si>
  <si>
    <t>MWTS-YPS1</t>
  </si>
  <si>
    <t>2470 SOUTH GIPPSLAND HIGHWAY, DEVON MEADOWS VIC 3977</t>
  </si>
  <si>
    <t>105 KORUMBURRA-INVERLOCH ROAD, KONGWAK VIC 3951</t>
  </si>
  <si>
    <t>6870 BASS HIGHWAY, POUND CREEK VIC 3996</t>
  </si>
  <si>
    <t>2225 TRARALGON CREEK ROAD, KOORNALLA VIC 3844</t>
  </si>
  <si>
    <t>28 ALBERT STREET, UPPER FERNTREE GULLY VIC 3156</t>
  </si>
  <si>
    <t>FGY33</t>
  </si>
  <si>
    <t>696 RIVERSDALE ROAD, RIVERSLEA VIC 3860</t>
  </si>
  <si>
    <t>MFA34</t>
  </si>
  <si>
    <t>295 COSTELLOS ROAD, GIFFARD VIC 3851</t>
  </si>
  <si>
    <t>351 LYSTERFIELD ROAD, LYSTERFIELD VIC 3156</t>
  </si>
  <si>
    <t>677 Glenrowan Rd, Wangaratta South VIC 3678</t>
  </si>
  <si>
    <t>WN6</t>
  </si>
  <si>
    <t>80 WATERHOLES ROAD, GRANITE ROCK VIC 3875</t>
  </si>
  <si>
    <t>32 MOUNTAIN ROAD, COCKATOO VIC 3781</t>
  </si>
  <si>
    <t>MULLERS ROAD, TABILK VIC 3607</t>
  </si>
  <si>
    <t>717 MAROONDAH HIGHWAY, COLDSTREAM VIC 3770</t>
  </si>
  <si>
    <t>38 ROSEHILL ROAD, LOWER PLENTY VIC 3093</t>
  </si>
  <si>
    <t>MEKKENVILLE, 4301 PRINCES HIGHWAY, WAYGARA VIC 3888</t>
  </si>
  <si>
    <t>763 HIGH STREET, EPPING VIC 3076</t>
  </si>
  <si>
    <t>1 SEMMENS STREET, TOONGABBIE VIC 3856</t>
  </si>
  <si>
    <t>4 FORGE CREEK ROAD, EAGLE POINT VIC 3878</t>
  </si>
  <si>
    <t>20 ARGOON ROAD, HEALESVILLE VIC 3777</t>
  </si>
  <si>
    <t>68 WALDARA DRIVE, WALDARA VIC 3678</t>
  </si>
  <si>
    <t>5870 GREAT ALPINE ROAD, ENSAY VIC 3895</t>
  </si>
  <si>
    <t>36 OCEAN VIEW PARADE, LAKES ENTRANCE VIC 3909</t>
  </si>
  <si>
    <t>100 ALCORN ROAD, LABERTOUCHE VIC 3816</t>
  </si>
  <si>
    <t>50 CARMODYS ROAD, LEONGATHA SOUTH VIC 3953</t>
  </si>
  <si>
    <t>538 MONBULK ROAD, MONBULK VIC 3793</t>
  </si>
  <si>
    <t>13 CHAFFEY STREET, THOMASTOWN VIC 3074</t>
  </si>
  <si>
    <t>23 KALLARA ROAD, WARNEET VIC 3980</t>
  </si>
  <si>
    <t>250 MAIN STREET, LILYDALE VIC 3140</t>
  </si>
  <si>
    <t>20170824SPN_01</t>
  </si>
  <si>
    <t>EDO fuse tube burnt off</t>
  </si>
  <si>
    <t>20170824SPN_02</t>
  </si>
  <si>
    <t>suspected loose connection within the FOLCB</t>
  </si>
  <si>
    <t>20170706SPN_03</t>
  </si>
  <si>
    <t>Investigation completed with following findings:
The root cause of the intermittent internal capacitor can failure is believed to be due to insulation failure between
capacitor foils within the can. Intermittent nature of the capacitor fault does not last long enough to trigger the circuit breaker to trip.
The non-operation of the No2 Cap Bank protection relay was confirmed to be correct and as expected for an
intermittent type fault. The Cap Bank protection relay was subsequently tested and found to operate as designed.</t>
  </si>
  <si>
    <t>20170713SPN_02</t>
  </si>
  <si>
    <t>EDO fuse hung up</t>
  </si>
  <si>
    <t>20170911SPN_02</t>
  </si>
  <si>
    <t>EDO fuse candling.
Maybe attributable to bird found nearby.</t>
  </si>
  <si>
    <t>20170803SPN_01</t>
  </si>
  <si>
    <t>Defective dropper.</t>
  </si>
  <si>
    <t>20170803SPN_02</t>
  </si>
  <si>
    <t>There were no visible causes for krone box failing.  Probable high customer volts or/and poor connection.</t>
  </si>
  <si>
    <t>20170807SPN_01</t>
  </si>
  <si>
    <t>On arrival - fault crew observed candling BA on SL245 LIs No 2505283, 
Nil fire damage to ground.
Note blown EDO fuse also at Sub pole LIS 1614360 WELLINGTON COBB SUB.
Cause of Fault determined to be defective Surge Divertor on Wellington Cobb Substation.</t>
  </si>
  <si>
    <t>20170911SPN_01</t>
  </si>
  <si>
    <t>EDO fuse hung up - moisture ingress and incorrect type (fixed fire chokes) previously fitted.</t>
  </si>
  <si>
    <t>20170830SPN_01</t>
  </si>
  <si>
    <t>the street light PE cell had failed and caught fire</t>
  </si>
  <si>
    <t>20170904SPN_02</t>
  </si>
  <si>
    <t>EDO fuse hung up. 
Likely interference of bird - no photo to support.</t>
  </si>
  <si>
    <t>20170904SPN_01</t>
  </si>
  <si>
    <t>Fault crew observed evidence of fire onsite but extinguished. 
Tree fell over mains and conductor fell to the ground in the area.</t>
  </si>
  <si>
    <t>20170905SPN_03</t>
  </si>
  <si>
    <t>likely caused by polluted insulator (salt )</t>
  </si>
  <si>
    <t>20171023SPN_02</t>
  </si>
  <si>
    <t>BA fuse candled.</t>
  </si>
  <si>
    <t>20170912SPN_01</t>
  </si>
  <si>
    <t>BA fuse candling</t>
  </si>
  <si>
    <t>20171023SPN_03</t>
  </si>
  <si>
    <t>Heat generated from the poor connection caused the cable to fail and fall to the ground.
The hot particles of the IPC and/ or copper cable could have made contact with the ground. 
no photo is available.</t>
  </si>
  <si>
    <t>20171024SPN_01</t>
  </si>
  <si>
    <t>vegetation contact</t>
  </si>
  <si>
    <t>20171020SPN_01</t>
  </si>
  <si>
    <t>The root cause could not be determined.</t>
  </si>
  <si>
    <t>20171129SPN_02</t>
  </si>
  <si>
    <t>Fuse candling</t>
  </si>
  <si>
    <t>20171129SPN_03</t>
  </si>
  <si>
    <t>candled fuse
no photo available</t>
  </si>
  <si>
    <t>20171023SPN_01</t>
  </si>
  <si>
    <t>22kV Blade isolator failed with fixed jaw burnt out.</t>
  </si>
  <si>
    <t>20171114SPN_03</t>
  </si>
  <si>
    <t>bird nest on the gas switch open point</t>
  </si>
  <si>
    <t>20171114SPN_02</t>
  </si>
  <si>
    <t>bird strike, conductor down.</t>
  </si>
  <si>
    <t>20171102SPN_02</t>
  </si>
  <si>
    <t>bird likely killed by a flashover fell to the ground and started the fire</t>
  </si>
  <si>
    <t>20171128SPN_01</t>
  </si>
  <si>
    <t>Burnt EDO fuse tube.</t>
  </si>
  <si>
    <t>20171114SPN_01</t>
  </si>
  <si>
    <t>A tree on the customer's property fell over and contacted the overhead HV conductor.</t>
  </si>
  <si>
    <t>20171117SPN_01</t>
  </si>
  <si>
    <t>Burnt out pole junction box.</t>
  </si>
  <si>
    <t>20171123SPN_03</t>
  </si>
  <si>
    <t>Underground service cable fault.</t>
  </si>
  <si>
    <t>20171127SPN_02</t>
  </si>
  <si>
    <t>A truck contacted Telstra overhead assets which caused them to make contact with AusNet Services' overhead LV distribution conductors.</t>
  </si>
  <si>
    <t>20171220SPN_01</t>
  </si>
  <si>
    <t>Candled EDO fuse tube.</t>
  </si>
  <si>
    <t>20171123SPN_04</t>
  </si>
  <si>
    <t>Street light service cable fell to ground due to burnt through wrap-on preform termination.</t>
  </si>
  <si>
    <t>20180111SPN_04</t>
  </si>
  <si>
    <t>Candled BA fuse tube.</t>
  </si>
  <si>
    <t>20171220SPN_04</t>
  </si>
  <si>
    <t>20171204SPN_01</t>
  </si>
  <si>
    <t>A tip truck trailer made contact with overhead 22kV line.</t>
  </si>
  <si>
    <t>20180111SPN_06</t>
  </si>
  <si>
    <t>EDO fuse tube candled.</t>
  </si>
  <si>
    <t>20171129SPN_01</t>
  </si>
  <si>
    <t>Transformer internal fault. Oil leak - Mechanical damage (leaking gasket/broken bushing etc.).</t>
  </si>
  <si>
    <t>20171130SPN_01</t>
  </si>
  <si>
    <t>Underground asset failure - fault at the Cable Head Pole (CHP).</t>
  </si>
  <si>
    <t>20171130SPN_02</t>
  </si>
  <si>
    <t>Bird flew into EDO fuse unit on concrete pole resulting in a flashover and deceased bird.</t>
  </si>
  <si>
    <t>20171204SPN_02</t>
  </si>
  <si>
    <t>Bird caused a flashover. No photos are available.</t>
  </si>
  <si>
    <t>20180115SPN_03</t>
  </si>
  <si>
    <t>EDO fuse candled.</t>
  </si>
  <si>
    <t>20180116SPN_02</t>
  </si>
  <si>
    <t>Cause not identified but most likely due to high impedance fault.</t>
  </si>
  <si>
    <t>20180117SPN_01</t>
  </si>
  <si>
    <t>Burnt out street light fitting. The damage was contained within the light head.</t>
  </si>
  <si>
    <t>20180117SPN_02</t>
  </si>
  <si>
    <t>Broken pole stay wire.</t>
  </si>
  <si>
    <t>20171213SPN_01</t>
  </si>
  <si>
    <t>Tree fell onto overhead HV line.</t>
  </si>
  <si>
    <t>20171214SPN_01</t>
  </si>
  <si>
    <t>Loose fuse in LV fuse isolator.</t>
  </si>
  <si>
    <t>20180201SPN_01</t>
  </si>
  <si>
    <t>HPS street lantern head caught fire due to faulty capacitor.</t>
  </si>
  <si>
    <t>20171215SPN_01</t>
  </si>
  <si>
    <t>Broken LV copper conductor.</t>
  </si>
  <si>
    <t>20171219SPN_02</t>
  </si>
  <si>
    <t>An Eagle caused a flashover to earth on a 66kV pole structure.</t>
  </si>
  <si>
    <t>20171219SPN_03</t>
  </si>
  <si>
    <t>Loose LV fuse hinge at pole.</t>
  </si>
  <si>
    <t>20171219SPN_04</t>
  </si>
  <si>
    <t>Root cause not designated in IMS but appears to be a 3 phase short circuit. Request made to Engineering to investigate.</t>
  </si>
  <si>
    <t>20171221SPN_02</t>
  </si>
  <si>
    <t>Lightning strike to concrete HV pole</t>
  </si>
  <si>
    <t>20180102SPN_01</t>
  </si>
  <si>
    <t>EDO fuse candling</t>
  </si>
  <si>
    <t>20180102SPN_02</t>
  </si>
  <si>
    <t>Bird strike</t>
  </si>
  <si>
    <t>20180102SPN_03</t>
  </si>
  <si>
    <t>trees brought down HV line and caused HV to contact LV lines</t>
  </si>
  <si>
    <t>20180102SPN_05</t>
  </si>
  <si>
    <t>Lightning strike to substation transformer.</t>
  </si>
  <si>
    <t>20180214SPN_02</t>
  </si>
  <si>
    <t>Electrical breakdown of old HRC fuse fittings inside LV pillar.</t>
  </si>
  <si>
    <t>20180111SPN_03</t>
  </si>
  <si>
    <t>Bird caused a flashover at pole top.</t>
  </si>
  <si>
    <t>20180214SPN_04</t>
  </si>
  <si>
    <t>Burnt BA fuse tube / candled.</t>
  </si>
  <si>
    <t>20180111SPN_02</t>
  </si>
  <si>
    <t>Tree leaning on 66 kV overhead conductors.</t>
  </si>
  <si>
    <t>20180108SPN_01</t>
  </si>
  <si>
    <t>The catenary wire shorted to HVABC conductor.</t>
  </si>
  <si>
    <t>20180112SPN_01</t>
  </si>
  <si>
    <t>A large branch failed from a large gum tree due to decay from an old wound fell into overhead HV and LV conductors.</t>
  </si>
  <si>
    <t>20180205SPN_01</t>
  </si>
  <si>
    <t>insulator tracking</t>
  </si>
  <si>
    <t>20180116SPN_01</t>
  </si>
  <si>
    <t>HV conductor on ground. Some signs of corrosion.</t>
  </si>
  <si>
    <t>20180220SPN_01</t>
  </si>
  <si>
    <t>Burnt EDO Fuse Tube</t>
  </si>
  <si>
    <t>20180122SPN_02</t>
  </si>
  <si>
    <t>Hot connections at crossarm mounted LV fuse isolator.</t>
  </si>
  <si>
    <t>20180122SPN_01</t>
  </si>
  <si>
    <t>Tree branch fell onto overhead HV line.</t>
  </si>
  <si>
    <t>20180202SPN_01</t>
  </si>
  <si>
    <t>Burnt out LV FSD Krone box.</t>
  </si>
  <si>
    <t>20180123SPN_01</t>
  </si>
  <si>
    <t>Burnt out LV fuse Mains box. High impedance fault.</t>
  </si>
  <si>
    <t>20180125SPN_01</t>
  </si>
  <si>
    <t>Corroded and loose PG clamps on bridges lead to arcing.</t>
  </si>
  <si>
    <t>20180129SPN_02</t>
  </si>
  <si>
    <t>LV transformer lead burned through IPC which dripped hot metal which started a small fire.</t>
  </si>
  <si>
    <t>20180129SPN_01</t>
  </si>
  <si>
    <t>Broken HV insulator.</t>
  </si>
  <si>
    <t>20180129SPN_03</t>
  </si>
  <si>
    <t>Red phase conductor D burn through connection (loose connection) and lead from isolator at substation pole.</t>
  </si>
  <si>
    <t>20180129SPN_04</t>
  </si>
  <si>
    <t>A bat caused a flashover between a steel crossarm and a HV conductor.</t>
  </si>
  <si>
    <t>20180130SPN_01</t>
  </si>
  <si>
    <t>Pole mounted FOLCB caught fire. High impedance fault.</t>
  </si>
  <si>
    <t>20180130SPN_03</t>
  </si>
  <si>
    <t>A burnt bird was found at base of pole which indicates a flashover at the pole.</t>
  </si>
  <si>
    <t>20180308SPN_08</t>
  </si>
  <si>
    <t>Candled BA fuse.</t>
  </si>
  <si>
    <t>20180313SPN_04</t>
  </si>
  <si>
    <t>20180207SPN_01</t>
  </si>
  <si>
    <t>Raised trailer of a fertiliser truck has allegedly contacted overhead HV conductors.</t>
  </si>
  <si>
    <t>20180208SPN_01</t>
  </si>
  <si>
    <t>LV ABC connector failed.</t>
  </si>
  <si>
    <t>20180208SPN_03</t>
  </si>
  <si>
    <t>Failed / burnt out LV isolator on pole.</t>
  </si>
  <si>
    <t>20180212SPN_03</t>
  </si>
  <si>
    <t>Tall tree fell into overhead HV conductor.</t>
  </si>
  <si>
    <t>20180213SPN_01</t>
  </si>
  <si>
    <t>A possum made contact with live HV on transformer which resulted in a small ground fire.</t>
  </si>
  <si>
    <t>20180222SPN_01</t>
  </si>
  <si>
    <t>Burnt HV lead on pole mounted Gas Switch.</t>
  </si>
  <si>
    <t>20180307SPN_01</t>
  </si>
  <si>
    <t>Large tree branch fell into overhead HV conductor.</t>
  </si>
  <si>
    <t>20180215SPN_01</t>
  </si>
  <si>
    <t>Cause is possibly due to corrosion</t>
  </si>
  <si>
    <t>20180511SPN_02</t>
  </si>
  <si>
    <t>private tree failed at root base (below ground) from extreme winds and brought down HV line.
Investigation confirms
•	Tree outside clearance space – span is compliant re vegetation – trunk was approximately 7 metres west of the nearest overhead conductors
•	Species of tree – Radiata/Monterey Pine (Pinus radiata).
•	Height approximately 21 metres – Diameter at Breast Height (DBH) 700mm wide 
•	No obvious structural hazards with tree
•	Tree failed at root base via root shearing below ground level from extreme winds.
•	Tree located on Private property.</t>
  </si>
  <si>
    <t>20180215SPN_02</t>
  </si>
  <si>
    <t>Tree branch fell into overhead HV line.</t>
  </si>
  <si>
    <t>20180219SPN_01</t>
  </si>
  <si>
    <t>Suspect lightning strike caused LA to fail with subsequent mal-operation of an EDO fuse which candled, burnt in half with a section falling to ground.</t>
  </si>
  <si>
    <t>20180221SPN_01</t>
  </si>
  <si>
    <t>Large tree branch into overhead HV line.</t>
  </si>
  <si>
    <t>20180221SPN_02</t>
  </si>
  <si>
    <t>Customer's tree branch rubbed through overhead service cable.</t>
  </si>
  <si>
    <t>20180226SPN_03</t>
  </si>
  <si>
    <t>Loose LV bridge clamp.</t>
  </si>
  <si>
    <t>20180226SPN_02</t>
  </si>
  <si>
    <t>The root cause not determined but considered to be an overheated connection at FOLCB.</t>
  </si>
  <si>
    <t>20180308SPN_04</t>
  </si>
  <si>
    <t>Investigation has shown that the HV line has not been constructed as per any of the plans stored in our system. The pole stay was not lowered as per the work instruction when the HV line was extended.</t>
  </si>
  <si>
    <t>20180226SPN_05</t>
  </si>
  <si>
    <t>22kV insulator holding a bridge to Drop Out Fuse broke and the bridge became free and clashed with another phase of the 22kV network.</t>
  </si>
  <si>
    <t>20180226SPN_08</t>
  </si>
  <si>
    <t>Tree into overhead HV conductors.</t>
  </si>
  <si>
    <t>20180227SPN_01</t>
  </si>
  <si>
    <t>Tip truck driver caused the rear trailer to make contact with a SWER line.</t>
  </si>
  <si>
    <t>20180307SPN_02</t>
  </si>
  <si>
    <t>Tree fell into overhead HV conductor.</t>
  </si>
  <si>
    <t>20180306SPN_01</t>
  </si>
  <si>
    <t>Broken LV crossarm.</t>
  </si>
  <si>
    <t>20180301SPN_04</t>
  </si>
  <si>
    <t>In strong wind conditions a tree branch broke and fell into overhead HV conductors.</t>
  </si>
  <si>
    <t>20180301SPN_01</t>
  </si>
  <si>
    <t>A tall tree fell into a HV line.</t>
  </si>
  <si>
    <t>20180301SPN_02</t>
  </si>
  <si>
    <t>Tree fell into HV conductor during windy conditions.</t>
  </si>
  <si>
    <t>20180328SPN_01</t>
  </si>
  <si>
    <t>20180301SPN_03</t>
  </si>
  <si>
    <t>In windy conditions a HV conductor was brought down by a fallen tree.</t>
  </si>
  <si>
    <t>20180412SPN_01</t>
  </si>
  <si>
    <t>20180411SPN_01</t>
  </si>
  <si>
    <t>Poor LV (high impedance) connection at LV fuse isolator.</t>
  </si>
  <si>
    <t>20180308SPN_03</t>
  </si>
  <si>
    <t>Appears a bird caused a flashover between a HV conductor to a LA and a steel crossarm/concrete pole causing the bird to catch fire and resulting in a ground fire.</t>
  </si>
  <si>
    <t>20180308SPN_05</t>
  </si>
  <si>
    <t>A magpie nest in a ACR pole resulted in flashover.</t>
  </si>
  <si>
    <t>20180313SPN_02</t>
  </si>
  <si>
    <t>A magpie has caused a flashover between EDO fuses at pole substation.</t>
  </si>
  <si>
    <t>20180416SPN_03</t>
  </si>
  <si>
    <t>Arcing and burnt EDO fuse tube.</t>
  </si>
  <si>
    <t>20180313SPN_03</t>
  </si>
  <si>
    <t>Damaged LV transformer leads cable.</t>
  </si>
  <si>
    <t>20180315SPN_01</t>
  </si>
  <si>
    <t>A bat was between EDO fuse unit and earth system on a substation pole.</t>
  </si>
  <si>
    <t>20180416SPN_04</t>
  </si>
  <si>
    <t>20180417SPN_01</t>
  </si>
  <si>
    <t>Faulty substation transformer resulted in EDO fuse operation with one EDO fuse hung-up and candled.</t>
  </si>
  <si>
    <t>20180319SPN_02</t>
  </si>
  <si>
    <t>Bird caused a flashover at pole, fell to ground and started a small grass fire.</t>
  </si>
  <si>
    <t>20180319SPN_01</t>
  </si>
  <si>
    <t>Burnt off LV bushing on transformer - faulty connection.</t>
  </si>
  <si>
    <t>20180319SPN_03</t>
  </si>
  <si>
    <t>Lightning strike on HV wood pole.</t>
  </si>
  <si>
    <t>20180319SPN_06</t>
  </si>
  <si>
    <t>Tree branch fell into overhead SWER line.</t>
  </si>
  <si>
    <t>20180417SPN_02</t>
  </si>
  <si>
    <t>Burnt LV cross arm due to voltage / current tracking from polluted LV insulator</t>
  </si>
  <si>
    <t>20180319SPN_05</t>
  </si>
  <si>
    <t>During gusty wind conditions a large tree limb fell into overhead HV conductors.</t>
  </si>
  <si>
    <t>20180319SPN_04</t>
  </si>
  <si>
    <t>Tree into overhead HV line.</t>
  </si>
  <si>
    <t>20180320SPN_01</t>
  </si>
  <si>
    <t>Tree fell into SWER conductor.</t>
  </si>
  <si>
    <t>20180319SPN_08</t>
  </si>
  <si>
    <t>HV conductor on ground.</t>
  </si>
  <si>
    <t>20180326SPN_01</t>
  </si>
  <si>
    <t>A large tree branch fell into overhead HV conductor.</t>
  </si>
  <si>
    <t>20180322SPN_02</t>
  </si>
  <si>
    <t>Tree fell into overhead HV conductors.</t>
  </si>
  <si>
    <t>20180326SPN_02</t>
  </si>
  <si>
    <t>Flexible HV T-off dropper at 5725063 was blowing in strong wind and contacting base of insulator on steel x-arm &amp; concrete pole causing arcing and burnt spiral dampers on conductors.</t>
  </si>
  <si>
    <t>20180322SPN_03</t>
  </si>
  <si>
    <t>During extreme winds a large tree fell into the single phase overhead HV conductors.</t>
  </si>
  <si>
    <t>20180322SPN_01</t>
  </si>
  <si>
    <t>Service cable damaged by cockatoos chewing insulation causing a short circuit.</t>
  </si>
  <si>
    <t>20180322SPN_04</t>
  </si>
  <si>
    <t>Tractor contacted overhead LV line / pole stay.</t>
  </si>
  <si>
    <t>20180507SPN_04</t>
  </si>
  <si>
    <t>Burnt Boric Acid HV fuse tube.</t>
  </si>
  <si>
    <t>20180326SPN_04</t>
  </si>
  <si>
    <t>A 4 core LV service mains to a FOLCB on pole for a customer's UG service was worn through and faulted phase to phase.</t>
  </si>
  <si>
    <t>20180507SPN_03</t>
  </si>
  <si>
    <t>Lightning strike to pole.</t>
  </si>
  <si>
    <t>20180508SPN_02</t>
  </si>
  <si>
    <t>Burnt Boric Acid fuse tube.</t>
  </si>
  <si>
    <t>20180508SPN_03</t>
  </si>
  <si>
    <t>20180515SPN_02</t>
  </si>
  <si>
    <t>Pole FMB burnt out. Fire on pole.</t>
  </si>
  <si>
    <t>20180510SPN_01</t>
  </si>
  <si>
    <t>20180406SPN_02</t>
  </si>
  <si>
    <t>LV fuse box.</t>
  </si>
  <si>
    <t>20180529SPN_01</t>
  </si>
  <si>
    <t>Street light head caught fire. Exact cause uncertain but it is common for such older street lights to fail due to either faulty ignitors with repetitive striking or failed plastic clad capacitors.</t>
  </si>
  <si>
    <t>20180416SPN_01</t>
  </si>
  <si>
    <t>Tree branch into conductors.</t>
  </si>
  <si>
    <t>20180517SPN_01</t>
  </si>
  <si>
    <t>Burnt out LV Fuse Switch Disconnector on the load side.</t>
  </si>
  <si>
    <t>20180420SPN_01</t>
  </si>
  <si>
    <t>Contact with overhead LVconductor by an excavator.</t>
  </si>
  <si>
    <t>20180426SPN_01</t>
  </si>
  <si>
    <t>It appears a magpie shorted out on a BA fuse unit and earth.</t>
  </si>
  <si>
    <t>20180430SPN_01</t>
  </si>
  <si>
    <t>The incident is currently under investigation.</t>
  </si>
  <si>
    <t>20180528SPN_03</t>
  </si>
  <si>
    <t>Melted and burnt out three phase LV connection box.</t>
  </si>
  <si>
    <t>20180502SPN_01</t>
  </si>
  <si>
    <t>A truck contacted a POEL.</t>
  </si>
  <si>
    <t>20180502SPN_02</t>
  </si>
  <si>
    <t>HV dropper lead termination burnt off transformer bushing.</t>
  </si>
  <si>
    <t>20180605SPN_02</t>
  </si>
  <si>
    <t>Candled Boric Acid fuse tube.</t>
  </si>
  <si>
    <t>20180515SPN_05</t>
  </si>
  <si>
    <t>Corroded steel conductor broke at existing sleeve on conductor which fell to ground &amp; burnt small area of grass on nature strip</t>
  </si>
  <si>
    <t>20180628SPN_01</t>
  </si>
  <si>
    <t>Failed light identified as an older style unit where the igniter/starter has failed resulting in fire.</t>
  </si>
  <si>
    <t>20180626SPN_03</t>
  </si>
  <si>
    <t>Bird made contact with Overhead 22kV resulting in fuse operation</t>
  </si>
  <si>
    <t>20180620SPN_01</t>
  </si>
  <si>
    <t>Krone box failure resulting from overload</t>
  </si>
  <si>
    <t>20180628SPN_02</t>
  </si>
  <si>
    <t>Fault crew attended to find faulty/failed IPC connection on LV ABC mains</t>
  </si>
  <si>
    <t>Ausnet 17/18</t>
  </si>
  <si>
    <t>Ausnet 17/19</t>
  </si>
  <si>
    <t>Ausnet 17/20</t>
  </si>
  <si>
    <t>Ausnet 17/21</t>
  </si>
  <si>
    <t>Ausnet 17/22</t>
  </si>
  <si>
    <t>Ausnet 17/23</t>
  </si>
  <si>
    <t>Ausnet 17/24</t>
  </si>
  <si>
    <t>Ausnet 17/25</t>
  </si>
  <si>
    <t>Ausnet 17/26</t>
  </si>
  <si>
    <t>Ausnet 17/27</t>
  </si>
  <si>
    <t>Ausnet 17/28</t>
  </si>
  <si>
    <t>Ausnet 17/29</t>
  </si>
  <si>
    <t>Ausnet 17/30</t>
  </si>
  <si>
    <t>Ausnet 17/31</t>
  </si>
  <si>
    <t>Ausnet 17/32</t>
  </si>
  <si>
    <t>Ausnet 17/33</t>
  </si>
  <si>
    <t>Ausnet 17/34</t>
  </si>
  <si>
    <t>Ausnet 17/35</t>
  </si>
  <si>
    <t>Ausnet 17/36</t>
  </si>
  <si>
    <t>Ausnet 17/37</t>
  </si>
  <si>
    <t>Ausnet 17/38</t>
  </si>
  <si>
    <t>Ausnet 17/39</t>
  </si>
  <si>
    <t>Ausnet 17/40</t>
  </si>
  <si>
    <t>Ausnet 17/41</t>
  </si>
  <si>
    <t>Ausnet 17/42</t>
  </si>
  <si>
    <t>Ausnet 17/43</t>
  </si>
  <si>
    <t>Ausnet 17/44</t>
  </si>
  <si>
    <t>Ausnet 17/45</t>
  </si>
  <si>
    <t>Ausnet 17/46</t>
  </si>
  <si>
    <t>Ausnet 17/47</t>
  </si>
  <si>
    <t>Ausnet 17/48</t>
  </si>
  <si>
    <t>Ausnet 17/49</t>
  </si>
  <si>
    <t>Ausnet 17/50</t>
  </si>
  <si>
    <t>Ausnet 17/51</t>
  </si>
  <si>
    <t>Ausnet 17/52</t>
  </si>
  <si>
    <t>Ausnet 17/53</t>
  </si>
  <si>
    <t>Ausnet 17/54</t>
  </si>
  <si>
    <t>Ausnet 17/55</t>
  </si>
  <si>
    <t>Ausnet 17/56</t>
  </si>
  <si>
    <t>Ausnet 17/57</t>
  </si>
  <si>
    <t>Ausnet 17/58</t>
  </si>
  <si>
    <t>Ausnet 17/59</t>
  </si>
  <si>
    <t>Ausnet 17/60</t>
  </si>
  <si>
    <t>Ausnet 17/61</t>
  </si>
  <si>
    <t>Ausnet 17/62</t>
  </si>
  <si>
    <t>Ausnet 17/63</t>
  </si>
  <si>
    <t>Ausnet 17/64</t>
  </si>
  <si>
    <t>Ausnet 17/65</t>
  </si>
  <si>
    <t>Ausnet 17/66</t>
  </si>
  <si>
    <t>Ausnet 17/67</t>
  </si>
  <si>
    <t>Ausnet 17/68</t>
  </si>
  <si>
    <t>Ausnet 17/69</t>
  </si>
  <si>
    <t>Ausnet 17/70</t>
  </si>
  <si>
    <t>Ausnet 17/71</t>
  </si>
  <si>
    <t>Ausnet 17/72</t>
  </si>
  <si>
    <t>Ausnet 17/73</t>
  </si>
  <si>
    <t>Ausnet 17/74</t>
  </si>
  <si>
    <t>Ausnet 17/75</t>
  </si>
  <si>
    <t>Ausnet 17/76</t>
  </si>
  <si>
    <t>Ausnet 17/77</t>
  </si>
  <si>
    <t>Ausnet 17/78</t>
  </si>
  <si>
    <t>Ausnet 17/79</t>
  </si>
  <si>
    <t>Ausnet 17/80</t>
  </si>
  <si>
    <t>Ausnet 17/81</t>
  </si>
  <si>
    <t>Ausnet 17/82</t>
  </si>
  <si>
    <t>Ausnet 17/83</t>
  </si>
  <si>
    <t>Ausnet 17/84</t>
  </si>
  <si>
    <t>Ausnet 17/85</t>
  </si>
  <si>
    <t>Ausnet 17/86</t>
  </si>
  <si>
    <t>Ausnet 17/87</t>
  </si>
  <si>
    <t>Ausnet 17/88</t>
  </si>
  <si>
    <t>Ausnet 17/89</t>
  </si>
  <si>
    <t>Ausnet 17/90</t>
  </si>
  <si>
    <t>Ausnet 17/91</t>
  </si>
  <si>
    <t>Ausnet 17/92</t>
  </si>
  <si>
    <t>Ausnet 17/93</t>
  </si>
  <si>
    <t>Ausnet 17/94</t>
  </si>
  <si>
    <t>Ausnet 17/95</t>
  </si>
  <si>
    <t>Ausnet 17/96</t>
  </si>
  <si>
    <t>Ausnet 17/97</t>
  </si>
  <si>
    <t>Ausnet 17/98</t>
  </si>
  <si>
    <t>Ausnet 17/99</t>
  </si>
  <si>
    <t>Ausnet 17/100</t>
  </si>
  <si>
    <t>Ausnet 17/101</t>
  </si>
  <si>
    <t>Ausnet 17/102</t>
  </si>
  <si>
    <t>Ausnet 17/103</t>
  </si>
  <si>
    <t>Ausnet 17/104</t>
  </si>
  <si>
    <t>Ausnet 17/105</t>
  </si>
  <si>
    <t>Ausnet 17/106</t>
  </si>
  <si>
    <t>Ausnet 17/107</t>
  </si>
  <si>
    <t>Ausnet 17/108</t>
  </si>
  <si>
    <t>Ausnet 17/109</t>
  </si>
  <si>
    <t>Ausnet 17/110</t>
  </si>
  <si>
    <t>Ausnet 17/111</t>
  </si>
  <si>
    <t>Ausnet 17/112</t>
  </si>
  <si>
    <t>Ausnet 17/113</t>
  </si>
  <si>
    <t>Ausnet 17/114</t>
  </si>
  <si>
    <t>Ausnet 17/115</t>
  </si>
  <si>
    <t>Ausnet 17/116</t>
  </si>
  <si>
    <t>Ausnet 17/117</t>
  </si>
  <si>
    <t>Ausnet 17/118</t>
  </si>
  <si>
    <t>Ausnet 17/119</t>
  </si>
  <si>
    <t>Ausnet 17/120</t>
  </si>
  <si>
    <t>Ausnet 17/121</t>
  </si>
  <si>
    <t>Ausnet 17/122</t>
  </si>
  <si>
    <t>Ausnet 17/123</t>
  </si>
  <si>
    <t>Ausnet 17/124</t>
  </si>
  <si>
    <t>Ausnet 17/125</t>
  </si>
  <si>
    <t>Ausnet 17/126</t>
  </si>
  <si>
    <t>Ausnet 17/127</t>
  </si>
  <si>
    <t>Ausnet 17/128</t>
  </si>
  <si>
    <t>Ausnet 17/129</t>
  </si>
  <si>
    <t>Ausnet 17/130</t>
  </si>
  <si>
    <t>Ausnet 17/131</t>
  </si>
  <si>
    <t>Ausnet 17/132</t>
  </si>
  <si>
    <t>Ausnet 17/133</t>
  </si>
  <si>
    <t>Ausnet 17/134</t>
  </si>
  <si>
    <t>Ausnet 17/135</t>
  </si>
  <si>
    <t>Ausnet 17/136</t>
  </si>
  <si>
    <t>Ausnet 17/137</t>
  </si>
  <si>
    <t>Ausnet 17/138</t>
  </si>
  <si>
    <t>Ausnet 17/139</t>
  </si>
  <si>
    <t>Ausnet 17/140</t>
  </si>
  <si>
    <t>Ausnet 17/141</t>
  </si>
  <si>
    <t>Ausnet 17/142</t>
  </si>
  <si>
    <t>Ausnet 17/143</t>
  </si>
  <si>
    <t>Ausnet 17/144</t>
  </si>
  <si>
    <t>Ausnet 17/145</t>
  </si>
  <si>
    <t>Ausnet 17/146</t>
  </si>
  <si>
    <t>Ausnet 17/147</t>
  </si>
  <si>
    <t>Ausnet 17/148</t>
  </si>
  <si>
    <t>Ausnet 17/149</t>
  </si>
  <si>
    <t>Ausnet 17/150</t>
  </si>
  <si>
    <t>Ausnet 17/151</t>
  </si>
  <si>
    <t>Ausnet 17/152</t>
  </si>
  <si>
    <t>Ausnet 17/153</t>
  </si>
  <si>
    <t>Ausnet 17/154</t>
  </si>
  <si>
    <t>Ausnet 17/155</t>
  </si>
  <si>
    <t>Ausnet 17/156</t>
  </si>
  <si>
    <t>Ausnet 17/157</t>
  </si>
  <si>
    <t>Ausnet 17/158</t>
  </si>
  <si>
    <t>Ausnet 17/159</t>
  </si>
  <si>
    <t>Ausnet 17/160</t>
  </si>
  <si>
    <t>Ausnet 17/161</t>
  </si>
  <si>
    <t>Ausnet 17/162</t>
  </si>
  <si>
    <t>Ausnet 17/163</t>
  </si>
  <si>
    <t>Ausnet 17/164</t>
  </si>
  <si>
    <t>Ausnet 17/165</t>
  </si>
  <si>
    <t>Ausnet 17/166</t>
  </si>
  <si>
    <t>Ausnet 17/167</t>
  </si>
  <si>
    <t>Ausnet 17/168</t>
  </si>
  <si>
    <t>SV 32</t>
  </si>
  <si>
    <t>20160711UTD_01</t>
  </si>
  <si>
    <t xml:space="preserve">Birds nest on dressing down arm , made with bits of wire . LIS#0635790. Small fire started at base of pole in rubbish. It was extinguished prior to our arrival. </t>
  </si>
  <si>
    <t>SR 11</t>
  </si>
  <si>
    <t>20160819UTD_01</t>
  </si>
  <si>
    <t>repaired active service connection to thew street light</t>
  </si>
  <si>
    <t>20160819UTD_02</t>
  </si>
  <si>
    <t>Lis 8808747, LA on B phase found blowen clear. All three cut clear. Notification ##1000537547</t>
  </si>
  <si>
    <t>20160725UTD_02</t>
  </si>
  <si>
    <t>It was reported that tight bandit tape compressed LV ABC and the shorted - Linesman witness flame on cable</t>
  </si>
  <si>
    <t>NW 22</t>
  </si>
  <si>
    <t>20160727UTD_03</t>
  </si>
  <si>
    <t>Replaced 150 hp sodium head that had caught fire1 pole south of the bridge over eastlink on the east side</t>
  </si>
  <si>
    <t>20160728UTD_02</t>
  </si>
  <si>
    <t>UE B/A fuse was on fire/out by the time crew arrived, no other damage sustained, fuse fire only. LIS 9360948, Fire Report Ref 01870</t>
  </si>
  <si>
    <t>20160819UTD_04</t>
  </si>
  <si>
    <t>Replaced burnt out 3ph fmb at lis1811878   fire report 04002 completed as jb had caught fire but had been put out by mfb before crew arrived</t>
  </si>
  <si>
    <t>EB 14</t>
  </si>
  <si>
    <t>20160830UTD_01</t>
  </si>
  <si>
    <t xml:space="preserve">A faulty UE contactor has started a fire on cust meterboard, crew has isolated supply for safety at pole lis # 7040186, issue defect to cust REC require.  </t>
  </si>
  <si>
    <t>20160826UTD_02</t>
  </si>
  <si>
    <t xml:space="preserve">SL burnt out/caught on fire, cover missing, caused by moisture and salt/corrosion.  Loca SL head/350watt lantern LIS 8819378. </t>
  </si>
  <si>
    <t>20160907UTD_01</t>
  </si>
  <si>
    <t>At 330 centre rd reports of a fire on pole o/s property, Crew attended and @ Lis 3301085 replaced 3w JB &amp; 3w fmb for UG on serv pole. Possible loose connection</t>
  </si>
  <si>
    <t>WD 36</t>
  </si>
  <si>
    <t xml:space="preserve">20160914UTD_01 </t>
  </si>
  <si>
    <t>EDO Fuse Candled Lis # 7056808 - Tx at WESTMINSTER-SUMMIT</t>
  </si>
  <si>
    <t>20161006UTD_01</t>
  </si>
  <si>
    <t xml:space="preserve">CFA advised pole lis # 8826905 correct address is  216 Stony point rd - isolated and replaced 150w sodium street light </t>
  </si>
  <si>
    <t>20161006UTD_02</t>
  </si>
  <si>
    <t>Crew pulled fuse at base of street light. head to be replaced. (special Head) its o/s number 12 Woodhal Wynd. LIS # 9279455.</t>
  </si>
  <si>
    <t>20160927UTD_01</t>
  </si>
  <si>
    <t>At Ftn-Flinders Rd Balnarring , replaced 3ph FMB and j/box, rehashed 3 ph U/G to #3080, fire report # 6582, lis # 1108209</t>
  </si>
  <si>
    <t>LWN35</t>
  </si>
  <si>
    <t>20161007UTD_02</t>
  </si>
  <si>
    <t>Krone switch burntout. replaced. LIS# 8819096</t>
  </si>
  <si>
    <t>CM 25</t>
  </si>
  <si>
    <t>20161026UTD_02</t>
  </si>
  <si>
    <t>Poles appear to have fire damage, removed hanging j/box at lis #  1819291.</t>
  </si>
  <si>
    <t>K  03</t>
  </si>
  <si>
    <t>20161007UTD_01</t>
  </si>
  <si>
    <t>LV assets were clashing due to high winds, LV spreader fitted to prevent clashing, no follow up required, LIS 2311940</t>
  </si>
  <si>
    <t>20161108UTD_01</t>
  </si>
  <si>
    <t>CAP DNG-HASTINGS CRANBOURNE failed and caught fire. Fire brigade called to extinguish pole.  Lis # 9657245</t>
  </si>
  <si>
    <t>20161014UTD_01</t>
  </si>
  <si>
    <t>Replace 3ph FMB which had caught fire on Lis # 8808792.</t>
  </si>
  <si>
    <t>20161019UTD_01</t>
  </si>
  <si>
    <t>HV ABC cable down from Switch pole LIS #1122093, eramosa rd west/moorooduc - Evidence of grass fire 2m x 6m area opp on road reserve - fire out on arrival</t>
  </si>
  <si>
    <t>NB 12</t>
  </si>
  <si>
    <t>20161116UTD_01</t>
  </si>
  <si>
    <t>Crew isolated the O/Head so as to remove tree branch from the Conductor at pole Lis#1804512. Branch came from private tree at # 733   Hampton St.</t>
  </si>
  <si>
    <t>SR 12</t>
  </si>
  <si>
    <t>20161031UTD_03</t>
  </si>
  <si>
    <t xml:space="preserve">Crew found sub pole Lis#1822972, damaged by pole fire. Centre Phase Disc eye bolt and Xarm King bolt burned out and pole requiring replacement. </t>
  </si>
  <si>
    <t>20161031UTD_05</t>
  </si>
  <si>
    <t>As per mfb 150 HPS Lantern has caught fire, LIS #9953514</t>
  </si>
  <si>
    <t>20161104UTD_02</t>
  </si>
  <si>
    <t>Linesman witnessed flame on LIS# 1107312 . The fire started on restoration of supply from a planned shutdown on the connection to the HV droppers which the linesman suspects were disturbed during the works.</t>
  </si>
  <si>
    <t>NW 23</t>
  </si>
  <si>
    <t>20161108UTD_02</t>
  </si>
  <si>
    <t>Blue phase tee off conductor contacted the red phase through line because of sloose hardware.Burnt grass 5cm x1.5 mtrs long on naturestrip o/s cnr Clems Rd &amp; Tunstall Rd Donvale. LIS# 7066298</t>
  </si>
  <si>
    <t>HTS-MR HTS - SR</t>
  </si>
  <si>
    <t>20161109UTD_03</t>
  </si>
  <si>
    <t xml:space="preserve">Address is actually 589 South Rd, LIS 1824862 66KV Pole to be replaced burnt thru. </t>
  </si>
  <si>
    <t>FTN21</t>
  </si>
  <si>
    <t>20161111UTD_01</t>
  </si>
  <si>
    <t>Broken cross arm at NEW TOOYAL S/S. LIS 3308414. Crew confirmed xarm fire caused by tracking at xarm strap. replaced xarm, fuse units and HV droppers. fire report 00083</t>
  </si>
  <si>
    <t>20161114UTD_02</t>
  </si>
  <si>
    <t xml:space="preserve">HV termination x-arm burnt through at x-arm strap bolt at FOOTWAY ESPLANADE S/S. LIS 1102056. Arm replaced under access permit. </t>
  </si>
  <si>
    <t>OR 25</t>
  </si>
  <si>
    <t>20161116UTD_02</t>
  </si>
  <si>
    <t>Fuse base for unit 1 had melted/on fire when crews arrived - fire report created by crew - replaced 2 x 100a fuse bases at meterpanle for unit 1 and 2 - tested ande cofiremd supply restored to both units. LIS 2321820</t>
  </si>
  <si>
    <t>20161121UTD_01</t>
  </si>
  <si>
    <t>Cap bank blown up on pole - no fire damage to pole - centre phase HV dropper burnt off at the Vac Switch. LIS 0618397</t>
  </si>
  <si>
    <t>20161124UTD_01</t>
  </si>
  <si>
    <t>Replaced 3 ph FMB on lis # 3308361, cause overloaded, Fire Report # 01871, feeding FTN 4x4 and Light Commercial, tested and left on.</t>
  </si>
  <si>
    <t>RBD11</t>
  </si>
  <si>
    <t>20161201UTD_01</t>
  </si>
  <si>
    <t>Tree in nature strip on HV O/H in Allambi Crescent outside #8 adjacent to LIS# 1311762. No damage to assets. Tree was cut back by crew and supply restored from SCADA.</t>
  </si>
  <si>
    <t>20161214UTD_02</t>
  </si>
  <si>
    <t xml:space="preserve">LIS - 3305954 LV bundles terminat at pole, services IPC have caught fire, no fire at ground level. </t>
  </si>
  <si>
    <t>20161221UTD_01</t>
  </si>
  <si>
    <t xml:space="preserve">Conductor down - still sparking when crews arrived, burn marks on ground, no other grass ignition- Conductor on deck in the bay west of spur fuses (Lis 9866573) has burnt through splice. </t>
  </si>
  <si>
    <t>20161220UTD_01</t>
  </si>
  <si>
    <t>Suspect: car hit pole at a prior date . HV ties broken , Conductor touching pole cap, Fire at LV king bolt. LIS#3302312, Pole replaced.</t>
  </si>
  <si>
    <t>20161220UTD_02</t>
  </si>
  <si>
    <t xml:space="preserve">Pole fire on LIS # 0613176. HV LV tee off . Burnt at the arm strap for the HV tee xarm and burnt the LV inter. </t>
  </si>
  <si>
    <t>20170117UTD_04</t>
  </si>
  <si>
    <t>3 phase fmb on pole LIS 2300413 - likely loose connection</t>
  </si>
  <si>
    <t>20161222UTD_02</t>
  </si>
  <si>
    <t xml:space="preserve">Customer reports of balloons into O/H line and this likely cause a conductor to fail due to wrappon burning  and ampact connector failing at pole LIS 1809060. Conductor down at pole LIS1809059 (hv conductor started small grass fire) </t>
  </si>
  <si>
    <t>20161228UTD_02</t>
  </si>
  <si>
    <t>HV x-arm burnt through and HV conductor resting on LV x-arm. LIS 18059954, HV xarm replaced due to fire damage appears to have been caused by tracking.</t>
  </si>
  <si>
    <t>KBH31</t>
  </si>
  <si>
    <t>20161228UTD_03</t>
  </si>
  <si>
    <t xml:space="preserve">Downer spotter confirmed pole fire at LIS#0634920 BENNET N40 VEREY S/S. Crew replaced pole and x-arms in area </t>
  </si>
  <si>
    <t>20161229UTD_01</t>
  </si>
  <si>
    <t>Possum CAUSED FLASHOVER AT Pole tee to Coolarn Waverley S/S, Fire brigade attended, pole badly damaged, section had to be interrupted- pole lis # 0602729 pole HV &amp; LV T-off /inter requires to be replaced 2</t>
  </si>
  <si>
    <t>20161228UTD_04</t>
  </si>
  <si>
    <t>lis: 1313961 - replaced blue phs ipc clamp for u/g supply - all ok now. - small grass fire - approx 1 sq meter at base of pole</t>
  </si>
  <si>
    <t>HT 01</t>
  </si>
  <si>
    <t>20170113UTD_01</t>
  </si>
  <si>
    <t>LIS - 1813390 HV termination x-arm to be replaced. PM#1000574381 repairs carried out</t>
  </si>
  <si>
    <t>EW 03</t>
  </si>
  <si>
    <t>20170206UTD_01</t>
  </si>
  <si>
    <t xml:space="preserve">Possum at CHP to Nepean-McMillan s/s possum damaged cable head, blew R Ph bridge at HV Tee off in Nepean Hwy cnr of Glendora Ave, Very small patch of grass (approx 3cm sq) had burn mark due to fallout from fuse bridge blowing. </t>
  </si>
  <si>
    <t>20170109UTD_05</t>
  </si>
  <si>
    <t>501 AMI mtr caught fire at load tails, replaced mtr fire ign rep - LIS - 8831884</t>
  </si>
  <si>
    <t>20170119UTD_02</t>
  </si>
  <si>
    <t>End of Strain Xarm burnt off in Blackburn Rd Cnr Glenview..LIS#7066961. Grey porcelain disc insulators &amp; Brown fog bridging insulators.</t>
  </si>
  <si>
    <t>SS 21</t>
  </si>
  <si>
    <t>20170124UTD_01</t>
  </si>
  <si>
    <t>Repalced burnt out krone box, new 160amp din fuses. cause unknown, krone box was melted. LIS3 0611069</t>
  </si>
  <si>
    <t>20170206UTD_02</t>
  </si>
  <si>
    <t>A Possum caused a Hv fuse to blow bl ph at cap bank blown off lead. LIS 1816379</t>
  </si>
  <si>
    <t>LWN24</t>
  </si>
  <si>
    <t>20170124UTD_02</t>
  </si>
  <si>
    <t>MFB reported fire on pole top LIS 3319689, located in Ashelgh Ave, just north of Beach St burnt ipc on the blue phase to 95mil o/h service. -</t>
  </si>
  <si>
    <t>20170202UTD_01</t>
  </si>
  <si>
    <t xml:space="preserve">Pole lis# 3306941 - looks like fire at base of pole - due to possible melted conn on the lv xarm - ampac to be redone - Small fire area about size of bin lid approx 2 sq meters - grass singed no fire when crew arrived </t>
  </si>
  <si>
    <t>20170124UTD_03</t>
  </si>
  <si>
    <t>X-arm burnt east of CH8142 requires replacment. lis 1816429.  No other damage or any other fire observed in the vacinity at the time.</t>
  </si>
  <si>
    <t>20170208UTD_02</t>
  </si>
  <si>
    <t xml:space="preserve">A Possum seems to have bridhes between the steel crossarm and to bridging bar on the HV ABC interface igniting a fire on the Raychem coverfuseon the fuse unit at MT0102 LIS#8831026. </t>
  </si>
  <si>
    <t>MR 33</t>
  </si>
  <si>
    <t>20170203UTD_06</t>
  </si>
  <si>
    <t>ABC service cable leads (150mm) cable caught fire (load)  - passed on to construction crew to replace them.  LIS 1823700</t>
  </si>
  <si>
    <t>MGE22</t>
  </si>
  <si>
    <t>20170206UTD_03</t>
  </si>
  <si>
    <t>Change x-arm, LIS 0620680. Pole Fire</t>
  </si>
  <si>
    <t>20170209UTD_01</t>
  </si>
  <si>
    <t>As per mfb fuse box on pole burnt out -- fault crew replaced 3phs FMJB at pole end LIS #8804574.</t>
  </si>
  <si>
    <t>NP Z/S</t>
  </si>
  <si>
    <t>20170209UTD_02</t>
  </si>
  <si>
    <t xml:space="preserve">Reactor Capacitor Bank failed and caught fire at NP Zone Sub . No cap can ruptured. Closest LIS 0619181. Fire brigade attended site to extinguish. </t>
  </si>
  <si>
    <t>20170214UTD_02</t>
  </si>
  <si>
    <t>X arm fire at T pole lis 3309074 Nepean Hwy Allawah ave. CFA in attendance. HV Xarm replaced</t>
  </si>
  <si>
    <t>20170214UTD_03</t>
  </si>
  <si>
    <t>HV fuse assembly faulted with pieces of porcelain making contact with vehicle, small grass fire started in private porperty around the ground type substation., 3x2m.  Lis 1819881</t>
  </si>
  <si>
    <t>MGE32</t>
  </si>
  <si>
    <t>20170227UTD_01</t>
  </si>
  <si>
    <t>Burntout krone box on S/S, on west cct and also repl mtr of 95 ABC and installed 3 x 125amp fuses, krone box caught fire, fire report #03966, only krone box damaged by fire, lis 0618004</t>
  </si>
  <si>
    <t>FTN25</t>
  </si>
  <si>
    <t>20170306UTD_02</t>
  </si>
  <si>
    <t>isolated supply to pe cell and watchman light - burnt out - fire ignition report 04562 lis 3304726 - ref to SL to follow - Luke Baxter has taken photos</t>
  </si>
  <si>
    <t>EB 22</t>
  </si>
  <si>
    <t>20170306UTD_01</t>
  </si>
  <si>
    <t>repl 2core service rubbed through by council tree, tree &amp; service caught fire/MFB in attendance, fire out by time crew arrived, LIS 0600806,  fire ignition report #02821</t>
  </si>
  <si>
    <t>20170309UTD_01</t>
  </si>
  <si>
    <t xml:space="preserve">Red phase had burnt out at fmb at pole and started small grass fire at base of pole,  due to loose connection, LIS 1312279.  Fre already extinguished by CFA  No damage to pole or other property, only grass at base of pole affected by fire. </t>
  </si>
  <si>
    <t>20170309UTD_02</t>
  </si>
  <si>
    <t xml:space="preserve">Burnt LV lead/connection on white phase, requires replacement. No sign of firestart, no ground burn or assets showing sign of fire damage but MFB advised visible flames when they first arrived on site, firestart report #2704, lis 7031323, </t>
  </si>
  <si>
    <t>20170316UTD_01</t>
  </si>
  <si>
    <t>White phase ampact has been shorting on LV conductor on lis # 8817371, has dropped molten metal down on vehicles underneath. Fire ignition report 00342, 1 car damaged by melted metal.</t>
  </si>
  <si>
    <t>SS 23</t>
  </si>
  <si>
    <t>20170317UTD_01</t>
  </si>
  <si>
    <t>Private tree at 47 Village Drive contacted HV conductors and caught alight briefly</t>
  </si>
  <si>
    <t>20170317UTD_02</t>
  </si>
  <si>
    <t xml:space="preserve">o/s #5 Goolgowie - lis 1311305. Fire ignition on the ground to some trees. fire was out on arrival by CFA. Crew replaced a red ph copper to ally d on the LV from the red ph transformer lead (Murawa Goolgowie s/s ) to the main. </t>
  </si>
  <si>
    <t>20170322UTD_01</t>
  </si>
  <si>
    <t xml:space="preserve">lis # 8805944 - street light pole in ctr medium strip  - MFB on site stated street light head was on fire - crew found and replaced blown 50a fuse restoring supply to all street lights - i) #8805944 - refer new t/o #1025737 to replace street light </t>
  </si>
  <si>
    <t>BR 13</t>
  </si>
  <si>
    <t>20170329UTD_03</t>
  </si>
  <si>
    <t xml:space="preserve">replaced 3phs grey twisted service -lis: 1817406 -(fire was at clamp of old service, new style clamp fitted on old grey twisted service which is no-complient) - fire out when crew arrived - no damage to customers premise </t>
  </si>
  <si>
    <t>DMA 23</t>
  </si>
  <si>
    <t>20170330UTD_03</t>
  </si>
  <si>
    <t>LIS # 1313402 - no fire visible when crew arrived on site, burnt pole top, insulators tracking caused pole to burn at eyebolts on centre phase, top of pole to be cut away and assets lowered, pole OK and does not require replacement -</t>
  </si>
  <si>
    <t>BR 15</t>
  </si>
  <si>
    <t>20170403UTD_01</t>
  </si>
  <si>
    <t>Ref to TO# 1030380, found and cleared private tree branches at #141 Pellatt St, Tree cause a fault current that melted bridges causing a small ground fire  Fire ignition # 05626</t>
  </si>
  <si>
    <t>LWN23</t>
  </si>
  <si>
    <t>20170405UTD_01</t>
  </si>
  <si>
    <t>Crew replaced a b ph service pole box which was also the tranny isolator. Fire report num is 04564. Whispir sent. LIS 3312792</t>
  </si>
  <si>
    <t>SR 24</t>
  </si>
  <si>
    <t>20170425UTD_04</t>
  </si>
  <si>
    <t>SR24 FDR exit sw CH1751 failed. Hv isolator failed on footpath failed/broke apart. 11kv tracked onto arm and created hotspot on pole which burnt. replaced 66kv pole, 66 inter arm, 11kv term with hv isolators, replaced all 66kv insulators.</t>
  </si>
  <si>
    <t xml:space="preserve">20170425UTD_05 </t>
  </si>
  <si>
    <t>BA Fuse Candled at  BH1074 Joyce St, cnr Central Rd LIS=  8800163</t>
  </si>
  <si>
    <t>20170430UTD_04</t>
  </si>
  <si>
    <t>UG pillar burnt out at LIS 3302271, Fire start report no# 05281, fire was at pillar only no damage to anything external.</t>
  </si>
  <si>
    <t>HT 06</t>
  </si>
  <si>
    <t>20170601UTD_01</t>
  </si>
  <si>
    <t>Rph 31.5 PFF fuse candled and exploded with porcilan over the ground causes scorching of the grass below. No other damage to assets. Crew suspect fuse was already cracked and has finally failed. lis 1816401. Fire reprot 02522.</t>
  </si>
  <si>
    <t>KBH34</t>
  </si>
  <si>
    <t>20170615UTD_02</t>
  </si>
  <si>
    <t xml:space="preserve">lis: 34631 - crew isolated supply at TX Hutton P13 Chapel - caused by short cct on Tx Lv leads - LV leads Krone box etc replaced. </t>
  </si>
  <si>
    <t>20170721UTD_04</t>
  </si>
  <si>
    <t xml:space="preserve">LIS# 1817994 - O/S 278 , as per MFB please check pole. Car crashed into pole has damaged LV u/g conductors and caused fire damage to pole.  lv inter pole fire damage repot @ 05805 </t>
  </si>
  <si>
    <t>FTN23</t>
  </si>
  <si>
    <t>20170721UTD_08</t>
  </si>
  <si>
    <t>LV chrone box found burnt out at Woodvale-Strathearn S/Stn. S/Stn isolated LV and HV and customers restored via LV //s. krone box has been replaced and 315 amp fuses have been replaced on a all 3 phases lis# 8814301</t>
  </si>
  <si>
    <t>United 16/17</t>
  </si>
  <si>
    <t>United 16/18</t>
  </si>
  <si>
    <t>United 16/19</t>
  </si>
  <si>
    <t>United 16/20</t>
  </si>
  <si>
    <t>United 16/21</t>
  </si>
  <si>
    <t>United 16/22</t>
  </si>
  <si>
    <t>United 16/23</t>
  </si>
  <si>
    <t>United 16/24</t>
  </si>
  <si>
    <t>United 16/25</t>
  </si>
  <si>
    <t>United 16/26</t>
  </si>
  <si>
    <t>United 16/27</t>
  </si>
  <si>
    <t>United 16/28</t>
  </si>
  <si>
    <t>United 16/29</t>
  </si>
  <si>
    <t>United 16/30</t>
  </si>
  <si>
    <t>United 16/31</t>
  </si>
  <si>
    <t>United 16/32</t>
  </si>
  <si>
    <t>United 16/33</t>
  </si>
  <si>
    <t>United 16/34</t>
  </si>
  <si>
    <t>United 16/35</t>
  </si>
  <si>
    <t>United 16/36</t>
  </si>
  <si>
    <t>United 16/37</t>
  </si>
  <si>
    <t>United 16/38</t>
  </si>
  <si>
    <t>United 16/39</t>
  </si>
  <si>
    <t>United 16/40</t>
  </si>
  <si>
    <t>United 16/41</t>
  </si>
  <si>
    <t>United 16/42</t>
  </si>
  <si>
    <t>United 16/43</t>
  </si>
  <si>
    <t>United 16/44</t>
  </si>
  <si>
    <t>United 16/45</t>
  </si>
  <si>
    <t>United 16/46</t>
  </si>
  <si>
    <t>United 16/47</t>
  </si>
  <si>
    <t>United 16/48</t>
  </si>
  <si>
    <t>United 16/49</t>
  </si>
  <si>
    <t>United 16/50</t>
  </si>
  <si>
    <t>United 16/51</t>
  </si>
  <si>
    <t>United 16/52</t>
  </si>
  <si>
    <t>United 16/53</t>
  </si>
  <si>
    <t>United 16/54</t>
  </si>
  <si>
    <t>United 16/55</t>
  </si>
  <si>
    <t>United 16/56</t>
  </si>
  <si>
    <t>United 16/57</t>
  </si>
  <si>
    <t>United 16/58</t>
  </si>
  <si>
    <t>United 16/59</t>
  </si>
  <si>
    <t>United 16/60</t>
  </si>
  <si>
    <t>United 16/61</t>
  </si>
  <si>
    <t>United 16/62</t>
  </si>
  <si>
    <t>United 16/63</t>
  </si>
  <si>
    <t>United 16/64</t>
  </si>
  <si>
    <t>United 16/65</t>
  </si>
  <si>
    <t>United 16/66</t>
  </si>
  <si>
    <t>United 16/67</t>
  </si>
  <si>
    <t>United 16/68</t>
  </si>
  <si>
    <t>United 16/69</t>
  </si>
  <si>
    <t>United 16/70</t>
  </si>
  <si>
    <t>United 16/71</t>
  </si>
  <si>
    <t>United 16/72</t>
  </si>
  <si>
    <t>United 16/73</t>
  </si>
  <si>
    <t>United 16/74</t>
  </si>
  <si>
    <t>United 16/75</t>
  </si>
  <si>
    <t>United 16/76</t>
  </si>
  <si>
    <t>United 16/77</t>
  </si>
  <si>
    <t>United 16/78</t>
  </si>
  <si>
    <t>United 16/79</t>
  </si>
  <si>
    <t>United 16/80</t>
  </si>
  <si>
    <t>United 16/81</t>
  </si>
  <si>
    <t>United 16/82</t>
  </si>
  <si>
    <t>United 16/83</t>
  </si>
  <si>
    <t>United 16/84</t>
  </si>
  <si>
    <t>United 16/85</t>
  </si>
  <si>
    <t>United 16/86</t>
  </si>
  <si>
    <t>United 16/87</t>
  </si>
  <si>
    <t>United 16/88</t>
  </si>
  <si>
    <t>United 16/89</t>
  </si>
  <si>
    <t>United 16/90</t>
  </si>
  <si>
    <t>United 16/91</t>
  </si>
  <si>
    <t>United 16/92</t>
  </si>
  <si>
    <t>United 16/93</t>
  </si>
  <si>
    <t>United 16/94</t>
  </si>
  <si>
    <t>-36.472277,</t>
  </si>
  <si>
    <t>: -38.334039</t>
  </si>
  <si>
    <t>• -36.403547</t>
  </si>
  <si>
    <t>-38.69673949,</t>
  </si>
  <si>
    <t>-37.52496632,</t>
  </si>
  <si>
    <t>20160713PWA_02</t>
  </si>
  <si>
    <t>Customers report a tree over the lines at the above address. Reports of smoke/fire. CFA attended site. A Powercor crew attended and found a tree from outside clearance space had fallen across 66kV/22kV/LV conductors between P309 and 310 SHTS KYM 2 line. No conductors had broken. The 66kV protection operated. The 22kV was still alive when crew arrived. Crew observed possible tracking between 22kV conductors and LV conductors via tree. Operations isolated the 22kV feeder at Kyabram ZSS. Crew cut tree clear of lines. Crew inspected 66kV/22kV/LV conductors for damage. No conductor damage evident. LEI was not called to site and did not attend. No reports of damage from customers on the day. No shocks, injuries or ground fire starts.</t>
  </si>
  <si>
    <t>20160715PWA_02</t>
  </si>
  <si>
    <t>The CFA reported the fuse box smouldering at the above location. When our crew arrived they found that the connections into an LV Service Fuse Base on the meter board had overheated and caused a small fire. The fire was contained to a small area of the meter board (4cm diameter hole). The crew isolated supply and carried out the necessary repairs.  There was no ground fire or reported injuries.</t>
  </si>
  <si>
    <t>20160719PWA_01</t>
  </si>
  <si>
    <t>Customer reported sparking transformer at the incident location.  On arrival the crew found that a Boric Acid HV fuse had candled, the fuse remained in the carrier intact. Crew pulled the 2 other fuses, which stopped the candling on the red phase. There were no reported injuries, no ground fire, no damage to 3rd party property.</t>
  </si>
  <si>
    <t>20160718PWA_02</t>
  </si>
  <si>
    <t>VicFire reported a pole fire at the incident location.  On arrival the crew found that a high voltage wooden SWER s/s pole had burnt through approximately 4m above ground and had fallen to the ground. There was no ground fire. There were no reported injuries.</t>
  </si>
  <si>
    <t>20160715PWA_04</t>
  </si>
  <si>
    <t>VicFire reported a pole fire at the incident location.  On arrival the crew found that a low voltage junction box mounted on Challicum 1 wooden SWER s/s pole had burnt through and required replacement. There was no ground fire. There were no reported injuries or third party property damage.</t>
  </si>
  <si>
    <t>20160802PWA_05</t>
  </si>
  <si>
    <t>A Fault crew attending an outage found that an EDO fuse had operated at the incident location, however the barrel of the EDO fuse stayed in position without dropping down.  The barrel then caught fire.  There was no ground fire.  There were no reported injuries or third party property damages.</t>
  </si>
  <si>
    <t xml:space="preserve"> 20160803PWA_02</t>
  </si>
  <si>
    <t>A  customer reported a small fire at the top of a pole. On arrival the attending crew found that a fire had burnt  and significantly damaged substation pole Dartmoor town 18. There was no evidence of ground fire identifiable.  There were no reported injuries. Crew identified termination/s of insulated HV dropper set (centre phase) was resting on step iron and fire had ignited at this point. Longer HV insulated lead set had been used and extended to reach HV fuse units. Attending crew isolated supply and made temporary repairs. Pole to be replaced  25 July 2016.</t>
  </si>
  <si>
    <t>20160804PWA_01</t>
  </si>
  <si>
    <t>VicFire Comms reports a transformer on fire at intersection of Avocat Avenue and Moonah St Red Cliffs.  On arrival the crew found Moonah P1A ACR transformer on fire and lid had come off transformer. Isolated ACR and bypassed to restore supply. There was no ground fire. There were no reported injuries or third party property damages.</t>
  </si>
  <si>
    <t>20160818PWA_04</t>
  </si>
  <si>
    <t>Customer reported fire at substation pole across the road. (Diggers Rest P1 substation is a 63kVA??? transformer on a 12.5m/8kN concrete pole)
A Powercor crew attended and made the site safe by disconnecting the transformer LVABC FSD isolator and LV leads. LV  Leads were re-dressed and a new transformer LVABC FSD isolator was fitted. There were no reported injuries. There was no ground fire.</t>
  </si>
  <si>
    <t>20160822PWA_02</t>
  </si>
  <si>
    <t>CFA reported pole fire at the incident location. On arrival the crew found that a low voltage connection had overheated and caught fire resulting in damage to the connector. There was no ground fire. There were no reported injuries.</t>
  </si>
  <si>
    <t>20160815PWA_03</t>
  </si>
  <si>
    <t>On arrival the fault crew found that a 22kV overhead conductor had broken off at the dead end and the conductor was hanging low about 1.5 meters. 
The conductor dead end appears to have broken as a result of a flashover involving two black ducks (both deceased) on the substation. The conductor fell and is hanging supported by the “live line clamp and flex” resting in fruit trees and trellis of the fruit trees some of which have been burnt. In addition it appears the galvanized wires supporting the fruit trees were ”ALIVE” at 22kV. The incident has caused damage to a section of polytube irrigation (20 meters) which was running along the ground near the fruit trees. Two areas have been burnt (9m by 1m  &amp; 8m by 1m). Total area burnt about 17 meters square. Also burning evident on some small trees. The crew prepared to isolate the area when the MNA14 22kV feeder circuit breaker tripped. There was no injury as a result of this incident.</t>
  </si>
  <si>
    <t>20160819PWA_07</t>
  </si>
  <si>
    <t>A employee reported a service wire on the ground at the incident location.  On arrival the crew found that a service cable had broken and came to the ground alive resulting in burnt a patch of ground approx. 0.5msq. No protection operated. There were no reported injuries, shocks or third party property damages.</t>
  </si>
  <si>
    <t xml:space="preserve">20160901PWA_04 </t>
  </si>
  <si>
    <t>Customer called the incident in to Powercor. Customer reported a fire on a pole outside his house. He indicated that the fire was extinguished, but sparking was still occurring at the time of his call. There was no ground fire. A Powercor crew attended and discovered that a vehicle had collided into pole LIS 203209 in Diggers Rd. The collision impact had caused an outer phase HV conductor to break free from the HV insulator and fall below the HV crossarm making contact with a wet pole surface. The conductor to pole contact duration was sufficient enough to cause charring/burning of the pole section to require replacing the pole. A damaged vehicle was discovered approx. 100m further along the road, but the driver, or occupants were not present at the scene. There were no reported injuries.</t>
  </si>
  <si>
    <t xml:space="preserve">20160913PWA_02 </t>
  </si>
  <si>
    <t>A customer reported a small flame on the middle of cross arm at the incident location.   On arrival the crew found that an EDO fuse had operated. And they also found evidence of smouldering, however the barrel of the EDO fuse stayed in position without dropping down. No ground fire.  There were no reported injuries. No third party property damage.</t>
  </si>
  <si>
    <t>20160915PWA_01</t>
  </si>
  <si>
    <t>A reclose occurred on the KRT031 CB at 1441 on 9/9/16. The customer at the incident location called to report they had no supply. On arrival the crew found a blown HV fuse on the substation, with a crow lodged on the Guthrie guard. The customer later reported that at the time of the outage, some of his cows fell down in the dairy, however they recovered quickly. The crew could see no indications of a HVI, they did however find a splash mark on the earth at the base of the concrete substation pole. After removal of the bird, the crew replaced the HV fuse, which resulted in a meter at the dairy catching fire, supply was quickly isolated. Minor damage was caused to the meter board, however the board remained serviceable. An LEI was called, and further tests revealed a burnt off neutral connection in a junction box. No third party damage, no injuries.</t>
  </si>
  <si>
    <t>20160914PWA_02</t>
  </si>
  <si>
    <t>Vic Fire reported a fire on a pole at the incident location.  On arrival the crew found that a LV FOLCB had failed and caught on fire, no ground fire occurred as a result. There were no reported injuries, no third party damage.</t>
  </si>
  <si>
    <t>20160916PWA_01</t>
  </si>
  <si>
    <t>Vic Fire reported a fire on a pole at the incident location.  On arrival the crew found that a LV FOLCB had failed and caught on fire, no ground fire occurred as a result. There were no reported injuries, no third party damage. Failure of FOLCB coincided with underfloor heating time-switch operation, validated by customer whom I spoke with whilst obtaining photos the following day ( schedule Shepparton visit ).</t>
  </si>
  <si>
    <t>20170714PWA_03</t>
  </si>
  <si>
    <t>Crew attending outage found damaged and burnt SWER pole-top. Centre phase burnt off pole-top. Crew repaired and replaced with new 'P' bracket.</t>
  </si>
  <si>
    <t>20160927PWA_01</t>
  </si>
  <si>
    <t>A customer reported a transformer on fire at the incident location. Upon arrival, the Powercor crew found that an overheated FSD ignited and the fire self-extinguished. The crew made the place safe and repairs done. There were no injuries or ground fire.</t>
  </si>
  <si>
    <t>20161012PWA_05</t>
  </si>
  <si>
    <t>CFA reported wire crossing roadway on fire. Upon arrival, the Powercor fault crew found a car had hit the pole and left the scene. The centre phase HV conductor tie had broken and the HV was resting on the x-arm. The LV x-arm had burnt through at the neutral pin and broken off. No reported injuries or ground fire.</t>
  </si>
  <si>
    <t xml:space="preserve">20161017PWA_01 </t>
  </si>
  <si>
    <t>Customer reported a tree over HV conductors at the incident location. On arrival the crew found that a HV conductor had been brought down by a large tree, resulting in a several small ground fires, 4m square in total. It is suspected that the conductor remained back-fed through transformer HV windings until the feeder protection eventually cleared the fault. Conductors were down over the Gisborne to Bacchus Marsh road also until crews arrived on site and made safe. There were no reported injuries.</t>
  </si>
  <si>
    <t xml:space="preserve">20161017PWA_02 </t>
  </si>
  <si>
    <t>Customer reported a fire at the incident location. On arrival the crew found that a HV conductor had been brought down by a tree, a ground fire of 1500m square resulted where the HV conductor broke and came to the ground. Protection operated, however a localised backfeed through transformer HV windings meant the downed conductor remained partially energised. There were no reported injuries.</t>
  </si>
  <si>
    <t xml:space="preserve">20161021PWA_03 </t>
  </si>
  <si>
    <t>Vic Fire reported HV conductors in contact with vegetation at the incident location. On arrival the crew found that a HV t/off cross-arm on Bundaleer P2 broke causing conductor to hang low and make contact with vegetation beneath, the arcing intermittently caused the vegetation to ignite, initial report made reference to flames and sparking. Spur was isolated and repairs carried out. There were no reported injuries, no ground fire &amp; no 3rd party damage.</t>
  </si>
  <si>
    <t xml:space="preserve">20161102PWA_03 </t>
  </si>
  <si>
    <t>SCADA alarm indicated supply had been lost beyond “Mt Macedon P130 ACR”. On arrival and subsequent line patrol the crew found that a branch from a cypress tree had fallen over conductors outside #9 Clarke Street, Macedon caused the ACR to trip to L/O, the branch had evidence of arcing and was heavily charred where it was in contact with the 22kV conductors. There were no reported injuries, no ground fire &amp; no 3rd party damage.</t>
  </si>
  <si>
    <t>20161017PWA_03</t>
  </si>
  <si>
    <t>Customer reported a supply interruption and wires hanging low at the incident location. On arrival the crew found that a birds nest containing numerous pieces of wire had shorted out between the concrete pole and an LV isolator, resulting in the wooden LV crossarm burning through and failing. Falling combusting material also started a ground fire of approximately 10m square which self extinguished.</t>
  </si>
  <si>
    <t>20161019PWA_01</t>
  </si>
  <si>
    <t>Vic fire reported a pole fire at the incident location.  On arrival the crew found that the connections in a 3 phase fused mains box (FOLCB) had overheated, resulting in the box catching fire. Crew made the site safe and performed repairs. There was a small ground fire. There were no reported injuries.</t>
  </si>
  <si>
    <t>20161021PWA_04</t>
  </si>
  <si>
    <t>The CFA reported a pole fire at the incident location. On arrival the crew found that a Low Voltage underground cable had faulted and showed signs of burning. Talking to the crew there was no ground fire. No third party damage or injury was reported. The crew suspect moisture ingress as the cause of the cable faulting. The crew made the site safe, replaced the cable and supply was restored.</t>
  </si>
  <si>
    <t>20161027PWA_03</t>
  </si>
  <si>
    <t>A customer reported that she had heard a loud bang and had seen sparks from across the road at the incident location. On arrival the crew found that a large dead pine tree had fallen onto the 12.7kV SWER conductor and eventually caused the conductor to break and fall to the ground. The barrel of the SWER HV fuse on the ISO pole burnt through and part of it fell to the ground. There was no ground fire or injuries.</t>
  </si>
  <si>
    <t>20161108PWA_01</t>
  </si>
  <si>
    <t>The fire brigade reported a pole fire at the incident location. On arrival the crew found that a 3 phase fused mains box controlling two underground services had overheated and caught fire. There was no ground fire or injuries.</t>
  </si>
  <si>
    <t>20161102PWA_01</t>
  </si>
  <si>
    <t>VicFire reported a tree over HV conductors ( as conductors smoking ) at the incident location. On arrival the crew found that a HV conductors had been brought down by a large tree from across the road, resulting in a small ground fire, 3m square in total. Cross arm on P15 had broken due to the impact and required replacing. There were no reported injuries or 3rd party damage. Protection operated.</t>
  </si>
  <si>
    <t>20161031PWA_02</t>
  </si>
  <si>
    <t>A customer reported a tree was on an overhead conductor and a small grass fire has started at the incident location.  On arrival the crew found that a tree had fallen onto the 12.7 KV SWER conductor causing it to break and fall to the ground, resulting in a ground fire. The crew made the site safe and performed repairs. There was a small ground fire approximately 60 Square metres. There were no reported injuries.</t>
  </si>
  <si>
    <t>20161102PWA_04</t>
  </si>
  <si>
    <t>Vic Fire reported a fire on a pole at the incident location.  On arrival the crew found that a LV FOLCB had failed and caught on fire, no ground fire occurred as a result. There were no reported injuries, no third party damage. Failure of FOLCB suspected to be load related, large dairy connected. Supply arrangement on pole appears to have altered since street view photo taken ( FOLCB was previously on support cross-arm ).</t>
  </si>
  <si>
    <t>20161104PWA_02</t>
  </si>
  <si>
    <t>A customer called to advise of a grass fire at the above location. A crew attended and found a fire had started at the base of a concrete 66/22kV double CCT P27 SHTS-NKA No1 66kV line. Area burnt was approx. 1m sq. Fire had self-extinguished. No CFA in attendance. No cause for the fire start could be identified but OPS advise there was a 66kV flash over and grass fire at P123 SHT-NKA No2 6kV line at the same time as this reported ground fire start.</t>
  </si>
  <si>
    <t>20161116PWA_03</t>
  </si>
  <si>
    <t>From 5:52am on Sunday 5 Nov 2016, Powercor started to receive calls from customers in the Dorodong area, reporting dim lights. Crews were dispatched to the area and found a HV fuse had operated on P1 Dorodong line. Crews patrolled the area and later in the morning found a HV conductor on the ground and evidence of a cross arm fire at angle pole P66 Dorodong (LIS 721655). There were no ground fires, injuries or 3rd party property damage reported.</t>
  </si>
  <si>
    <t>20161130PWA_02</t>
  </si>
  <si>
    <t>From 1.22am on Friday 11 Nov 2016, Powercor started to receive calls from customers in the Lake Meran area, reporting a pole fire. Crews were dispatched to the area and found a Xarm fire on P130 Boort line (LIS 708869). Crews isolated the line and made safe. There were no ground fires, injuries or 3rd party property damage reported.</t>
  </si>
  <si>
    <t>20161130PWA_03</t>
  </si>
  <si>
    <t>Powercor started to receive calls from customers in the Sea Lake area, reporting a pole fire. Crews were dispatched to the area and found a lightning strike/pole fire on P32 BOIGBEAT EAST. There were no ground fires, injuries or 3rd party property damage reported.</t>
  </si>
  <si>
    <t>20161116PWA_04</t>
  </si>
  <si>
    <t>A customer reported loss of power to their residence near the incident location. On arrival the fault crew found that the FMJB mounted on the concrete pole had caught fire and burnt out at the incident location. The fire had self-extinguished. The crew replaced the FMJB. There was no ground fire and no injury as a result of this incident.</t>
  </si>
  <si>
    <t>20161122PWA_05</t>
  </si>
  <si>
    <t>A customer reports grass smoking at base of a pole at the incident location. A crew attended and found a bird at the base of SW/P1 MDA Golf S/L and 2 blown HV fuses on the SW pole. One of the fuses had hung up and burnt, dropping debris to the ground starting a grass fire of approx. 1sqm at the base of the pole. CFA did not attend and the fire had self-extinguished before the crew arrived. All 3 HV fuses at P1 where removed and listed for FFU for another crew to replace a fuse unit and 3 fuses the next day. This left 2 substations at the golf club off supply overnight. Next day another crew attended and replaced a fuse unit and all 3 fuses.
No shocks, injuries or 3rd party property damage.</t>
  </si>
  <si>
    <t>20161201PWA_03</t>
  </si>
  <si>
    <t>CFA, reported street light lantern on fire Corner Victoria Street &amp; High Street, Eaglehawk outside 48-48A High Street. When crew arrived onsite the fire had extinguished and CFA no longer present. The 150W HP Sodium lantern had burnt internally and required replacement. There was no ground fire, no reported property damage or reported injuries.</t>
  </si>
  <si>
    <t>20161121PWA_06</t>
  </si>
  <si>
    <t>A customer called to advise that they had lost supply to their pump and a grass fire had started that they attended to extinguish. A crew attended and found a fire had started at the base of a wood pole 11 Elliott Spur at 1375 River Road TOOLAMBA.  Area burnt was approx. 10m X 8m. The cause was a burnt out blue phase connection in customers FOLCB on their underground supply. There were no reported injuries, shocks or third party damage.</t>
  </si>
  <si>
    <t>20161121PWA_05</t>
  </si>
  <si>
    <t>A customer called to advise that there was a fuse blow at the neighbours transformer and a grass fire had started that the CFA attended onsite. A crew attended and found a fire had started at the base of a concrete pole 3 Gag Spur at 420 Ardmona Road ARDMONA . A crow was found at the site of ignition.  Area burnt was approx. 15m X 10m. CFA in attendance. There were no reported injuries, shocks or third party damage.</t>
  </si>
  <si>
    <t>20161122PWA_02</t>
  </si>
  <si>
    <t>customer called to report tree branch on line sparking and on fire at the incident location. Powercor crew found multiple small burnt patches on ground, self-extinguished caused by branch falling on line and small pieces falling to the ground alight (largest approx.. 10cm²).  HV may have contacted LV, LEI informed.
 No injury or third party damage.</t>
  </si>
  <si>
    <t>20161122PWA_03</t>
  </si>
  <si>
    <t>VicFire called to report sparking wires caused a grass  fire at the incident location.  Powercor crew found a tree branch had fallen on a 2 wire bare service causing it to spark which ignited a small tree near the line. Fire was approx.. 1m x 1.5m. Tree was in front yard of property.</t>
  </si>
  <si>
    <t>20161122PWA_01</t>
  </si>
  <si>
    <t>A Powercor employee called to report a fire start at the base of our pole after noticing CFA activity at the incident location. A reclose was recorded on the feeder prior to this and may have been a lightning strike in the vicinity of the switch pole. Upon inspection the switch was black and the fire (1m x 10m) appears to have originated at or close to the switch earth. A fuse was also down on the substation 1 pole to the east but no other visible damage. No injury or third party damage.</t>
  </si>
  <si>
    <t>20161122PWA_04</t>
  </si>
  <si>
    <t>CFA reported a broken tree branch has fallen across the HV cables at 222 Bridgewater – Serpentine Road BRIDGEWATER and is burning. When crew arrived on site the 3/2.27 steel cable had burnt through and a small grass fire approximately 12 metres X 10 metres along the road reserve had been contained by the attending CFA.  Isolations were established and repairs made after another crew were called to bring a crossarm and hardware to replace the damaged crossarm at Pole # 1 Morse Spur after shock of the falling cable. There was no injuries or third party property damage.</t>
  </si>
  <si>
    <t>20161123PWA_01</t>
  </si>
  <si>
    <t>Customers reported loss of supply near the incident location. On arrival the fault crew found that an old disused crane had been left under a SWER line. 
Due to hot weather the line had sagged, a bird (pigeon) perched on top of this crane has caused a flashover between line and the old disused crane.
The flashover caused a small fire to be ignited at the base of the crane of approximately 1m by 1m. SWER was measured to be 5.9m above ground, the crane has been moved away from the line. There was no injury as a result of this incident.</t>
  </si>
  <si>
    <t>20161206PWA_01</t>
  </si>
  <si>
    <t>An employee doing a line condition audit found a crossarm had caught fire and self-extinguished at the incident location some time previous to the audit. The crossarm was listed as a P1 item and changed later that evening. There was no ground fire. No third party damage or injury was reported.</t>
  </si>
  <si>
    <t>20161208PWA_02</t>
  </si>
  <si>
    <t>The property owner reported a pole fire at the incident location. A crew attended and found the customers U/G CB and junction box mounted on the pole had overheated and burnt. Supply was isolated and an REC engaged to replace the customers CB. The crew replaced the junction box, damaged wiring and conduit. There was no ground fire start. No CFA attended. No shocks or injuries.</t>
  </si>
  <si>
    <t>20161128PWA_01</t>
  </si>
  <si>
    <t>The property owner reported a blown fuse and the line on the ground at the incident location. A crew attended and found 1 phase of a Single phase HV line on the ground and 1 HV fuse at the Tee Off blown. A tree branch had fallen across the conductor and broke the conductor approx. 10m from substation P2 Gerrard S/L. The 10m length of conductor hanging from the substation pole remained alive thru back feed from the transformer. The end of the live conductor came into contact with a portion of old wire fencing causing arcing resulting in a grass fire of approx. 1m/sq. The fire had self-extinguished by the time the crew had arrived. No CFA attended. The crew isolated the Gerrard S/L at Tee pole 6 and repaired the 3/12 conductor. 
No shocks, injuries or third party damage.</t>
  </si>
  <si>
    <t>20161128PWA_02</t>
  </si>
  <si>
    <t>VicFire reported a transformer “explosion” and ground fire at the incident location. On arrival the crew found that a bird had flashed over between a surge diverter and the HV regulator tank body, the remains of the bird was found on the foundation pad at the base of the regulator, a small ground fire resulted approximately 10M X 4M in area of grass burnt. Some minor damage to one of the HV bushings resulted, the surge diverter will also require replacement. It is unclear if material from the incinerated bird commenced the ground fire or the arc damage ejected material causing the ignition. There were no reported injuries or 3rd party damage. Protection operated ( MNA021 feeder reclosed ).</t>
  </si>
  <si>
    <t>20161128PWA_03</t>
  </si>
  <si>
    <t>Operation received system advise of a lock out of the HSM003 22kV feeder CB at the Horsham ZSS. A customer rang to advise an excavator had struck the overhead line at the above incident location. The attending crew found an excavator had struck the footpath side HV conductor. The excavator struck the O/H conductor while operating near the line. Conductor height was 5.9m over driveway. The line was isolated for repairs. There was a grass fire of approx. 1msq at the base of the excavator. No CFA attended. No shocks, injuries or third party damage.  
Note: this is the second time in 3yrs that an excavator from this company has struck this same span of conductor. This has been referred to the connections group to speak to the company about a recoverable works job to removing this span when the company builds their new office complex on the adjoining site.</t>
  </si>
  <si>
    <t>20161201PWA_01</t>
  </si>
  <si>
    <t>Customer reported a transformer on fire and associated ground fire at the incident location. On arrival the crew found that a LV fused isolator connection was loose and overheated, dropping molten material to the ground, a small ground fire resulted approximately 7M X 16M in area of grass burnt. Customer advised that they couldn’t get through to the CFA &amp; extinguished the fire, they were concerned about their bore pump as it was apparent that they had partial supply. There were no reported injuries or 3rd party damage. White phase 250A HRC fuse operated.</t>
  </si>
  <si>
    <t>20161206PWA_03</t>
  </si>
  <si>
    <t>SCADA reported protection operations on SHTS-NKA 66KV NO.2 and SHN11 22kV feeders. Crew patrolled between pole 1 and pole 50 of the SHTS-NKA 66KV NO.2 line. On arrival at P22 the crew found that a bird (corella), had flashed over between the centre phase 22kV stand of insulator and the outer phase. (Wø-Bø). The remains of the bird were found at the base of the pole appearing to be the catalyst of the small grass fire which had extinguished itself prior to the crew attending which was approximately 1m X 1m in area of grass burnt. Some minor damage to the stand-off 5 shed centre phase insulator 22kV HV insulator resulted which will require replacement, (top shed cracked in half) due to flashover. FFU has been raised to repair the damaged insulator.
There were no reported injuries or 3rd party damage.</t>
  </si>
  <si>
    <t>20161206PWA_04</t>
  </si>
  <si>
    <t>Vic fire , Bird hit wires and caused small grass fire CFA on site. CFA had left prior to crew arriving. Upon arrival the crew found that a bird had flashed over between a HV dropper and the line side of a BA fuse unit, the remains of the bird was found on the ground at the base of the pole, a small ground fire resulted approximately 4m radius in area of grass burnt. Some minor damage to HV BA fuse unit was evident due to flashover and was changed as a result. The HV dropper was in good condition upon closer inspection using the EPV therefore was left in service.
It is clear that the incinerated bird commenced the ground fire at the base of the pole.
There were no reported injuries or 3rd party damage. Protection operated ( N/A ).</t>
  </si>
  <si>
    <t>20161212PWA_02</t>
  </si>
  <si>
    <t>A person driving past a pole noticed the cross arm was on fire at the address below. On arrival the work crew found a cross arm had burnt off and the conductor was still alive in the air. There was no ground fire. No third party damage or injury was reported.</t>
  </si>
  <si>
    <t>20161212PWA_05</t>
  </si>
  <si>
    <t>Vic Fire reported a pole fire at 2024 BENDIGO-TENNYSON ROAD, KAMAROOKA.  On arrival the crew found one of the two BA fuses was candling and had caused a fire underneath the pole. No shock, No injuries, Small ground fire 10m x 100m.  Third party damage to customer canola crop.</t>
  </si>
  <si>
    <t>20161213PWA_01</t>
  </si>
  <si>
    <t>Vic Fire reported a pole fire at corner Leitchville-Kerang Rd and Majors Rd.  On arrival the crew found a grass fire and blackened pole.  HV bridge on centre phase had burnt out. ESV Notified. No shock, No injuries, ground fire (approx. 30m x 200m sq.m).  Third party damage to customer fence + hay bale + burnt paddock.</t>
  </si>
  <si>
    <t>20161212PWA_03</t>
  </si>
  <si>
    <t>Vic Fire reported car hit a pole at 767 Strathfieldsaye Rd Strathfieldsaye.  They also reported a damaged cross-arm, wires down on road and footpath, burn marks on houses and a small grass fire.  On arrival the crew found that the HV cross-arm had broken, HV conductors were dislodged and LV conductors were on the ground.  Car had driven off.  A small fire had started on the nature strip that was approx. 2m x 10m. There was a ground fire, no injuries and third-party property damage due to HVI.</t>
  </si>
  <si>
    <t>20161212PWA_06</t>
  </si>
  <si>
    <t>The MFB reported that a truck has hit (side swiped) a pole and started a fire at the incident location. On arrival the fault crew found a truck had collided with pole LIS 21762 adjacent 20 Ayton Road (south side of road) corner Nettlefold Avenue, Sunshine North. The collision resulted in the low voltage wooden cross-arm on this pole breaking in half and the cross-arm and tee-off conductors fell onto the low voltage conductor+X106s below.
Contact between the low voltage conductors has caused low voltage bus fuses to operate on the pole three poles north of the incident location (6 Nettlefold Road).  
Operation of the low voltage fuses caused hot debris to fall on the ground near pole LIS 26585 (6 Nettlefold Avenue) resulting in a small grass fire 2*3 meters (6m2).
The MFB were on site and the grass fire has been extinguished.
The crew  have replaced the broken low voltage cross-arm and restored the blown low voltage bus fuses.
There was no injury as a result of this incident.</t>
  </si>
  <si>
    <t>20161223PWA_02</t>
  </si>
  <si>
    <t>Mick Van Ravenstein, ATL from Ardeer Construction, rang me, as the NAO AH Ardeer, on Monday 19/12/2016 @13:06, to ask if I was aware and had been notified about a pole fire incident the previous day.
I had discussed with Mick that I had not received any phone call nor an email from dispatch regarding a pole fire. Please note, on Sunday 18/12/2016 many IT systems including OMS were down.
He let me know that the crew who attended the pole fire was, Tony Esposito and he had photos and all information regarding the incident.
I spoke to Tony Esposito on Tuesday 20/12/2016 @ 15:30. Tony advised that the SWER earths at P30E LIS-104332, BLAKEVILLE P30E 25kVA SWER Tx, had been unknowingly damaged at the base of the pole, which had caused a fire at the base of the pole to track upwards along the connection of the earth to the pole.  The fire was contained to the base of the pole only up to where the earths were connected, the ground was dry back from the pole but there was no ground fire, the fire was isolated to the pole only. 
No protection operated, there were no reported injuries or ground fire start.</t>
  </si>
  <si>
    <t>20161222PWA_01</t>
  </si>
  <si>
    <t>Mr John Condon phoned in to advise of a wire down and a small grass fire at the incident location.
Upon arrival the crew had found that an unknown truck had come into contact with the CATV at the intersection of Calverton Road/Driscolls Rd (southern side of No. 2 Valewood Drive, Kealba 3021) and flicked the Foxtel into the LV above which caused sparks to fall to the ground.
The resultant sparks from this caused 2 x minor grass fires and scorch marks on the nature strip approx. 1m x 1m total area, at the intersection of Calverton Road/Driscolls Rd (southern side of No. 2 Valewood Drive, Kealba 3021).
LV Bus Fuses (north circuit) operated at Calverton-Hadley Pole substation.
The MFB were on site and the grass fire has been extinguished. Police were also on site.
There was no injury or shocks as a result of this incident.</t>
  </si>
  <si>
    <t>20161221PWA_02</t>
  </si>
  <si>
    <t>Customer reported that they had no supply and that the service cable was on the ground. Neighbour had extinguished a small grass fire. A high load vehicle had made contact with multiphase service mains cable from substation pole direct to house damaging the customers facia board and breaking the service mains cable. Crew attended and the Police were onsite as the service cable was across a main road. Vehicle details unknown by Police in attendance. Small grass fire, Property damage to facia board and customers mains, defect issued and left off supply.</t>
  </si>
  <si>
    <t>20161221PWA_03</t>
  </si>
  <si>
    <t>The CFA reported a machine has struck Power lines at the incident location. On arrival the crew found that a farm sprayer unit had contacted the SWER line when lowering the arms of the sprayer resulting in a strand of the conductor to break and a ground fire to occur. The crew repaired the damaged cable using a splice over the broken strand. There was a ground fire of approximately 100 metres x 50 metres in size. No protection operated. No reported shocks or injuries.</t>
  </si>
  <si>
    <t>20161220PWA_02</t>
  </si>
  <si>
    <t>Powercor fault crew attending an outage (SSE031 feeder) found a pole-top fire at the incident location. The crew isolated the faulty section and restored the feeder. No evidence of ground fire found. Protection operated as expected. There was suspected HVI however no damage was found. 
A person in the street advised our Operator of a fatality inside a house.</t>
  </si>
  <si>
    <t>20161221PWA_01</t>
  </si>
  <si>
    <t>Whilst responding to a fault, a Powercor fault crew reported that lightning had struck a HV SWER line, resulting in a transformer tank rupturing and spraying oil on the ground and on a nearby shed. The lightning strike also damaged the next pole along the line, resulting in a small grassfire of less than 1 square metre in size. There were no injuries, and the protection operated as expected.
Note: This fault occurred at approx. 3am in the morning, however was not reported to the BH NAO until almost 4pm, the AH NAO was reluctant to take on the job at 4pm, so the job was held over to today, hence the lateness of the report.</t>
  </si>
  <si>
    <t>20161223PWA_04</t>
  </si>
  <si>
    <t>VicFire reported a streetlight pole on fire at the incident location. On arrival the crew found that a streetlight lantern mounted on a steel pole and bracket, had caught fire. There was no ground fire, no reported third party damage or any injuries. The light was isolated in the UG pit for later replacement when traffic control is available.</t>
  </si>
  <si>
    <t>20170117PWA_05</t>
  </si>
  <si>
    <t>Mr Charles reported a meter fire at the incident location and base of meter is melted. No sparking or smoking now but loss of supply. On arrival the Powercor crew found melted meter burnt out switch board and meter panel. The fault crew isolated supply, removed the damaged meter panel and issued a defect notice for the customer to engage a REC to undertake the necessary repairs. There was no ground fire. There were no reported injuries or third party property damages.</t>
  </si>
  <si>
    <t>20161229PWA_02</t>
  </si>
  <si>
    <t>VicFire reported a pole fire  at the incident location. On arrival the crew found that a transformer has failed rupturing the tank and the ejected oil had ignited, resulting in fire damage to the pole and commencing a ground fire. It is believed that the transformer had suffered damage due to lightning earlier that morning when the spur was affected by an lightning related outage that the crew attended and replaced a section fuse at P1 Quinn spur.
A ground fire of approximately 50m x 60m resulted, some fencing was slightly burnt as the fire passed through it.
There were no reported injuries.</t>
  </si>
  <si>
    <t>20161229PWA_03</t>
  </si>
  <si>
    <t>VicFire reported wire down and ground fire at the incident location. On arrival the crew found that large tree branch had come away from a tree outside the clearance space and fallen onto 1 phase of the 3 phase 22kV line, breaking the conductor and commencing a ground fire. A ground fire of approximately 120Ha resulted, an estimated 300&gt;600M of fencing was burnt to varying degrees and 2 farm sheds also damaged by the fire, at least 12 CFA tankers attended and clean up was still occurring at 8pm as the fire had got into vegetated areas along the river side. There were no reported injuries. Protection operated, 1 fuse at SW/P 10032 operated, and Marong ACR on the BET001 feeder tripped to lockout for the incident.</t>
  </si>
  <si>
    <t>20161229PWA_01</t>
  </si>
  <si>
    <t>Powercor fault crew reported ground fire(s) associated with lightning strike to 22kV overhead conductors at the incident location. On arrival the crew found that lightning had struck overhead conductors between SW/P 46534 &amp; SW/P 10220, both air-break switches flashed over to the switch frame, small ground fires resulted at the base of both these structures, approximately 4M X 4M in area of grass burnt in total.
There were no reported injuries or 3rd party damage. Protection operated ( CHA3 &amp; CHA6 feeder CB’s reclosed ).</t>
  </si>
  <si>
    <t>Powercor fault crew reported ground fire(s) associated with lightning strike to 22kV overhead conductors at the incident location. On arrival the crew found that lightning had struck overhead conductors between SW/P 46534 &amp; SW/P 10220, both air-break switches flashed over to the switch frame, small ground fires resulted at the base of both these structures, approximately 4M X 4M in area of grass burnt in total. There were no reported injuries or 3rd party damage. Protection operated ( CHA3 &amp; CHA6 feeder CB’s reclosed ).</t>
  </si>
  <si>
    <t>20161229PWA_08</t>
  </si>
  <si>
    <t>VicFire advised of a wire down with Arcing and sparking.  Attending crew found service cable had parted in span and supply end had been brushing against cable guard on pole, and had ignited a small ground fire. There was no injuries or third property damage. Fire area 1 sqm. Crew replaced service.</t>
  </si>
  <si>
    <t>20161229PWA_06</t>
  </si>
  <si>
    <t>A Powercor employee reported a pole fire at the incident location.  On arrival the crew found that a three phase 22kV wooden cross arm had previously burnt through at a cross arm strap position and the cross arm was now broken. The pole is located in the road reserve and there was no ground fire. There were no injuries.</t>
  </si>
  <si>
    <t>20161229PWA_09</t>
  </si>
  <si>
    <t>VicFire reported a pole fire at the incident location.  On arrival the crew found that a tree branch had broken in the windy weather conditions and had fallen across high voltage and low voltage conductors which resulted in the branch burning through. There was no ground fire. There were no injuries.</t>
  </si>
  <si>
    <t>20161229PWA_04</t>
  </si>
  <si>
    <t>VicFire reported wire down and ground fire at the incident location. On arrival the crew found that a tree had fallen over in high winds from outside the clearance space onto 1 phase of the 3 phase 22kV line, breaking the insulator, dislodging the conductor which fell to the ground and commenced a ground fire. A ground fire of approximately 150M x 15M in area, roadside grass burnt. There were no reported injuries or 3rd party damage. Protection operated, Underbool P428 ACR tripped to lockout for the incident.</t>
  </si>
  <si>
    <t>20161229PWA_07</t>
  </si>
  <si>
    <t>VicFire reported a pole fire at the incident location.  On arrival the crew found that a three phase 22kV wooden cross arm had burnt through at the king bolt position and the cross arm with brown fog type insulators was broken in half. The pole is located in a fallow paddock and there was no ground fire. There were no injuries</t>
  </si>
  <si>
    <t>20170111PWA_04</t>
  </si>
  <si>
    <t>customer reported a meter board fire at the incident location. Upon arrival, the Powercor crew found that an overheated meterboard fuse caught fire and melted. 
There were no injuries or ground fire.</t>
  </si>
  <si>
    <t>20161230PWA_05</t>
  </si>
  <si>
    <t>The customer at the incident location reported that a tree had fallen over the overhead line. It had started a small grass fire which self-extinguished. On arrival the crew found that at the incident location a tree had fallen across the conductors near P1 Dickenson Spur and bought them close to ground. A small ground fire was observed (Less than 1sq metre). No injury and only minor third party damage was reported.</t>
  </si>
  <si>
    <t>20170103PWA_01</t>
  </si>
  <si>
    <t>VicFire reported a junction box on building at dairy on fire at the incident location. On arrival the crew found a customer switchboard had caught fire above the meterboard and a ground fire at the pole servicing the property via an underground cable. The fuse at the pole had overheated and fallen from the box. The pole was located in the road reserve and there were scorch marks on the fence posts but no structural damage. Area of fire approx. 20m x 7m (140m²).</t>
  </si>
  <si>
    <t>20170103PWA_02</t>
  </si>
  <si>
    <t>Customer reported all supply fail at the incident location. On arrival the crew found an overheated fuse had melted through the box and fallen to the ground burning a small patch of grass. No injury or third party property damage.</t>
  </si>
  <si>
    <t>20170103PWA_03</t>
  </si>
  <si>
    <t>A call was received from the CFA that a pole was on fire outside 1253 Howitt Street Wendouree. On arrival the crew found that a Pole Fire had occurred on Lake Nth Howitt Pole 20. Leakage on the HV switch pole had caused damage to the pole where the LV X-arm attaches and burnt through the LV X-arm. The HV switch mounted on the pole was not earthed and it is assumed that leakage current from the HV tracked to the LV neutral conductor and then to earth. The crew isolated supply to the area and the pole and x-arm was replaced. 
The was no ground fire, third party damage or injury. Police and FCA attended the scene.</t>
  </si>
  <si>
    <t>20170112PWA_06</t>
  </si>
  <si>
    <t>A passer-by reported that a street light lantern (150W HPS on an outreach bracket) at pole LIS-105857 (12.5m concrete pole) had caught fire resulting in the lantern cover melting and coming down to ground through the tree beneath the pole. The fault crew did not advise of the possible cause of the fire/damage to the lantern. The fault crew isolated supply to the light, and repairs will be undertaken by Powercor’s lighting contractor as a fault follow up. The MFB were in attendance, however they advised that any fire that may have started self-extinguished prior to their arrival on site.  There was no ground fire, injuries or third party damage to report.</t>
  </si>
  <si>
    <t>20170112PWA_05</t>
  </si>
  <si>
    <t>Nearby resident reported that pole sparking and flaming. CFA was leaving as line crew arrived.  Upon arrival crew found that an EDO fuse had candled on sub pole (LIS-924576) P1 DYBALL SPURLINE.  There had been high levels of lightning on Christmas eve. There was no ground fire, injuries or third party property damage</t>
  </si>
  <si>
    <t>20170106PWA_02</t>
  </si>
  <si>
    <t>Customer reports of “no supply” were received beyond the incident location.  On arrival the crew found that a farmer driving a tractor and towing a grain chaser bin with an auger which was not stowed had contacted an overhead high voltage line. There was a ground fire in private property covering an area of approximately 150 hectares. There is a burn mark on the auger and no other apparent damage to the grain chaser bin. There were no reported injuries.</t>
  </si>
  <si>
    <t>20170106PWA_01</t>
  </si>
  <si>
    <t>The CFA reported a pole had caused a grass fire at the incident location. On arrival the crew found that at the incident location a pole box had faulted resulting in approximately 4 acres of grassland being burnt. No injury and or other third party damage was reported. The pole box was replaced and supply returned to normal. The crew were concerned that this fuse assembly had already been replaced at this location and load may have been a factor in it faulting.</t>
  </si>
  <si>
    <t>20170109PWA_02</t>
  </si>
  <si>
    <t>Angelique from Vic fire reported sparks fell from a pole at the incident location and started a small fire on nature strip, the fire extinguished by itself and she advised that Vic fire was enroute. Few customers reported no power on their properties. A Powercor crew attended and discovered that at pole LIS 110961 a LV conductor line bridge had burnt at a substation LV bus fuse termination. This caused the sparks and probably hot debris that fell to the ground starting a small ground fire on  a couple of spots on the nature strip (approx.1m square), the fire  extinguished by itself. The crew replaced the LV bridge conductor between the LV bus and the fuse termination. There were no reported injuries or third party damage. LV Bus Fuses operated (COBURNS RD P22 Pole substation).</t>
  </si>
  <si>
    <t>20170110PWA_01</t>
  </si>
  <si>
    <t>The customer at the incident location reported that a conductor had faulted and fallen to ground. On arrival the crew found at the incident location, an LV conductor had faulted and showed signs of burning in small patches on the ground. No injury and no third party damage was reported. The Cause appears to be an overheated IPC connector at the ABC t/off</t>
  </si>
  <si>
    <t>20170109PWA_06</t>
  </si>
  <si>
    <t>Control room noted a reclose on KYM-ECA No..1 66kV line. Control Room contacted Chris Tobias on call ZSO to perform patrol of KYM-ECA 1 66kV line. Chris advised that there had been a centre phase to earth flashover the cause of which seemed to be a bird (crow) as there were burnt feathers at the base of the pole.
CFA had attended. The area affected was approximately 1100m² of burnt grass reserve. There were no reported injuries.</t>
  </si>
  <si>
    <t>20170116PWA_01</t>
  </si>
  <si>
    <t>VICFIRE reported a grassfire at the incident location.  Dispatch contacted NAO at 17:41hrs. Upon arrival the crew noted the CFA leaving the scene after extinguishing a small grass fire which burnt an area of approximately 150m² behind Clark Rubber and Spotlight in Ironbark. The area was both private property and road reserve. Police were also in attendance. Crew noted splash marks across one phase, D and dropper which may have resulted in a phase to earth fault on the line.  FFU has been arranged by crew to replace damaged dropper. A suspected object being thrown over 22kV overhead conductors at the incident location was the cause of the fire. There were no reported injuries or 3rd party damage.</t>
  </si>
  <si>
    <t>20170116PWA_02</t>
  </si>
  <si>
    <t>Customer reported cables clashing and a small grass fire started at 6223 Loddon Valley Highway BEARS LAGOON. Crew attended and found small grass fire of approximately 10m X 5m was extinguished. Grey PVC Service cable leads insulation had failed had shorted out causing grass fire.  Crew replaced leads and conducted testing and restored supply. No injuries or property damage reported.</t>
  </si>
  <si>
    <t>20170117PWA_02</t>
  </si>
  <si>
    <t>A farmer reported that a small grassfire had started on his property. He stated that a nearby pole had been sparking, smoking and glowing orange. The farmer believed this pole was the likely cause of the fire. A crew was dispatched to investigate the incident. The attending crew found evidence of a small grass fire totalling approximately 2m² which had been extinguished by the farmer. An inspection of the transformer pole 3 (LIS-1605) identified a hot connection on a LV isolator. The line worker suggested that this may have caused the sparks and possible hot debris that fell to the ground. The customer’s supply was isolated and the site made safe until appropriate repairs were later completed. There was no third party damage or injuries reported.</t>
  </si>
  <si>
    <t>20170117PWA_01</t>
  </si>
  <si>
    <t>System Controller reported that Lethbridge P179 ACR had operated with a nearby grassfire being attended to by CFA shortly after (identified on Vic Emergency website). A crew and operator was dispatched to investigate the cause. Attending crew found steel conductor had broken between P7 (LIS-45724) and P8 (LIS-45726) resulting in a small ground fire. The fire was approximately 10m² on road reserve. There was no third party damage or injuries reported.</t>
  </si>
  <si>
    <t>20170118PWA_01</t>
  </si>
  <si>
    <t>Attending crew found centre phase 19/3.25 AAC HV conductor had hit the ground between P52 (LIS-60484) and P53 (LIS- 44188), conductor had broken off at strain termination fitting. The broken termination was on the load side which meant the conductor on the ground was fed through the windings of the down-stream transformer/s, causing small spot fires/burns to the grass. The CFA and police were onsite. The burns total approximately 30m long and 100mm wide. After a closer look by the crew, it was identified by the crew that the PG clamp had become over heated, causing the conductor to melt and break. The site was made safe and appropriate repairs were made. There was no third party damage or injuries reported.</t>
  </si>
  <si>
    <t>20170117PWA_03</t>
  </si>
  <si>
    <t>Vic fire reported a grass fire at the base of a pole at the incident location. On arrival the crew found that an unknown vehicle had contacted the LV overhead service, causing it to scrape on a metal saddle and drop debris to the ground, resulting in a small grassfire of approx. 10m x 20m = 200m2 on the road reserve. There was no reported third party damage or any injuries. After restoration the service measured 7.0m above the road.</t>
  </si>
  <si>
    <t>20170116PWA_06</t>
  </si>
  <si>
    <t>CFA reported a pole fire at the incident location.  Upon arrival the crew found that a bird flashover on 66kV line and fell on to the ground resulting approx. 500 Sqm ground fire.  The protection operated (line auto reclosed). There were no reported injuries or property damage.</t>
  </si>
  <si>
    <t>20170123PWA_03</t>
  </si>
  <si>
    <t>Customers reported a loss of supply and a wire down following a lightning strike at the incident location. A crew attended that night and found the SWER 3/2.75SC had broken and was on the ground between P8 and P10 Logan S/L. The HV fuse at Logan P1 had blown. The line was left off supply until the following morning. In daylight hours the crew found P9 had been struck by lightning. There was also a 2m/sq. patch of grass burnt at the base of P9. A burnt area of approx. 30m in length occurred between P8A and P9 where the SWER conductor had broken and fallen to ground. CFA attended and extinguished the fire. An insulator was replaced at P8 and P9 was replaced. At P10, the pole mounted TX had failed, dropping oil at the base of the pole. There was no run off of oil from site. The TX was replaced. The Environmental group to arrange a contractor to clean up oil spill from site. No shocks, injuries or third party damage. NOTE: Fire start and oil leak reported by crew directly to A/H NAO on 20.01.2017. A/H NAO passed details on to B/H NAO 20.01.2017 after returning to work from being on stand down.</t>
  </si>
  <si>
    <t>20170123PWA_04</t>
  </si>
  <si>
    <t>A customer reported a grass fire at the base of a pole at the incident location. On arrival the crew found that an LV fuse box overheated, causing it to drop debris to the ground, resulting in a small grassfire of approx. 15m x 3m = 45m2 on the road reserve and part private property. There was no reported third party damage or any injuries.</t>
  </si>
  <si>
    <t>20170120PWA_01</t>
  </si>
  <si>
    <t>A customer reported that a farm worker on his property had driven a tipper truck into overhead power lines and bought them down. On arrival the crew found that a tip truck had contacted the SWER conductor near Nullan-Owen Pole 18 and the SWER conductor between Pole 14 and Pole 20 Nullan-Owen Spur had been pulled down. The SWER ACR protecting the line operated for the fault. The truck sustained damage to its tyres as a result of the contact. A ground fire started as a result of the contact. Approx. 5-6 hectares of wheat stubble was burnt. CFA attended and extinguished the fire. There was no other damage, no injury and no shock. The line was isolated and the conductor was repaired.</t>
  </si>
  <si>
    <t>20170131PWA_03</t>
  </si>
  <si>
    <t>A customer reported no supply at the incident location. On arrival the crew found that an LV FOLCB overheated and caught fire on the substation pole out front of this address. There was no ground fire, no reported third party damage or any injuries.
Note: As NAO I was informed of this incident after restoration, hence the lack of some information.</t>
  </si>
  <si>
    <t>20170131PWA_04</t>
  </si>
  <si>
    <t>Fire Comms reported a pole fire at the incident location. On arrival the crew found that a HV fuse barrel had failed to operate correctly and had candled. There was no ground fire, no reported third party damage or any injuries.</t>
  </si>
  <si>
    <t>20170201PWA_07</t>
  </si>
  <si>
    <t>Customer reported a fire on a pole at the incident location. On arrival the crew found that a LV FSD had failed due to suspected poor connection and caught on fire, molten plastic fell to the ground but no ground fire resulted. 
There were no reported injuries, no third party damage.</t>
  </si>
  <si>
    <t>20170201PWA_05</t>
  </si>
  <si>
    <t>20170125PWA_03</t>
  </si>
  <si>
    <t>Customer reported a tree had brought down an LV service and had commenced a ground fire at the incident location. On arrival the crew found that a LV neutral screened service cable was brought down by a customer tree, resulting in the service breaking and igniting a small ground fire, 0.3m square in total burnt. The service remained alive on the ground until the Powercor fault crew arrived &amp; isolated it. There were no reported injuries, no 3rd party damage, no protection operated. Local SES ( per Craig Guymer, PAL employee ) removed a branch from the same service some 2 weeks earlier, customer was previously advised to cut their tree as it is in poor health.</t>
  </si>
  <si>
    <t>20170124PWA_04</t>
  </si>
  <si>
    <t>The MFB rang and advised they had extinguished a ground fire under our assets at the above address; also, there did not appear to be anything wrong with our assets.  A neighbour subsequently rang to advise their security camera detected something “dripping” from our assets which caused the fire. On arrival fault crews found a low voltage copper to aluminium dee on the white phase had failed resulting in the ground fire and third party damage to a small bush.   There was no loss of supply.   No protection operated. There was no injury as a result of this incident.</t>
  </si>
  <si>
    <t>20170127PWA_03</t>
  </si>
  <si>
    <t>CFA fire investigator requested assistance to determine cause of grass fire. No fault / outage  reports had been received for a small grass fire that had occurred several days previously.  Attending crew lowered service cable to private pole to assist fire investigation. Crew identified overheated connection in customers API box on private pole and remnants of cable tie where CFA had identified the location of grass fire ignition. Crew replaced service, reconnected and restored supply.
There was no injuries or third property damage.</t>
  </si>
  <si>
    <t>20170207PWA_01</t>
  </si>
  <si>
    <t>Pole Fire - crossarm broken resulting in 40 SQ m ground fire. Details unknown - NAO not notified</t>
  </si>
  <si>
    <t>20170125PWA_02</t>
  </si>
  <si>
    <t>CFA reported a pole fire at the above location. A crew attended and found both the HV earths on the wooden SWER S/S pole had been removed. The resulting current leakage cause a pole fire. The embers from the pole fire started a grass fire at the base of the pole. CFA attended and extinguished a fire of approx. 100m x 50m in private paddock and road reserve. After the fire was extinguished, the crew replaced the missing HV earths and restored supply. The crew listed a FFU to have the pole inspected. Police have been notified and a safety link report submitted. 
No shocks, injuries or third party damage.</t>
  </si>
  <si>
    <t>20170127PWA_01</t>
  </si>
  <si>
    <t>Powercor received of a wire down  and possible ground fire.  On arrival the crew found both phases of the HV overhead line  had broken and fallen to ground. A grass fire of some 150 x 300m occurred  on roadside and private farm land. No fencing or other 3rd party property damage was reported damaged. Initially the crews were unsure as to the cause for the broken conductor. After the fire was extinguished, further investigation found evidence of a swan carcass in the area. This was attributed as being the cause of the initial outage and damage to the HV conductors.
There was no injuries or other third party property damage reported.</t>
  </si>
  <si>
    <t>CFA reported a grass fire caused by Powercor assets at the incident location. Fault crew had just attended bird flashover @ Wood street when this report was received, after investigation crew found evidence of arcing on a PG clamp at P46 Happy Valley believed to have a high impedance connection which arced when it was subjected to fault current associated with the wood street event, this location being on the same feeder between the terminal station and the fault location.
It is believed molten material from the PG fell to the ground igniting an area of grass at the base of the pole, approximately 50M square was burnt.
There were no reported injuries, no 3rd party damage, BET002 feeder successfully reclosed.</t>
  </si>
  <si>
    <t>20170127PWA_02</t>
  </si>
  <si>
    <t>CFA reported a grass fire caused by Powercor assets at the incident location. On arrival the crew found that a bird had  made contact with the surge diverter on HV cable head structure. The bird apparently fell to the ground and ignited a small area of grass at the base of the pole, approximately 1M square was burnt. The resulting fault current appears to have ruptured a connection in Susan street Ironbark leading to a second fire of some 50 sq. metres. There were no reported injuries or 3rd party damage.</t>
  </si>
  <si>
    <t>20170202PWA_02</t>
  </si>
  <si>
    <t>Customer reported a low wire at the incident location. On arrival the crew found that a wood cross-arm had burnt through at the insulator pin causing the conductor to come adrift and hang approximately 4.0M above ground at the lowest point.
There was no ground fire, no reported injuries, no 3rd party damage, no protection operated.</t>
  </si>
  <si>
    <t>20170130PWA_02</t>
  </si>
  <si>
    <t>CFA reported a grass fire caused by Powercor assets at the incident location. On arrival the crew found that a swan had struck HV 3 phase steel conductors between pole 21 &amp; pole 22 of the Tresco spur line, the swan fell to the ground and ignited an area of grass, approximately 50M x 40M was burnt.
There were no reported injuries, no 3rd party damage, 1 x 40A fuse operated @ Tresco P2.</t>
  </si>
  <si>
    <t>20170130PWA_04</t>
  </si>
  <si>
    <t>A Bobcat operator reported that his machine has hit a pole and smoke coming from the pole at the incident location. Upon arrival, the Powercor crew found that the Bobcat made contact with CHP and the impact cause to damage the steel cable protection, UG cable and fire damage to the pole. The protection operated. There were no injuries or ground fire. The protection operated.</t>
  </si>
  <si>
    <t>20170210PWA_01</t>
  </si>
  <si>
    <t>CFA reported a pole fire at the above location. A crew attended and found a LV U/G pole box had overheated and melted. Crew advise they had found a birds nest in the box. CFA attended. There was no ground fire start. Crew isolated supply and replaced LV U/G pole box. No shocks, injuries, ground fire start or third party damage.</t>
  </si>
  <si>
    <t>20170130PWA_05</t>
  </si>
  <si>
    <t>VicFire reported a fire at the incident location.  On arrival the crew found that an EDO fuse had operated, however the barrel of the EDO fuse stayed in position without dropping down.  The barrel then caught fire resulting in a ground fire (approx. 50 square metres) on the road reserve an private property. There was also minor damage caused to fencing and a private motor car parked on the property. Tere were no injuries.</t>
  </si>
  <si>
    <t>20170130PWA_03</t>
  </si>
  <si>
    <t>At 11:57am the PLD001, TYRENDARRA P493R ACR tripped to lockout, interrupting supply to 521 accounts. Shortly after, Powercor received a call from Vic Fire advising of a fire at the base of a pole in Snapper Point Rd. When LSA crews arrived they found a failed conductor (3/12 steel) at HVCHP P6, Snapper Point Rd and CFA crews in attendance. The fire burnt an area of approx. 100m x 10m along the road reserve and entered into an adjoining Abalone Farm – causing minor damage to a shade cloth structure and possibly perimeter fencing before being extinguished by the CFA. Attending linesman Ben Cumming advised it appeared the conductor had failed due to corrosion. The incident location is within 200m of the coastline. No injuries were reported.</t>
  </si>
  <si>
    <t>20170201PWA_02</t>
  </si>
  <si>
    <t>Vic Fire reported a service down and a ground fire at the incident location. On arrival the crew found that an LV neutral screen service had broken away from the roller at the POA, falling to the ground alive. The sparking service ignited some straw mulch in a garden bed resulting in a ground fire of approx. 10m x 2m = 20m2 on private property. There was no other reported third party damage or any injuries.</t>
  </si>
  <si>
    <t>The CFA reported a pole fire at the incident location. On arrival the crew found that the HV dropper connected to the HV bushing had failed which caused arching at the joint resulting with sparks falling to the ground causing a small ground fire. The crew put parallels in place to isolate the faulty transformer and have marked the transformer to be replaced. There was a ground fire of approximately 15 metres x 5 metres in size. No protection operated. No reported shocks or injuries.</t>
  </si>
  <si>
    <t>20170206PWA_06</t>
  </si>
  <si>
    <t>Susan Jordan VIC Fire reported pole down Nhill Road near the corner of McKenzies Road RUNNYMEDE. Crew attended and speaking with attending Police were informed that a local farming contractor was shifting large hay bales and made contact with the HV conductor between pole # 1 Nhill Spur and pole # 2 Nhill Spur causing the cable to fail. As result of the shock load tee off pole # 14 Runnymede Spur failed at ground level [limited life pole]. A stubble fire started and burnt an estimated 10 acres [150m wide by 550-600 metres long]. Tee off pole # 14 Runnymede required replacement and approximately 250 metres of cable replaced from pole # 1 Nhill Spur. Ground fire attended by CFA. No property damage reported no shock or personal injury reported.</t>
  </si>
  <si>
    <t>20170206PWA_01</t>
  </si>
  <si>
    <t>Ms Jillian Powell reported a service down and a ground fire at the incident location. On arrival the crew found the service cable had broken at he house end roller clamp,  falling to the ground alive. The sparking service ignited some grass area in the garden resulting in a ground fire of approx. 1m x 1m on private property. There was no other reported third party damage or any injuries. Crew replaced service cable.</t>
  </si>
  <si>
    <t>20170405PWA_01</t>
  </si>
  <si>
    <t>Burnt pole top boigbeat east pole 39 recut poletop and new insulator fitted.</t>
  </si>
  <si>
    <t>20170213PWA_01</t>
  </si>
  <si>
    <t>Customer reported small ground fire at the incident location. On arrival the crew found a fuse box had caught fire and melted which started a ground fire burning a small patch of grass in road reserve. Extinguished by customer (volunteer firefighter).  Area of fire approx. 4m². There was no injuries or third party property damage.</t>
  </si>
  <si>
    <t>20170228PWA_01</t>
  </si>
  <si>
    <t>CFA reported a pole fire at the above address. A crew attended and found that a possum had bridged out between the top of an EDO fuse unit and the steel Xarm on the pole. The resulting current flow caused the pole to burn at the Xarm king bolt. The crew removed the possum and isolated the EDO fuses. The CFA were in attendance and extinguished the pole fire. The pole was replaced and supply restored. There were no shocks, injuries, ground fire start or third party damage.</t>
  </si>
  <si>
    <t>20170405PWA_02</t>
  </si>
  <si>
    <t>Pole fire reported at Pole 261 Penshurst spur Line. Crossarm burnt through at insulator.</t>
  </si>
  <si>
    <t>20170221PWA_01</t>
  </si>
  <si>
    <t>During feeder patrol following a truck collision reported in incident  12826 a grass fire occurred  at the base of a hv switch at the incident location. The contacts of the switch appear to be welded shut. There were no injuries reported.</t>
  </si>
  <si>
    <t>20170221PWA_02</t>
  </si>
  <si>
    <t>The MFB reported that a truck had hit wires at corner of Australis drive and Robinsons road and started a fire at the incident location. Truck and grass on fire. MFB was on site. On arrival the fault crew found a truck had collided with a 66KV/22KV INT pole LIS 839192 at 354a Robinsons Road (west side of road) near intersection with Australis drive, Derrimut. The wood pole broke nearly at ground level and fell on the ground causing a grass fire approximately 200m x 50m. Crossarm assemblies on both adjacent poles were damaged. The crew said that when they arrive MFB and police were on site. The fire brigade had extinguished the fire and that the truck was being towed away. The crew said that the 66KVO/H line was not in service at that time. Protection operated,  LVN24 22kv feeder CB opened to lockout.</t>
  </si>
  <si>
    <t>20170223PWA_03</t>
  </si>
  <si>
    <t>VicFire reported a wire down and fire start at the incident location. The Portland Rd P2 SWER ACR tripped to lock out at the same time. A crew attended and found a pine tree adjacent to P16 Portland Rd S/L had fallen and contacted the line. The tie at P16 broke and the conductor came to ground. The conductor did not break. This resulted in a ground fire start of approx. 10m x 150m in the plantation easement. No plantation trees were damaged. The CFA attended and extinguished the fire. The crew replaced the PTA and tie on P16 and retied the conductor at P15 Portland S/L.
There were no shocks, injuries or third party damage.</t>
  </si>
  <si>
    <t>20170320PWA_02</t>
  </si>
  <si>
    <t>Customer reported a loud bang in his street and what looked like a burnt insulator at the base of a pole. Powercor fault crew leader Terry Burton was directed to check the incident as part of a line patrol for a feeder outage on a separate feeder. (LV 003 feeder trip at 20:10hrs on 27.2.17). The Powercor crew attended the site and noted a damaged surge diverter and a small burnt patch on the nature strip beneath a HV cable head outside No 89 Marquands Rd, Truganina. The burnt patch measured approx. 400mm x 400mm. The surge diverter damage is suspected to have occurred as a secondary incident pursuant to reclose events after the original LV 003 feeder trip. The Powercor crew made the site safe by replacing the cable head surge diverter. There were no reported injuries. There were no other reports of ground fire.</t>
  </si>
  <si>
    <t>20170320PWA_03</t>
  </si>
  <si>
    <t>VicFire reported a fire on a pole at the incident location. On arrival the crew found that a LV FOLCB had failed due to suspected poor connection and caught on fire, molten plastic fell to the ground but no ground fire resulted. Fire self extinguished prior to CFA arriving. There were no reported injuries, no third party damage, no protection operated.</t>
  </si>
  <si>
    <t>20170302PWA_02</t>
  </si>
  <si>
    <t>A call was made to Powercor advising of a crane making contact with overhead High Voltage wires at the incident location. No contact details were provided. No injuries were reported.
When crews arrived on site they found that an ISO Marshalling timber transporting crane had hit the 3 phase 22kV line between Pole 12 (LIS-997381) and Pole 13 (LIS-905402). The incident caused 2 phases of conductor to break and fall to the ground, and a flashover and small ground fire to occur.
It appeared that the crane operator may have driven underneath the line with the boom still in the air. The crew reported that the excavator operator did not appear to be injured or receive any shock, however he appeared to be a bit shaken by the ordeal. He then left the incident site with ISO Marshalling colleagues.
The attending crew replaced the 2 spans of the damaged 2 wires (7/.104Cu) with approximately 300m of 7/2.75Cu.
As provided by the lineworker (Ben Cumming):
“At approx. 2045 Tuesday 28 February an ISO Marshalling crane operator drove his vehicle into 3 phase 22kv conductors between pole 12 and pole 13 Cliff St spur on PLD005. 
The collision caused a flashover and two of the conductors to break and fall to the ground.  There was no damage to any Powercor assets or to the surrounds of the incident. The conductors were repaired and sagged to a height of 10m at road crossing. (Same height as originally).
The crane operator was uninjured and the machine did not sustain any damage.”
I made a follow-up call to the Port of Portland (03 5525 0900) to confirm that the crane operator was OK. During the call, Terry Baily from the Port of Portland advised that they want to have the overhead line relocated to underground, I advised how to get this request moving.
No injuries have been reported. Protection systems operated as expected.</t>
  </si>
  <si>
    <t>20170302PWA_06</t>
  </si>
  <si>
    <t>Mike from CFA reported that a small grassfire had started around the base of a pole. He stated that a fuse had dropped down and started the fire. The CFA were onsite at the time of the report. Mike from CFA reported that a small grassfire had started around the base of a pole. He stated that a fuse had dropped down and started the fire. The CFA were onsite at the time of the report. The attending crew found evidence of a small grass fire around switch pole 3 (LIS-35392) SW21816. 
The fire, totalling approximately 40m²- 45m², had been extinguished by the CFA. The CFA had left the site when the attending crew arrived. The lineworker (David Pickering) found that 1 of the 3 powder filled fuses was most likely the cause of the fire. He suggested that the fuse had failed to operate correctly and had candled with hot debris falling to the ground. There was minor damage to a private boundary fence (420 Coombes Rd), however the fence appeared to remain intact (secure). Definitive cause is unknown, however with the high humidity (95%) and foggy conditions, the weather could have played a part in the incident. appropriate repairs were completed and the red phase fuse replaced. The site was deemed safe. There were no reported injuries. There were no reported injurie</t>
  </si>
  <si>
    <t>20170306PWA_04</t>
  </si>
  <si>
    <t>Customer called to advise wire down in driveway at the above location. A crew attended and found a N/S service cable to house had burnt off at roller clamp at house end resulting is the service cable breaking and falling to the ground. An area of approx. 1m/sq. was burnt on the lawn in the front yard. This was extinguished by the property owner. The crew isolated the broken service, replaced it with a new T.S.C and reconnected supply. There were no shocks, injuries or third party damage.</t>
  </si>
  <si>
    <t>20170303PWA_01</t>
  </si>
  <si>
    <t>VicFire reported a fire start at the incident location. A crew attended and found a pole fire had occurred at P16 Translator S/L. A fire had starts at the head of the pole, burning thru the pole at the king bolt. The cross arm released from the pole and the conductor came to ground. The conductor did not break. Protection operated. This resulted in a ground fire start of approx. 5m x 5m on private property. There was no third party damage. The CFA attended and extinguished the fire. The crew replaced the pole and supply was restored.  
There were no shocks, injuries or third party damage. 
Note: The original Wood HV cross arm, had been replaced in August 2013 with a Steel cross arm as a P2 maintenance item but all original brown insulators and disc where refitted.</t>
  </si>
  <si>
    <t>20170307PWA_02</t>
  </si>
  <si>
    <t>CFA reported grass fire at the above location. A crew attended and the operation of an EDO fuse had caused a  grass fire approx. 200m x 30m in both road reserve and on customer grazing land. Crew isolated supply and  replaced fuse. CFA were in attendance prior to crew arrival and extinguished fire. CFA had to cut customer’s fence to gain access to property. Customer’s fence-line was reported to be concrete posts and therefore no further damage was reported as having been sustained. No shock, no third party damage, no injuries were sustained.</t>
  </si>
  <si>
    <t>20170320PWA_04</t>
  </si>
  <si>
    <t>The CFA reported a pole fire at the incident location. On arrival the crew found that the pole had burnt through under the king bolt, attached to the crossarm for the HV fuses. The pole was severely damaged and almost burnt through. This could have caused the pole top to come to ground, if it had burnt through. The pole fire was initially discovered by some horse riders. Fortunately the CFA were in the vicinity undertaking an exercise. No third party damage or injury was reported. The crew made the site safe, and replaced the pole.</t>
  </si>
  <si>
    <t>20170323PWA_01</t>
  </si>
  <si>
    <t>Crew  advised of a small fire  resulting from clashing of Low voltage conductors during works. The white phase overhead conductor burnt through fell to the ground and a fire of less than 1 square metre was initiated.  The crew extinguished the fire. Supply isolated for installation to complete repairs. There was no injuries</t>
  </si>
  <si>
    <t>20170308PWA_08</t>
  </si>
  <si>
    <t>A farmer reported that a B-Double tip truck working on his property had hit the overhead power lines and bought them down. On arrival the crew found that a B-Double tip truck had contacted the SWER conductor between king Pole 35 and King Pole 36 and pulled the SWER conductor low. The SWER ACR protecting the line operated for the fault. The truck sustained damage to its tyres as a result of the contact. A ground fire started as a result of the contact. Approx. 200 (20x10) sq. metres of grass was burnt. There was no other damage, no injury and no shock. The line was isolated and the conductor was repaired.</t>
  </si>
  <si>
    <t>20170308PWA_07</t>
  </si>
  <si>
    <t>CFA called to advise of a wire down and a fire start at the above location. On arrival the crew found a farmer had been building a large hay stack under a SWER O/H line. During construction of the stack, the loader contacted the SWER line resulting in the line breaking and falling onto the stack,  starting a fire. Protection operated at P1 Gleeson S/L when a fuse blew. The CFA attended and extinguished the surrounding ground fire. Approx. 1000m/sq. of private grass land was burnt. 
Due to the location of the smouldering stack, the broken SWER line could not be re strung and 1 customer past the location will remain off supply until the CFA can arrange an excavator onsite today to disperse and extinguish the stack. The crew will then be able to re string the SWER conductor and restore supply to the last customer. CFA to notify Powercor when the stack has been extinguished.
Work cover and ESV have been notified of the incident. 
There were no shocks, injuries or third party damage.</t>
  </si>
  <si>
    <t>20170309PWA_03</t>
  </si>
  <si>
    <t>CFA called to advise a tree had pulled down a wire and started a grass fire at the above location. On arrival the crew found a tree had contacted 1 phase of a single phase 22kV line and broke the conductor, resulting in the conductor falling to the ground and starting a grass fire on public property. The CFA attended and extinguished the ground fire.  Approx. 500m/sq. of road reserve was burnt. Protection operated at Eureka P97A ACR. The crew removed the tree and repaired the conductor, restoring supply.
There were no shocks, injuries or third party damage.</t>
  </si>
  <si>
    <t>20170321PWA_02</t>
  </si>
  <si>
    <t>The CFA reported a pole fire at the incident location. On arrival the crew found that the crossarm had caught fire at one of the outside HV insulators. No conductors came to ground hence, no protection activated for this incident. There was no ground fire. No third party damage or injury was reported. The crew made the site safe and replaced the crossarm.</t>
  </si>
  <si>
    <t>20170314PWA_02</t>
  </si>
  <si>
    <t>VicFire phoned in to advise of a wire down at the premises, pole to house and a small grass fire at the incident location. Upon arrival the crew had found that the 2/C Twisted Grey PVC service cable from LV Pole LIS-209218-7728 to POA House No. 6 Sheahan Crescent, Hoppers Crossing 3029, had failed and snapped at the house end which caused the Live LV Service Cable to come to ground in the front yard. The resultant sparks from this caused a minor grass fire in the front yard of  No. 6 Sheahan Crescent, Hoppers Crossing 3029, approx. 5m x 4m total area. The CFA were on site and the grass fire was extinguished. There was no reported injury or shocks as a result of this incident. The LV Service Cable was replaced.</t>
  </si>
  <si>
    <t>20170314PWA_06</t>
  </si>
  <si>
    <t>Report from REC that there was a cable down on the road verge and no supply in the area, cable reported to be broken between pole 11 and pole 12. Crew attended and found HV 3/2.75 Steel Cable had failed at cable sleeve with no apparent reason. A burn area on the ground of 3 Metres by 3 Metres was evident, No property damage and No injuries reported.</t>
  </si>
  <si>
    <t>20170314PWA_04</t>
  </si>
  <si>
    <t>A number of residents/customers in the Sunshine &amp; St Albans Area phoned in to advise that they had no power. Upon arrival the PCA HV Operator, Ashley Magnus, had discovered that a HV X-arm Fire had occurred on HV Strain Pole LIS-25393-7728,  St Albans Rd corner Gilmour Rd. The resultant HV X-arm fire had caused the outer BL side phase conductor and strain/bridging insulator’s to come away from the HV X-arm and fall onto the LV conductor’s below. Protection on 22kV Feeder SSE011 did not operate as it was supposed, this subsequently resulted in the loss of Bus No.1 at SSE Zone Sub, resulting in an outage to approximately 11,000 customers supplied from SSE011, SSE012, SSE013 &amp; SSE014 22kV Feeders. Initial reports from the field crew suggested possible HVI, this was later confirmed by the LEI, Terry Long, who attended. The following damage occurred due to the HVI to a VicTrack Hut at the corner of St Albans Rd Gilmour Rd, (approx. 100m south of LIS-25393). Customer:- BAYSIDE TRAINS COROPORATION, ID 34024473  -  Damaged LV Fused Mains Box, Damaged Customers Unmetered Mains Cable from LV Fused Mains Box to PCA Smart Meter, Damaged PCA Smart Meter. PCA Crew &amp; LEI returned the following day to assist customers REC with repairs. There was no reported ground fire, injury or shocks as a result of this incident.</t>
  </si>
  <si>
    <t>20170321PWA_03</t>
  </si>
  <si>
    <t>CFA called in to advise of a pole on fire cnr Clarinda St &amp; Turner St, Bacchus Marsh, LIS-965846. Upon arrival the crew, had discovered that a HV X-arm had caught fire and burnt through at the HV X-arm Strap. Please Note:- The HV Conductors remained in place and connected to the HV Wood Strain X-arm/HV Insulators. There was no reported ground fire, third party damage, injury or shocks as a result of this incident. The crew made the site safe and replaced the HV X-arm.</t>
  </si>
  <si>
    <t>20170321PWA_04</t>
  </si>
  <si>
    <t>A customer reported that the pole out front of their house was on fire at the incident location. On arrival the crew found that a fuse box on the substation pole had overheated, resulting in the box catching fire and dropping melted plastic and debris to the ground. The debris landed on short green grass and there was no ground fire, no reported third party damage or any injuries.</t>
  </si>
  <si>
    <t>20170321PWA_05</t>
  </si>
  <si>
    <t>The Police reported a pole fire at the incident location. On arrival the crew found that a tree had fallen across the line and the blue and white phase conductors had clashed. The clashing caused a flashover at the FSD, this in turn caused a small fire in the area of the FSD. The crew said there was no ground fire. No third party damage or injury was reported.</t>
  </si>
  <si>
    <t>20170316PWA_02</t>
  </si>
  <si>
    <t xml:space="preserve">Vic Fire reported a ground fire at the incident location. On arrival the crew found that a large grassfire of approx. 8ha in size had ignited near Cable Head Pole 210 of the Lismore Line. There was a reclose of the P113 Lismore Line ACR at 2:01pm. Inspections of the CHP at P210 Lismore by the attending crew failed to identify a cause for the grassfire. The area burnt was a mixture of road reserve and private land, with damage caused to fences and approx. 15 hay bales. </t>
  </si>
  <si>
    <t>20170315PWA_01</t>
  </si>
  <si>
    <t>CFA reported cable on the ground grass smouldering corner of Castlemaine - Maldon and Muckleford - Walmer Roads. Crew attended and found HV conductor 3/2.75 Galvanised Steel Conductor had failed believed to be caused by lightning strike. An area of 8 Metres by 2 Metres was burnt on the road verge. HV fuse had operated and suspected back feed was the cause of the small fire. Crew Isolated supply and restored cable. No property damage and No injuries reported</t>
  </si>
  <si>
    <t>20170317PWA_01</t>
  </si>
  <si>
    <t>Vic Fire reported a tractor hit a pole and caused a ground fire. The crew attended and confirmed that a tractor (Driven by Anthony Rowe) had hit a pole and bought it and the conductors to ground. This caused a ground fire of approximately 5 meters X 40 meters. The site the was made safe. P6 was also considered to be in poor condition following the incident, so both P5 and P6 were changed, before restoring supply.</t>
  </si>
  <si>
    <t>20170321PWA_06</t>
  </si>
  <si>
    <t>Customer reported pole on fire at base of pole. On arrival, crew found 2 separate spot fires (5-10 square meters) at bottom of 2 pole substations within 200m of each other. Customer had extinguished the fire, no CFA attendance. One section fuse operated, there was no evidence of failed assets at either pole. There were no reported injuries, minor property damage.</t>
  </si>
  <si>
    <t>20170321PWA_01</t>
  </si>
  <si>
    <t>Vic Fire reported a pole exploded and started ground fire at corner Piper Lane and Piper Rd East Bendigo.  On arrival the crew found one of the HV cable head joint terminations had failed and a fire occurred at the base of the pole approx. 25 sq. meters in area.   The fire had gone through a mesh fence but no property damage evident.  Crew performed switching and logged fault follow up to occur morning of 21/03/2017.  ESV notified.  No shock or injuries. VicFire reported a pole exploded and started ground fire at corner Piper Lane and Piper Rd East Bendigo. 
Vic Fire reported a pole exploded and started ground fire at corner Piper Lane and Piper Rd East Bendigo.  On arrival the crew found one of the HV cable head joint terminations had failed and a fire occurred at the base of the pole approx. 25 sq. meters in area.   The fire had gone through a mesh fence but no property damage evident.  Crew performed switching and logged fault follow up to occur morning of 21/03/2017.  ESV notified.  No shock or injuries.</t>
  </si>
  <si>
    <t>20170322PWA_13</t>
  </si>
  <si>
    <t>CFA reported a pole fire at the incident location. Upon arrival, the fault crew found that a HV SWER pole was struck by lightning. This resulted in a  ground fire of some 35 acres in salt bush.  No injuries were reported. There were no reported injuries.</t>
  </si>
  <si>
    <t>20170403PWA_03</t>
  </si>
  <si>
    <t>CFA reported pole fire at 3493 Hattah-Robinvale Rd Liparoo.  On arrival, crew found cross-arm had fire on the footpath side of it.  Crew were unsure if the storm activity or asset failure had caused it although they suspected tracking likely to have occurred. Crew advised disc insulator had pulled through and re-drilled 100mm from the affected area.    No injuries, no ground fire, no third party damage.</t>
  </si>
  <si>
    <t>20170328PWA_06</t>
  </si>
  <si>
    <t>Vic Fire reported a ground fire at the incident location. On arrival the crew found that a grassfire of approx. 1,000m2 in size had ignited beneath the 22kV conductors near Pole 115 of the Gellibrand Line. There was a reclose of the CLC006 feeder CB recorded at approx. 10:42am. Inspections of the HV conductor in the area by the attending crew failed to identify a cause for the grassfire, however it was noted that strong winds were present, and several pieces of bark were scattered on the ground in the area. The area burnt was a mixture of road reserve and private land, with minor damage caused to fences and private trees. The crew were told by the CFA crews onsite that a CFA investigator was to attend the site. There was no other reported third party damage or any injuries.</t>
  </si>
  <si>
    <t>20170404PWA_03</t>
  </si>
  <si>
    <t>Employee report of pole fire. HV xarm burnt off HV insulator sitting on LV crossarm. NO report of ground fire or injuries</t>
  </si>
  <si>
    <t>20170331PWA_01</t>
  </si>
  <si>
    <t>Customer reported a grass fire caused by Powercor assets ( pole fallen over ) at the incident location. On arrival the crew found that a pole had failed and the SWER conductor made contact with the ground in an adjacent span, a ground fire ignited resulting in approximately 50m x 100m of stubble paddock being burnt. CFA attended &amp; extinguished the fire.
There were no reported injuries, no 3rd party damage, BA fuse at “Beauchamp West ISO” operated for the incident.</t>
  </si>
  <si>
    <t>20170403PWA_01</t>
  </si>
  <si>
    <t>VicFire advised a fire at the above address.  Fire had been extinguished upon crew arrival. Upon arrival noted burning to the pole and 2 small patches of grass at the base of the pole.  .  Pole is limited life.  Follow up has been raised with Bendigo CPL for replacement. There were no injuries, loss or damage to third party property.</t>
  </si>
  <si>
    <t>20170404PWA_01</t>
  </si>
  <si>
    <t>Observations from site attendances:
1) A 315kVA, Etel kiosk in a residential subdivision appears to have sustained a major fault.
2) A grass fire was initiated in reserve landscaping surrounding the Kiosk location.
3) The forces of the electrical fault have caused the kiosk to:
a. Disturb the soil adjoining the Kiosk’s concrete plinth.
b. Rupture and deform the transformer tank, tank lid, welds, tank bracing.
c. Discharge oil from the transformer tank
d. Deform and force open the Kiosk roof, doors, steel shell cross members
e. Snap a HV fuse holder and project Bayonet HV fuses over the road and into residential property
4) There is indication of discolouration of HV insulation on the inner set, C phase, HV Pin bushing.
5) Per suggestion by Underground repair personnel attending during daylight hours on 3/4/17, this may be the fourth ETEL Kiosk substation to have faulted in a similar manner in recent times.
6) There appears to be no indication that customer numbers, and loading type have contributed to a substation overload issue prior to the incident.
There were no reported injuries.
There was no other reported damage.</t>
  </si>
  <si>
    <t>20170404PWA_02</t>
  </si>
  <si>
    <t>CFA called to report a tree down, wires sparking and a grass fire start. A crew attended and found that a tree had fallen onto a HV conductor between P130 and P131 Branxholme line resulting is a ground fire start. The tree burnt thru the conductor before the crew could isolate the line and the conductor came to ground. The ACR at Branxholme P30 then tripped to lock out. The attended CFA crews extinguished the ground fire start and once it was confirmed supply was isolated, also extinguished the burning tree. Once the fire was extinguished, the crew repaired the broken conductor and restored supply. The ground fire was approx. 10m x 30M in area on the road reserve. There were no shocks, injuries or 3rd party damage.</t>
  </si>
  <si>
    <t>20170411PWA_01</t>
  </si>
  <si>
    <t>A customer called to report the top of a pole at their premises was sparking and on fire. A crew attended and found the live line flex had broken off at the top EDO connection at SWER substation pole Thornlea 7, resulting is arcing and the top EDO cap melting/burning. The crew isolated supply and replace the burnt EDO cap and broken flex. CFA did not attended. There was no ground fire start.  
There were no shocks, injuries or fire start.</t>
  </si>
  <si>
    <t>20170406PWA_03</t>
  </si>
  <si>
    <t>Customers reported an outage and also a car impacting into a pole at  Corryule Rd Curlewis. Upon arrival the crew found that the car hit the 22/66kV intermediate pole. The driver was taken to hospital with non-life threatening injuries. The broken pole was on the ground and also one end on the roof of car. High voltage injection occurred involving 66Kv, 22kV an aerial earth (connected to LV neutrals remote from site). A number of surge diverters, 22Kv fuses and transformers were damaged  in other parts of the 22kV feeders and a small ground fire of some 10M square occurred during restoration.</t>
  </si>
  <si>
    <t>20170413PWA_03</t>
  </si>
  <si>
    <t>Customer reported a lightning strike and small grass fire around stay which was extinguished by heavy rain at the incident location. On arrival the crew found no asset or property damage, a ground fire had ignited resulting in approximately 1m x 1m of grass being burnt.
There were no reported injuries, no 3rd party damage, no protection operated for the incident.</t>
  </si>
  <si>
    <t>20170413PWA_04</t>
  </si>
  <si>
    <t>Customer reported Transformer appears to have flames coming out of top of it. On arrival crew crew found that HV fuse had candled. There was no evidence of ground fire, no reported injuries or third party property damage.</t>
  </si>
  <si>
    <t>20170412PWA_05</t>
  </si>
  <si>
    <t>On Sunday evening, WPD014 tripped at the CB at the WBD Zone Substation. The Powercor control room notified the A/H Operator to investigate the cause. 
The operator patrolled and conducted some switching to isolated the problem, but could not locate the exact location/cause. A crew was dispatched to investigate early the following morning, a customer reported a leaning pole near the Anglesea River which lead the crew to the incident location. Upon arrival, the crew identified a 21/12 wood pole leaning approx. 45°. This was causing a span of 22kV conductor to be sagging into the Anglesea River. It was identified that the stay rod had rusted through and gave way. The site is now safe and all repairs have been made. A tree top was burnt where the conductor had made contact. There were no reported injuries or third party damage.</t>
  </si>
  <si>
    <t>20170418PWA_02</t>
  </si>
  <si>
    <t>Customer reported wires down and pole fire at the incident location. On arrival the crew found a pole fire had caused a small ground fire resulting in approximately 2m x 3m of grass being burnt.
There were no reported injuries, no 3rd party damage, for the incident.</t>
  </si>
  <si>
    <t>20170418PWA_03</t>
  </si>
  <si>
    <t>Crew found the customer outage was the result of a burnt HV strain arm at the incident location. There were no reported injuries, no 3rd party damage or grass fire for the incident.</t>
  </si>
  <si>
    <t>20170412PWA_02</t>
  </si>
  <si>
    <t>The Crew were dispatched to investigate a wires down and possible HVI incident in Grove Rd, Lorne. Attending crew found that a tree had fallen onto a span of 3-7/2.5 AAC HV conductor between Pole 488 (LIS-30400) and Pole 1 (LIS-29595). The HV then hit the ground and left small burn marks on the grass.  The burns total approximately 2m long and 50mm wide. It is suspected that there was also a HVI with the HV making contact with the bare LV. The site was made safe and appropriate repairs were made. The LEI, Allan Garrett, tested all customer connections and confirmed no damage to customer property. Allan advised one customer was unable to be reconnected due to possible faulty CB, and believed this was not related to incident. There was no third party damage or injuries reported.</t>
  </si>
  <si>
    <t>20170418PWA_08</t>
  </si>
  <si>
    <t>Vic Fire reported a Pole Fire at the incident location. On arrival the crew found the FSD unit to be overloaded and burnt out. There were no reported injuries, no 3rd party damage, no ground fire for the incident.</t>
  </si>
  <si>
    <t>20170418PWA_04</t>
  </si>
  <si>
    <t xml:space="preserve">CFA reported a grass fire at the incident location. The crew found a faulty HV bridge caused a small fire 10m x 1m along the drain at the incident location. There were no reported injuries, no 3rd party damage for the incident. </t>
  </si>
  <si>
    <t>20170418PWA_01</t>
  </si>
  <si>
    <t>CFA reported wires down and they were controlling a small grass fire at the incident location. The crew found a broken HV termination Xarm which caused a 150m x 100m grass fire in a re-vegetation area at the incident location. There were no reported injuries, no 3rd party damage for the incident.</t>
  </si>
  <si>
    <t>20170413PWA_01</t>
  </si>
  <si>
    <t>On Wednesday morning, the crew were conducting some switching for operations. When they closed Switch 20175 (Angsew Spur), the crew noticed an explosion in the distance. They drove to investigate. Upon arrival, the crew found that transformer, Treatment Works 14, had exploded and was on fire. The CFA extinguished the fire. The crew advised that oil had hit the ground and small ground fires had occurred. The property is a Barwon Water treatment plant and a representative was called to attend site at the time of the incident. The Powercor Environmental Group was made aware of the situation. Soil samples were taken and sent off for testing.
Veolia was arranged to dispose of the contaminated soil. Barwon Water assets remained on supply during the repairs via a generator. Representatives were onsite throughout the day. The site is now safe and all repairs have been made. ESV was notified of the incident. There were no reported injuries or third party damage.</t>
  </si>
  <si>
    <t>20170420PWA_03</t>
  </si>
  <si>
    <t>CFA reported that there had been a pole fire at the above-mentioned location. Upon arrival, the crew found that the fuse box had burnt at the 4m mark on the pole. Cause unknown. Crew removed old fuse box and replaced it with a new unit. The site is now safe and all repairs have been made.
There were no reported injuries or third party damage.</t>
  </si>
  <si>
    <t>20170419PWA_01</t>
  </si>
  <si>
    <t>The CFA reported a pole fire at the incident location. On arrival the crew found that a Low Voltage three phase pole box had faulted and caught fire. 
Talking to the crew there was no ground fire. No third party damage or injury was reported. The crew made the site safe, the pole box was replaced and supply was restored.</t>
  </si>
  <si>
    <t>20170419PWA_03</t>
  </si>
  <si>
    <t>During Transport an excavator has contacted the HV conductors at 25 Cyanamid st Laverton North. The conductors were slightly damaged and there were flashover marks on the boom. There were burnt HV connections and HV conductors on the ground outside 85 Cherry Lane. At  73 Cherry lane there was evidence of HVI and a ground fire of 3.5 square metres. There were a number of street lights damaged along Cherry Lane. The Protection operated as expected. There were no reported injuries.</t>
  </si>
  <si>
    <t>20170418PWA_06</t>
  </si>
  <si>
    <t>A customer reported a pole fire at the incident location. Upon arrival, the Powercor crew found that an overheated termination ignited the Krone box on concrete pole. There were no injuries, third party damages or ground fire. The repairs arranged.</t>
  </si>
  <si>
    <t>20170420PWA_04</t>
  </si>
  <si>
    <t>VicFire reported a pole smouldering and a wire hanging low. A crew attended and found that a wooden Tee off cross arm on P44 Warrnambool West S/L had burnt thru at the bridging insulator and was hanging from the bridging conductor. The crew isolated the 22kV conductors and replaced Tee off cross arm and all insulators with new units. There was no ground fire start. Local CFA was in attendance. There were no shocks, injuries or 3rd party damage.</t>
  </si>
  <si>
    <t>20170427PWA_03</t>
  </si>
  <si>
    <t>CFA reported Pole Fire APPROX 600-700 metres SOUTH of intersection of Kerang - Murrabit Road and Guilmartin Road Capels Crossing.   Crew attended and assessed the partially burnt HV intermediate crossarm where the insulator pin had fallen through, crew assessed the integrity of the crossarm and reported as a fault follow-up. No ground fire, no property damage, no reported injuries.</t>
  </si>
  <si>
    <t>20170427PWA_05</t>
  </si>
  <si>
    <t>VicFire called in to advise of a wire on fire &amp; brigade en-route. A resident Mrs Kerry Fay also called in to advise of a small box on pole outside property has caught fire, CFA have attended and fire now out, customer has no supply. On arrival the crew had discovered that a Single-Phase FOLCB and approximately 1m of 16mm LV UG Service Cable running down the pole had overheated and burnt out at LV Inter Pole LIS-103032. There was an outage to 3 x LV customers as a result of the Blue-Phase LV Fused Isolator at the Sub Pole Nordic 7 operating. There was no reported ground fire, third party damage, injury or shocks as a result of this incident. The crew made the site safe and replaced the FOLCB and the affected 16mm LV UG Service Cable.</t>
  </si>
  <si>
    <t>20170426PWA_04</t>
  </si>
  <si>
    <t>CFA reported Pole Fire on the Calder Highway between the towns of Demosa and Nullawil. Crew attended and opened off ACR for isolation and replaced HV intermediate crossarm. No ground fire, no property damage, no reported injuries.</t>
  </si>
  <si>
    <t>20170426PWA_03</t>
  </si>
  <si>
    <t>A passer-by informed that a loud bang, sparking and smoking at the incident location. On arrival the crew found that a Pole Fire had occurred on 12 X ETIW-SMATEO 1 (LIS 10044 strain pole). The crew made the place safe and repairs done.  There was no ground fire or injury. CFA attended. Note: At the time of the incident no HVI found. After power restoration, a customer informed some damages to his installation. An inspector attended but no HVI found at the time. He will inspect the customer’s installation again.</t>
  </si>
  <si>
    <t>20170421PWA_03</t>
  </si>
  <si>
    <t>A customer reported a wire to the house had broken and burn marks on ground where it landed. A crew attended and found a NS service to the premises had burnt off at the roller clamp at the house end and the service had fallen to the ground, resulting is a ground fire start of approx. 100mm/sq.  No CFA attended. The crew replaced the broken service with a new service. There were no shocks, injuries or 3rd party damage.</t>
  </si>
  <si>
    <t>20170427PWA_06</t>
  </si>
  <si>
    <t>Customer reported a transformer on fire at the incident location.  On arrival the crew found that a HV EDO fuse had operated on a transformer pole, however the barrel of the EDO fuse stayed in position without dropping down.  The barrel then caught fire. There was no injuries, ground fire or third party property damage reported. The fault caused the CLC006 -  Hordern Vale P5 ACR to also trip to Lock Out at 10:16 PM, interrupting supply to 137 accounts. The faulty transformer was disconnected and left off supply overnight. Replacement to be arranged the following day. All other interrupted supply accounts were restored. The previous day the same transformer had been struck by Lighting  - refer OMS 984970. Attending crews feel the incidents are related.</t>
  </si>
  <si>
    <t>20170427PWA_04</t>
  </si>
  <si>
    <t>Vic fire reported a pole fire at the incident location. On arrival the fault crew found that a junction box had overheated and caught fire at the incident location.
The crew replaced the burnt out connection box. There was no ground fire and no injury as a result of this incident.</t>
  </si>
  <si>
    <t>20170504PWA_01</t>
  </si>
  <si>
    <t>REC reports a line had fallen and resulted in a fire start. CFA in attendance. A crew attended and found 1ph on a 3ph HV line had broken and fallen on to a tree below, causing the tree to smoulder. There was no ground fire start. The crew isolated the line and repaired the conductor before supply was restored. There were no shocks, injuries, third party damage or ground fire start. Note: There is a project to re conductor this line this year after 4 breakages of the HV conductors on this line in last 18mths.</t>
  </si>
  <si>
    <t>20170509PWA_01</t>
  </si>
  <si>
    <t>VicFire reported a sparking pole top at the incident location.  On arrival the crew found a 22kV candled EDO fuse on the footpath side of the high voltage switch on ARWHITE P1. There was no ground fire. There were no injuries.</t>
  </si>
  <si>
    <t>20170605PWA_01</t>
  </si>
  <si>
    <t>Customers advised fuses down and dim lights. On arrival the crew found a bird clashed the conductors, one conductor on ground and second frayed right in middle of bay, grass fire limited to small spots where conductor was laying on ground, made safe, repaired. There were no reported injuries, no property damage for the incident.</t>
  </si>
  <si>
    <t>20170601PWA_06</t>
  </si>
  <si>
    <t>CFA reported switch board fire, at the incident location. On arrival the crew found meter board had been fire damaged as the result of a fuse base failure, made safe, repaired. There were no reported injuries and no protection operated for the incident.</t>
  </si>
  <si>
    <t>20170515PWA_01</t>
  </si>
  <si>
    <t>At 06:47hrs today, the customer reports no supply to premises. The smart meter shows a power outage at 01:25hrs this morning. A crew attended and found the fuse box on the substation pole had overheat and started a pole fire. The box, LV leads and LV earth on the pole were damaged. The pole is still serviceable. The crew replaced the damaged items and restored supply. There were no reported shocks, injuries, third party damage or ground fire start.</t>
  </si>
  <si>
    <t>20170524PWA_01</t>
  </si>
  <si>
    <t>Emergency Services reported a cable on the ground and sparking at the incident location. Upon arrival, the crew found that a HV conductor down and the live cable caused a small ground fire.  The crew believed a vehicle brought down the cable but no vehicle details or witnesses available. There were no reported injuries.</t>
  </si>
  <si>
    <t xml:space="preserve">20170601PWA_01 </t>
  </si>
  <si>
    <t>CFA reports a transformer fire at the above address. A crew attended and found a fuse box on a service pole had overheated and melted. The resulting falling debris started a grass fire at the base of the pole of approx. 1m/Sq. CFA attended and extinguished fire. The crew replaced the melted fuse box and restores supply. The box feeds a local shire works depot and a church. There were no reported shocks, injuries or third party damage.</t>
  </si>
  <si>
    <t>20170602PWA_01</t>
  </si>
  <si>
    <t>Customer reports fire at junction box on pole. A crew attended and found a fuse box on a substation pole had overheated and caught fire. The resulting falling debris started a grass fire at the base of the pole of approx. 5m/Sq. Customer extinguished grass fire. The crew replaced the melted fuse box and restores supply.
There were no reported shocks, injuries or third party damage.</t>
  </si>
  <si>
    <t>20170621PWA_01</t>
  </si>
  <si>
    <t>Customer reported all supply fail.  On arrival, crew found evidence of candled fuse.  Crew advised EDO was held up and had appeared to have candled.  Only thing left was the bottom of the unit.  Crew isolated and repaired.  They advised that there was no fire or smouldering on ground (heavy frost).  No injuries, no ground fire, no third party damage.</t>
  </si>
  <si>
    <t>20170606PWA_01</t>
  </si>
  <si>
    <t>A customer reported no supply at the incident location. On arrival the crew found that a tractor had struck a SWER intermediate pole in a paddock while plowing, knocking the pole over. The SWER conductor contacted the ground resulting in a grassfire of approx. 15m x 20m= 300m2 in a stubble paddock. Protection operated. There was no other reported third party damage or  injuries. Crew attended and replaced pole</t>
  </si>
  <si>
    <t xml:space="preserve">20170627PWA_04 </t>
  </si>
  <si>
    <t>CFA reported that a pole mounted fuse box was on fire at the incident location. On arrival the crew found that the fuse box had been on fire and insulation melted away. Melted plastic and debris fell to the ground but did not start a fire due to moisture, no reported third party damage or any injuries.</t>
  </si>
  <si>
    <t>20170713PWA_06</t>
  </si>
  <si>
    <t>The CFA reported a pole fire at the incident location. On arrival the crew found that a Low Voltage three phase pole box had faulted and caught fire. Talking to the crew there was no ground fire. No third party damage or injury was reported. The crew made the site safe, the pole box was replaced and supply was restored.</t>
  </si>
  <si>
    <t>CME014</t>
  </si>
  <si>
    <t>MBN021</t>
  </si>
  <si>
    <t>KRT031</t>
  </si>
  <si>
    <t>WND011</t>
  </si>
  <si>
    <t>GCY012</t>
  </si>
  <si>
    <t>STN011</t>
  </si>
  <si>
    <t>SA004</t>
  </si>
  <si>
    <t>WPD013</t>
  </si>
  <si>
    <t>BAS014</t>
  </si>
  <si>
    <t>BAN001</t>
  </si>
  <si>
    <t>ECA010</t>
  </si>
  <si>
    <t>MLN014</t>
  </si>
  <si>
    <t>KYM-ECA1</t>
  </si>
  <si>
    <t>BETS-MRO</t>
  </si>
  <si>
    <t>WBE021</t>
  </si>
  <si>
    <t>SSE014</t>
  </si>
  <si>
    <t>LVN024</t>
  </si>
  <si>
    <t>PLD005</t>
  </si>
  <si>
    <t>LV004</t>
  </si>
  <si>
    <t>RVL004</t>
  </si>
  <si>
    <t>EHK021</t>
  </si>
  <si>
    <t>PA0129419</t>
  </si>
  <si>
    <t>WBL006</t>
  </si>
  <si>
    <t>MDA031</t>
  </si>
  <si>
    <t>BMH005</t>
  </si>
  <si>
    <t xml:space="preserve"> - voltage regulator</t>
  </si>
  <si>
    <t>Powercor 16/17</t>
  </si>
  <si>
    <t>Powercor 16/18</t>
  </si>
  <si>
    <t>Powercor 16/19</t>
  </si>
  <si>
    <t>Powercor 16/20</t>
  </si>
  <si>
    <t>Powercor 16/21</t>
  </si>
  <si>
    <t>Powercor 16/22</t>
  </si>
  <si>
    <t>Powercor 16/23</t>
  </si>
  <si>
    <t>Powercor 16/24</t>
  </si>
  <si>
    <t>Powercor 16/25</t>
  </si>
  <si>
    <t>Powercor 16/26</t>
  </si>
  <si>
    <t>Powercor 16/27</t>
  </si>
  <si>
    <t>Powercor 16/28</t>
  </si>
  <si>
    <t>Powercor 16/29</t>
  </si>
  <si>
    <t>Powercor 16/30</t>
  </si>
  <si>
    <t>Powercor 16/31</t>
  </si>
  <si>
    <t>Powercor 16/32</t>
  </si>
  <si>
    <t>Powercor 16/33</t>
  </si>
  <si>
    <t>Powercor 16/34</t>
  </si>
  <si>
    <t>Powercor 16/35</t>
  </si>
  <si>
    <t>Powercor 16/36</t>
  </si>
  <si>
    <t>Powercor 16/37</t>
  </si>
  <si>
    <t>Powercor 16/38</t>
  </si>
  <si>
    <t>Powercor 16/39</t>
  </si>
  <si>
    <t>Powercor 16/40</t>
  </si>
  <si>
    <t>Powercor 16/41</t>
  </si>
  <si>
    <t>Powercor 16/42</t>
  </si>
  <si>
    <t>Powercor 16/43</t>
  </si>
  <si>
    <t>Powercor 16/44</t>
  </si>
  <si>
    <t>Powercor 16/45</t>
  </si>
  <si>
    <t>Powercor 16/46</t>
  </si>
  <si>
    <t>Powercor 16/47</t>
  </si>
  <si>
    <t>Powercor 16/48</t>
  </si>
  <si>
    <t>Powercor 16/49</t>
  </si>
  <si>
    <t>Powercor 16/50</t>
  </si>
  <si>
    <t>Powercor 16/51</t>
  </si>
  <si>
    <t>Powercor 16/52</t>
  </si>
  <si>
    <t>Powercor 16/53</t>
  </si>
  <si>
    <t>Powercor 16/54</t>
  </si>
  <si>
    <t>Powercor 16/55</t>
  </si>
  <si>
    <t>Powercor 16/56</t>
  </si>
  <si>
    <t>Powercor 16/57</t>
  </si>
  <si>
    <t>Powercor 16/58</t>
  </si>
  <si>
    <t>Powercor 16/59</t>
  </si>
  <si>
    <t>Powercor 16/60</t>
  </si>
  <si>
    <t>Powercor 16/61</t>
  </si>
  <si>
    <t>Powercor 16/62</t>
  </si>
  <si>
    <t>Powercor 16/63</t>
  </si>
  <si>
    <t>Powercor 16/64</t>
  </si>
  <si>
    <t>Powercor 16/65</t>
  </si>
  <si>
    <t>Powercor 16/66</t>
  </si>
  <si>
    <t>Powercor 16/67</t>
  </si>
  <si>
    <t>Powercor 16/68</t>
  </si>
  <si>
    <t>Powercor 16/69</t>
  </si>
  <si>
    <t>Powercor 16/70</t>
  </si>
  <si>
    <t>Powercor 16/71</t>
  </si>
  <si>
    <t>Powercor 16/72</t>
  </si>
  <si>
    <t>Powercor 16/73</t>
  </si>
  <si>
    <t>Powercor 16/74</t>
  </si>
  <si>
    <t>Powercor 16/75</t>
  </si>
  <si>
    <t>Powercor 16/76</t>
  </si>
  <si>
    <t>Powercor 16/77</t>
  </si>
  <si>
    <t>Powercor 16/78</t>
  </si>
  <si>
    <t>Powercor 16/79</t>
  </si>
  <si>
    <t>Powercor 16/80</t>
  </si>
  <si>
    <t>Powercor 16/81</t>
  </si>
  <si>
    <t>Powercor 16/82</t>
  </si>
  <si>
    <t>Powercor 16/83</t>
  </si>
  <si>
    <t>Powercor 16/84</t>
  </si>
  <si>
    <t>Powercor 16/85</t>
  </si>
  <si>
    <t>Powercor 16/86</t>
  </si>
  <si>
    <t>Powercor 16/87</t>
  </si>
  <si>
    <t>Powercor 16/88</t>
  </si>
  <si>
    <t>Powercor 16/89</t>
  </si>
  <si>
    <t>Powercor 16/90</t>
  </si>
  <si>
    <t>Powercor 16/91</t>
  </si>
  <si>
    <t>Powercor 16/92</t>
  </si>
  <si>
    <t>Powercor 16/93</t>
  </si>
  <si>
    <t>Powercor 16/94</t>
  </si>
  <si>
    <t>Powercor 16/95</t>
  </si>
  <si>
    <t>Powercor 16/96</t>
  </si>
  <si>
    <t>Powercor 16/97</t>
  </si>
  <si>
    <t>Powercor 16/98</t>
  </si>
  <si>
    <t>Powercor 16/99</t>
  </si>
  <si>
    <t>Powercor 16/100</t>
  </si>
  <si>
    <t>Powercor 16/101</t>
  </si>
  <si>
    <t>Powercor 16/102</t>
  </si>
  <si>
    <t>Powercor 16/103</t>
  </si>
  <si>
    <t>Powercor 16/104</t>
  </si>
  <si>
    <t>Powercor 16/105</t>
  </si>
  <si>
    <t>Powercor 16/106</t>
  </si>
  <si>
    <t>Powercor 16/107</t>
  </si>
  <si>
    <t>Powercor 16/108</t>
  </si>
  <si>
    <t>Powercor 16/109</t>
  </si>
  <si>
    <t>Powercor 16/110</t>
  </si>
  <si>
    <t>Powercor 16/111</t>
  </si>
  <si>
    <t>Powercor 16/112</t>
  </si>
  <si>
    <t>Powercor 16/113</t>
  </si>
  <si>
    <t>Powercor 16/114</t>
  </si>
  <si>
    <t>Powercor 16/115</t>
  </si>
  <si>
    <t>Powercor 16/116</t>
  </si>
  <si>
    <t>Powercor 16/117</t>
  </si>
  <si>
    <t>Powercor 16/118</t>
  </si>
  <si>
    <t>Powercor 16/119</t>
  </si>
  <si>
    <t>Powercor 16/120</t>
  </si>
  <si>
    <t>Powercor 16/121</t>
  </si>
  <si>
    <t>Powercor 16/122</t>
  </si>
  <si>
    <t>Powercor 16/123</t>
  </si>
  <si>
    <t>Powercor 16/124</t>
  </si>
  <si>
    <t>Powercor 16/125</t>
  </si>
  <si>
    <t>Powercor 16/126</t>
  </si>
  <si>
    <t>Powercor 16/127</t>
  </si>
  <si>
    <t>Powercor 16/128</t>
  </si>
  <si>
    <t>Powercor 16/129</t>
  </si>
  <si>
    <t>Powercor 16/130</t>
  </si>
  <si>
    <t>Powercor 16/131</t>
  </si>
  <si>
    <t>Powercor 16/132</t>
  </si>
  <si>
    <t>Powercor 16/133</t>
  </si>
  <si>
    <t>Powercor 16/134</t>
  </si>
  <si>
    <t>Powercor 16/135</t>
  </si>
  <si>
    <t>Powercor 16/136</t>
  </si>
  <si>
    <t>Powercor 16/137</t>
  </si>
  <si>
    <t>Powercor 16/138</t>
  </si>
  <si>
    <t>Powercor 16/139</t>
  </si>
  <si>
    <t>Powercor 16/140</t>
  </si>
  <si>
    <t>Powercor 16/141</t>
  </si>
  <si>
    <t>Powercor 16/142</t>
  </si>
  <si>
    <t>Powercor 16/143</t>
  </si>
  <si>
    <t>Powercor 16/144</t>
  </si>
  <si>
    <t>Powercor 16/145</t>
  </si>
  <si>
    <t>Powercor 16/146</t>
  </si>
  <si>
    <t>Powercor 16/147</t>
  </si>
  <si>
    <t>Powercor 16/148</t>
  </si>
  <si>
    <t>Powercor 16/149</t>
  </si>
  <si>
    <t>Powercor 16/150</t>
  </si>
  <si>
    <t>Powercor 16/151</t>
  </si>
  <si>
    <t>Powercor 16/152</t>
  </si>
  <si>
    <t>Powercor 16/153</t>
  </si>
  <si>
    <t>Powercor 16/154</t>
  </si>
  <si>
    <t>Powercor 16/155</t>
  </si>
  <si>
    <t>Powercor 16/156</t>
  </si>
  <si>
    <t>Powercor 16/157</t>
  </si>
  <si>
    <t>Powercor 16/158</t>
  </si>
  <si>
    <t>Powercor 16/159</t>
  </si>
  <si>
    <t>Powercor 16/160</t>
  </si>
  <si>
    <t>Powercor 16/161</t>
  </si>
  <si>
    <t>Powercor 16/162</t>
  </si>
  <si>
    <t>Powercor 16/163</t>
  </si>
  <si>
    <t>Powercor 16/164</t>
  </si>
  <si>
    <t>Powercor 16/165</t>
  </si>
  <si>
    <t>Powercor 16/166</t>
  </si>
  <si>
    <t>Powercor 16/167</t>
  </si>
  <si>
    <t>Powercor 16/168</t>
  </si>
  <si>
    <t>Powercor 16/169</t>
  </si>
  <si>
    <t>Powercor 16/170</t>
  </si>
  <si>
    <t>Powercor 16/171</t>
  </si>
  <si>
    <t>Powercor 16/172</t>
  </si>
  <si>
    <t>Powercor 16/173</t>
  </si>
  <si>
    <t>Powercor 16/174</t>
  </si>
  <si>
    <t>Powercor 16/175</t>
  </si>
  <si>
    <t>Powercor 16/176</t>
  </si>
  <si>
    <t>Powercor 16/177</t>
  </si>
  <si>
    <t>Powercor 16/178</t>
  </si>
  <si>
    <t>Powercor 16/179</t>
  </si>
  <si>
    <t>Powercor 16/180</t>
  </si>
  <si>
    <t>Powercor 16/181</t>
  </si>
  <si>
    <t>Powercor 16/182</t>
  </si>
  <si>
    <t>Powercor 16/183</t>
  </si>
  <si>
    <t>Powercor 16/184</t>
  </si>
  <si>
    <t>Powercor 16/185</t>
  </si>
  <si>
    <t>Powercor 16/186</t>
  </si>
  <si>
    <t>Powercor 16/187</t>
  </si>
  <si>
    <t>Powercor 16/188</t>
  </si>
  <si>
    <t>Powercor 16/189</t>
  </si>
  <si>
    <t>Powercor 16/190</t>
  </si>
  <si>
    <t>Powercor 16/191</t>
  </si>
  <si>
    <t>Powercor 16/192</t>
  </si>
  <si>
    <t>Powercor 16/193</t>
  </si>
  <si>
    <t>Powercor 16/194</t>
  </si>
  <si>
    <t>Powercor 16/195</t>
  </si>
  <si>
    <t>Powercor 16/196</t>
  </si>
  <si>
    <t>Powercor 16/197</t>
  </si>
  <si>
    <t>Powercor 16/198</t>
  </si>
  <si>
    <t>Powercor 16/199</t>
  </si>
  <si>
    <t>Powercor 16/200</t>
  </si>
  <si>
    <t>Powercor 16/201</t>
  </si>
  <si>
    <t>Powercor 16/202</t>
  </si>
  <si>
    <t>Powercor 16/203</t>
  </si>
  <si>
    <t>Powercor 16/204</t>
  </si>
  <si>
    <t>Powercor 16/205</t>
  </si>
  <si>
    <t>Powercor 16/206</t>
  </si>
  <si>
    <t>Powercor 16/207</t>
  </si>
  <si>
    <t>Powercor 16/208</t>
  </si>
  <si>
    <t>Powercor 16/209</t>
  </si>
  <si>
    <t>Powercor 16/210</t>
  </si>
  <si>
    <t>Powercor 16/211</t>
  </si>
  <si>
    <t>A089155</t>
  </si>
  <si>
    <t>TH22</t>
  </si>
  <si>
    <t>A107676</t>
  </si>
  <si>
    <t>NH5</t>
  </si>
  <si>
    <t>A045338</t>
  </si>
  <si>
    <t>PV23</t>
  </si>
  <si>
    <t>A029455</t>
  </si>
  <si>
    <t>FE5</t>
  </si>
  <si>
    <t>A036948</t>
  </si>
  <si>
    <t>A020459</t>
  </si>
  <si>
    <t>A146791</t>
  </si>
  <si>
    <t>A127943</t>
  </si>
  <si>
    <t>AW11</t>
  </si>
  <si>
    <t>A035962</t>
  </si>
  <si>
    <t>CN6</t>
  </si>
  <si>
    <t>A126129</t>
  </si>
  <si>
    <t>BD8</t>
  </si>
  <si>
    <t>A051445</t>
  </si>
  <si>
    <t>YVE25</t>
  </si>
  <si>
    <t>A046419</t>
  </si>
  <si>
    <t>AW12</t>
  </si>
  <si>
    <t>A018179</t>
  </si>
  <si>
    <t>LONG ISLAND-ROYAL TROON</t>
  </si>
  <si>
    <t>A085074</t>
  </si>
  <si>
    <t>BD11</t>
  </si>
  <si>
    <t>A062446</t>
  </si>
  <si>
    <t>A030074</t>
  </si>
  <si>
    <t>A045824</t>
  </si>
  <si>
    <t>A007393</t>
  </si>
  <si>
    <t>TT3</t>
  </si>
  <si>
    <t>A071096</t>
  </si>
  <si>
    <t>20160819JEM_02</t>
  </si>
  <si>
    <t>Airborne debris caused the pole to catch fire. Pole subsequently replaced.</t>
  </si>
  <si>
    <t>20160824JEM_01</t>
  </si>
  <si>
    <t>Investigations found that the incoming service active conductor had over heated and caught fire causing localised damage to the customer's two point connection box and weather boards. The fire appeared to be the result of a loose connection in the mains box on the incoming service active.</t>
  </si>
  <si>
    <t>20170406JEM_03</t>
  </si>
  <si>
    <t>Broken HV tie caused the HV conductor coming off and contacting the street light. The molten parts of the street light also started a small grass fire at the base of the pole.</t>
  </si>
  <si>
    <t>20170124JEM_01</t>
  </si>
  <si>
    <t>Deteriorated service insulation caused a service fire.</t>
  </si>
  <si>
    <t>20161126JEM_01</t>
  </si>
  <si>
    <t>Tree lopper caused a tree branch to fall on the bushing of a ground type transformer. This resulted in a fire to the tree branch. One high voltage bushing required replacement post this event.</t>
  </si>
  <si>
    <t>20170124JEM_03</t>
  </si>
  <si>
    <t>Pole top fire due to tracking. New steel crossarm installed.</t>
  </si>
  <si>
    <t>20161221JEM_01</t>
  </si>
  <si>
    <t>20161226JEM_01</t>
  </si>
  <si>
    <t>The red phase LV connector lead between the substation LV isolators and LV mains failed. Sparking from failure caused a small grass fire to a vacant lot.</t>
  </si>
  <si>
    <t>20161229JEM_02</t>
  </si>
  <si>
    <t>HV conductor fell down on the ground due to animal strike and started a grass fire.</t>
  </si>
  <si>
    <t>20161230JEM_02</t>
  </si>
  <si>
    <t>Vandal threw jumper cables over HV overhead. Contact between conductor and HV arm caused fire which was confined to the pole top. Pole replaced on the day.</t>
  </si>
  <si>
    <t>20170116JEM_03</t>
  </si>
  <si>
    <t>Tree branch contacted HV conductor and caught fire.</t>
  </si>
  <si>
    <t>20170118JEM_01</t>
  </si>
  <si>
    <t>20170205JEM_01</t>
  </si>
  <si>
    <t>20170223JEM_01</t>
  </si>
  <si>
    <t>LV pillar was struck by a vehicle resulting in the LV circuit fuse at kiosk (LONG ISLAND-ROYAL TROON) to not operate causing leaves and bark inside the kiosk enclosure to smoulder. LV cabling and fuse equipment replaced after the event.</t>
  </si>
  <si>
    <t>20170406JEM_01</t>
  </si>
  <si>
    <t>Neutral screen service fell down to the ground and started a grass fire.</t>
  </si>
  <si>
    <t>20170317JEM_01</t>
  </si>
  <si>
    <t>Public lighting fire. Lantern replaced on the day.</t>
  </si>
  <si>
    <t>20170322JEM_01</t>
  </si>
  <si>
    <t>20170519JEM_01</t>
  </si>
  <si>
    <t>20170621JEM_01</t>
  </si>
  <si>
    <t>LV crossarm broke causing the HV dropper to contact the pole and burn through the LV arm. New LV crossarm installed.</t>
  </si>
  <si>
    <t>20170629JEM_01</t>
  </si>
  <si>
    <t>Jamena 16/17</t>
  </si>
  <si>
    <t>Jamena 16/18</t>
  </si>
  <si>
    <t>Jamena 16/19</t>
  </si>
  <si>
    <t>Jamena 16/20</t>
  </si>
  <si>
    <t>Jamena 16/21</t>
  </si>
  <si>
    <t>Jamena 16/22</t>
  </si>
  <si>
    <t>Jamena 16/23</t>
  </si>
  <si>
    <t>Jamena 16/24</t>
  </si>
  <si>
    <t>Jamena 16/25</t>
  </si>
  <si>
    <t>Jamena 16/26</t>
  </si>
  <si>
    <t>Jamena 16/27</t>
  </si>
  <si>
    <t>Jamena 16/28</t>
  </si>
  <si>
    <t>Jamena 16/29</t>
  </si>
  <si>
    <t>Jamena 16/30</t>
  </si>
  <si>
    <t>Jamena 16/31</t>
  </si>
  <si>
    <t>Jamena 16/32</t>
  </si>
  <si>
    <t>Jamena 16/33</t>
  </si>
  <si>
    <t>Jamena 16/34</t>
  </si>
  <si>
    <t>Jamena 16/35</t>
  </si>
  <si>
    <t>Jamena 16/36</t>
  </si>
  <si>
    <t>TK024</t>
  </si>
  <si>
    <t>AP011</t>
  </si>
  <si>
    <t>VM014</t>
  </si>
  <si>
    <t>NC014</t>
  </si>
  <si>
    <t>L004</t>
  </si>
  <si>
    <t>CW009</t>
  </si>
  <si>
    <t>RD009</t>
  </si>
  <si>
    <t>NR006</t>
  </si>
  <si>
    <t>CL023</t>
  </si>
  <si>
    <t>20160826PWA_03</t>
  </si>
  <si>
    <t>A customer requested urgent attendance to isolate supply due to fire in MSB room at the incident location. Upon arrival, crew found that an overheated LV fuse board caught fire. MFB attended. Protection operated. The supply isolated_x000D_and the place made safe. There were no injuries or ground fire.</t>
  </si>
  <si>
    <t>20160830PWA_01</t>
  </si>
  <si>
    <t>Trams control room reported a light fitting on Tramway Pole was on fire at the above incident location. On arrival, the crew found that a light fitting cap on a PTC Tramway Pole (located on the Tramway medium strip) had caught on fire, which melted the cap and burnt the light electrical components. There was no ground fire nor third party damaged. There were no reported injuries.</t>
  </si>
  <si>
    <t>20161019PWA_02</t>
  </si>
  <si>
    <t>CitiPower  report room received advise from the MFB about a fire at the incident location. _x000D_On arrival the fault crew found that a krone box had overheated and caught fire, resulting in molten plastic falling onto a car below it, causing damage to the cars paint._x000D_The MFB extinguished the fire._x000D_CitiPower fault crew replaced the krone box and re-terminated connections to it. Supply was restored._x000D_There was no injury or ground fire as a result of this incident</t>
  </si>
  <si>
    <t>20161108PWA_05</t>
  </si>
  <si>
    <t>MSY Technology Pty Ltd staff reported a light fitting on Public Lighting Pole was on fire at the above incident location. On arrival, the crew found that a light fitting cap on a Public Lighting Pole had caught on fire, which melted the cap and burnt the light electrical components. There was no ground fire nor third party damaged. There were no reported injuries.</t>
  </si>
  <si>
    <t>20161125PWA_02</t>
  </si>
  <si>
    <t>A passer-by called to advise pole on the corner of Stott &amp; Woolton Avenue is sparking and making an arcing noise the MFB are in attendance at the incident location._x000D_On arrival the fault crew found that the a GFB switch was candling of the arc chute on roadside phase (HVSW #1008) was on fire at the incident location._x000D_
The GFB was opened and the fire then extinguished._x000D_ There was no ground fire and no injury as a result of this incident.</t>
  </si>
  <si>
    <t>20161229PWA_10</t>
  </si>
  <si>
    <t>A customer reported that an insulator exploded and a fire occurred outside 125 Gordon St Balwyn at 16:30 24/12/16. _x000D_CitiPower fault was dispatched at 16:37 to investigate. On arrival the crew found the bimetal crimp on the blue phase of the LV conductor, overheated and as a result melted the aluminium connecting cable. This caused melted aluminium to drop down to the below grass creating a ground fire on the road reserve. The dimension of the ground fire was 250mmx250mm. Crew reported that the fire was located on the road reserve next to pole LIS 18339 outside 127 Gordon St Balwyn. Crew made the site safe, installed parallels to put the customers back on supply and organised another crew to replace damaged assets. _x000D_There were no reported injuries or 3rd party damage.</t>
  </si>
  <si>
    <t>20170117PWA_04</t>
  </si>
  <si>
    <t>MFB reported a fire at the pole outside 316 St Georges Rd. On arrival the crew found that a krone box had burnt and required replacement. The krone box was open at the time of the fault &amp; the cause of the fire was attributed to a loose connection. There were no reported injuries, ground fire or property damage.</t>
  </si>
  <si>
    <t>20170125PWA_01</t>
  </si>
  <si>
    <t>Vic Fire informed that a pole on fire at the incident location and also a customer reported a transformer on fire. On arrival the crew found that an 11kV top cross arm had burnt through but the insulator and conductor intact  on LULIE ABBOTT P07S (LIS 20676). The crew made the place safe and repairs have been arranged. _x000D_There was no ground fire, third party damage or injury. MFB attended the scene.</t>
  </si>
  <si>
    <t>20170331PWA_04</t>
  </si>
  <si>
    <t>Customer phoned in to advise that the a pole mounted box has caught fire and dropped to the ground, still smoking, and a possible wire down. Upon arrival the CitiPower faults crew found that the LV FOLCB supplying 590 &amp; 590A Inkerman Rd, Caulfield North had caught fire and melted to the ground. The FOLCB also came into contact with the CATV on the pole which was found hanging from Pole LIS-30749. The crew made temporary repairs to the CATV to make it safe and made repairs to the LV underground service. There was no ground fire, injuries or third party damage.</t>
  </si>
  <si>
    <t>20170601PWA_03</t>
  </si>
  <si>
    <t xml:space="preserve">MFB reported a pole fire opposite Wilson Park at 8 Culliton Rd Camberwell at approximate 17:09 19/05/2017.  
CitiPower linesmen were dispatched to investigate. On arrival the Linesmen determined that an FOLCB on Pole LIS 10497 overheated causing it to be damaged. The Linesmen on further investigation found burn marks on the pole and concluded that there was a small fire on the pole.  </t>
  </si>
  <si>
    <t>20170601PWA_02</t>
  </si>
  <si>
    <t>MFB reported a pole fire at the above incident location. On arrival, the crew found that a Public Lighting Photo Electric Cell had faulted and caught on fire. There was no ground fire nor third party damaged. There were no reported injuries.</t>
  </si>
  <si>
    <t xml:space="preserve">20170713PWA_07 </t>
  </si>
  <si>
    <t>MFB reported a pole fire at the incident location. Upon arrival, the Powercor crew found that an overheated termination ignited the junction box on the pole. There were no injuries, third party damages or ground fire.</t>
  </si>
  <si>
    <t>CitiPower 16/17</t>
  </si>
  <si>
    <t>CitiPower 16/18</t>
  </si>
  <si>
    <t>CitiPower 16/19</t>
  </si>
  <si>
    <t>CitiPower 16/20</t>
  </si>
  <si>
    <t>CitiPower 16/21</t>
  </si>
  <si>
    <t>CitiPower 16/22</t>
  </si>
  <si>
    <t>CitiPower 16/23</t>
  </si>
  <si>
    <t>CitiPower 16/24</t>
  </si>
  <si>
    <t>CitiPower 16/25</t>
  </si>
  <si>
    <t>CitiPower 16/26</t>
  </si>
  <si>
    <t>CitiPower 16/27</t>
  </si>
  <si>
    <t>CitiPower 16/28</t>
  </si>
  <si>
    <t>TGN11</t>
  </si>
  <si>
    <t>SMR5</t>
  </si>
  <si>
    <t>WGL13</t>
  </si>
  <si>
    <t>TGN-MFA</t>
  </si>
  <si>
    <t>WO32</t>
  </si>
  <si>
    <t>NRN14</t>
  </si>
  <si>
    <t>WYK12</t>
  </si>
  <si>
    <t>HPK14</t>
  </si>
  <si>
    <t>SMR1</t>
  </si>
  <si>
    <t>BDL43</t>
  </si>
  <si>
    <t>WT12</t>
  </si>
  <si>
    <t>SMR4</t>
  </si>
  <si>
    <t>LYD13</t>
  </si>
  <si>
    <t>WGI31</t>
  </si>
  <si>
    <t>WGI34</t>
  </si>
  <si>
    <t>BDL4</t>
  </si>
  <si>
    <t>SMR3</t>
  </si>
  <si>
    <t>WT7</t>
  </si>
  <si>
    <t>RWT14</t>
  </si>
  <si>
    <t>MWT14</t>
  </si>
  <si>
    <t>MWTS-SLE</t>
  </si>
  <si>
    <t>SMR-KMS</t>
  </si>
  <si>
    <t>MFA31</t>
  </si>
  <si>
    <t>BRA13</t>
  </si>
  <si>
    <t>BN3</t>
  </si>
  <si>
    <t>CYN11</t>
  </si>
  <si>
    <t>PHM12</t>
  </si>
  <si>
    <t>PHM14</t>
  </si>
  <si>
    <t>BWR34</t>
  </si>
  <si>
    <t>BWN13</t>
  </si>
  <si>
    <t>UWY1</t>
  </si>
  <si>
    <t>20160704SPN_02</t>
  </si>
  <si>
    <t>LV crossarm burnt in half on Substation pole.</t>
  </si>
  <si>
    <t>20160707SPN_01</t>
  </si>
  <si>
    <t>Reported street light fire at LIS 1221996. Isolated s/l. 150 Watt HPS; Crew isolated the S/L.</t>
  </si>
  <si>
    <t>20160725SPN_02</t>
  </si>
  <si>
    <t>Burnt grass area at base of switch TN212 in road reserve. Removed wire from the top of the switch which it seemed birds had used to make a nest.</t>
  </si>
  <si>
    <t>20160725SPN_03</t>
  </si>
  <si>
    <t>Candled WØ  EDO Fuse. NCF Conc pole LIS # 931594.</t>
  </si>
  <si>
    <t>20160805SPN_01</t>
  </si>
  <si>
    <t>Replaced HV X-arm which burnt due to tracking of conductor to X-arm.  Fire restricted to end insulator and X-arm. No other damage.</t>
  </si>
  <si>
    <t>20160805SPN_02</t>
  </si>
  <si>
    <t>Fault crew found candled fuse Boric acid on SE273, replaced fuse and supply was restored.</t>
  </si>
  <si>
    <t>20160808SPN_02</t>
  </si>
  <si>
    <t>Street light head burnt out. Concrete street light column with pit at base of pole.</t>
  </si>
  <si>
    <t>20160812SPN_01</t>
  </si>
  <si>
    <t>HV fuse had candled/burnt</t>
  </si>
  <si>
    <t>20160817SPN_01</t>
  </si>
  <si>
    <t>3 blown fuses found at Sth Gipp Thompson S/S. Transformer found unserviceable with large oil leak.  The substation had exploded. There had been a previous fault when a tree had fallen through the conductors causing a jolt on the transformer which may have caused transformer failure.</t>
  </si>
  <si>
    <t>20160819SPN_01</t>
  </si>
  <si>
    <t>Field crew reports on arrival @ LIS #1902429 fuse tube burnt in half. Suspect candled. no ground fire.</t>
  </si>
  <si>
    <t>20160823SPN_01</t>
  </si>
  <si>
    <t>Ground fire reported at base of pole.Fire area of 1 sq. metre. Found burnt out Krone Box.</t>
  </si>
  <si>
    <t>20160829SPN_01</t>
  </si>
  <si>
    <t>HVABC joint failed in Alpine St, Warburton. Report received of fire on the ground. DAO advised. Failure occurred during REFCL testing.</t>
  </si>
  <si>
    <t>20160829SPN_02</t>
  </si>
  <si>
    <t>Per CFA Pole Fire. 3 phase mains pole box caught fire and melted on pole scorching the pole. Melting plastic fell to the ground, no fire started on the ground.</t>
  </si>
  <si>
    <t>20160830SPN_01</t>
  </si>
  <si>
    <t>Fault crew called to fire at base of concrete HV pole 2604178 on the Traralgon Maffra Road, Traralgon. Grass fire area burnt was approximately 25 x 15 metres in size. 66kV feeder had 1 reclose, on supply when the crew arrived. 2 burnt crows found at base of pole. Bird flashover.</t>
  </si>
  <si>
    <t>20160906SPN_01</t>
  </si>
  <si>
    <t>Emergency Authorities reported an alleged pole fire. When AusNet Services' fault crew arrived the CFA were on site. Allegedly only the LV leads and 3 phase fuse box (FOLCB) was burnt. The pole was a HV/LV wood substation pole.</t>
  </si>
  <si>
    <t>20160906SPN_02</t>
  </si>
  <si>
    <t>Crew found a HV fuse hung up and candled PF fuse tube. The fuse and fuse tube were replaced. lis 5217235.</t>
  </si>
  <si>
    <t>20160914SPN_01</t>
  </si>
  <si>
    <t>On patrolling the line to locate a fault the crew found a HV fuse had hung up and candled.</t>
  </si>
  <si>
    <t>20160922SPN_02</t>
  </si>
  <si>
    <t xml:space="preserve">Fault Crew attended a reported pillar on fire in Ethel St Wodonga. A small area of grass was burnt surrounding the pillar due to the flames/arc coming out of the base of the pillar. A 200 Amp switch failed, believed to have been caused by moisture ingress.
</t>
  </si>
  <si>
    <t>20160926SPN_01</t>
  </si>
  <si>
    <t>Street light head South side burnt out. VicRoads advised a street light head on fire 200 metres east of Stud Road in Ferntree Gully Road Scoresby. Lis number 1309623. No fire on pole or ground.</t>
  </si>
  <si>
    <t>20161003SPN_01</t>
  </si>
  <si>
    <t>Fault crew attended reports of dim lights by customers. found a candling  HV BA 6V fuse on the transformer, pole 5740818. No fire evident</t>
  </si>
  <si>
    <t>20161003SPN_03</t>
  </si>
  <si>
    <t>Storm winds and rains caused an approx. 25 metre tall skinny stringy bark tree to fall on onto 3/12 steel 12.7 kV S.W.E.R overhead conductor  to break and fault current suspected to have caused sparks and hot molten metal to ignite and start a small grass fire. ACR tripped to lockout.</t>
  </si>
  <si>
    <t>20161010SPN_04</t>
  </si>
  <si>
    <t>Large tree located on Parkland opposite 674 Main Rd, Eltham  fell over onto open bare 22kV and 415V conductors. This caused the Feeder to trip. Tree fell due to high wind gusts at the time and the ground being very wet from recent rain. A FOLCB caught fire at LIS 921845 but it was extinguished and no ground fire occurred.</t>
  </si>
  <si>
    <t>20161014SPN_01</t>
  </si>
  <si>
    <t>Large Tree approx. 15m away from powerline was &gt;20m tall and fell across HV Wires. Fire and burn damage to tree in immediate area, but no significant damage to the ground or any property or livestock.</t>
  </si>
  <si>
    <t>20161012SPN_01</t>
  </si>
  <si>
    <t>Small fire in vicinity at base of pole, LV Krone fuse box melted on substation pole caused by a loose LV connection on LV leads to Krone fuse box.</t>
  </si>
  <si>
    <t>20161014SPN_02</t>
  </si>
  <si>
    <t>Cust reports crackling/buzzing sound from transformer in front of property. A 6 Amp Boric Acid fuse on the roadside was hung-up and candled.</t>
  </si>
  <si>
    <t>20161017SPN_02</t>
  </si>
  <si>
    <t>CEOT received a report from the CFA of a fire on LV crossarm @ LIS #504819. The HV crossarm was found broken and the HV overhead conductor fell into LV conductor. HV fuse operated, BW3356. No ground fire occurred. No HVI damage occurred to customers' properties.</t>
  </si>
  <si>
    <t>20161017SPN_01</t>
  </si>
  <si>
    <t>An AusNet Services' fault crew attended an incident and advised CEOT that a small ground fire was observed around AusNet Services' assets ex HV Switch LD463. The fire size was less than 10m x 1m in size. A tall gum tree fell onto the HV overhead line and caused a HV conductor to break and fall to the ground.</t>
  </si>
  <si>
    <t>20161024SPN_02</t>
  </si>
  <si>
    <t>HV fuse at substation has hung-up/candled. The substation fuse was a 6A Boric Acid fuse that had candled, no fire, but well on the way to burning out.</t>
  </si>
  <si>
    <t>20161102SPN_01</t>
  </si>
  <si>
    <t>On arrival the fault truck noticed a 100 amp fused mains box that was fed from the line side of the transformer isolators was melting/burning and proceeded to isolate it.</t>
  </si>
  <si>
    <t>20161104SPN_02</t>
  </si>
  <si>
    <t>VicPol reported that a car had run into an electrical pillar. The driver lost control of his Holden Commodore ute and hit the LV paralleling pillar 5664082 and the car caught fire as a result. The car caught fire because one of the phases came in contact with the metal frame of the car.</t>
  </si>
  <si>
    <t>20161107SPN_01</t>
  </si>
  <si>
    <t>Between Lis 917428 and 917429 - HV ABC failed/blown midspan  - small grass fire reported underneath. Fire damage 30cm/30cm to wood chip garden bed underneath HV ABC.</t>
  </si>
  <si>
    <t>20161107SPN_02</t>
  </si>
  <si>
    <t>Streetlight head was reported on fire out the front of 93 Princes st Rosedale. Exact cause uncertain but it is common for such older street lights to fail due to either faulty ignitors with repetitive striking or failed plastic clad capacitors.</t>
  </si>
  <si>
    <t>20161108SPN_01</t>
  </si>
  <si>
    <t>CFA reported trees on power lines and grass fire in area. Tree fell into overhead HV conductors causing the conductors to clash. The tree was between pole asset numbers 2709203 and 2709206 and was located in the road reserve.</t>
  </si>
  <si>
    <t>20161110SPN_01</t>
  </si>
  <si>
    <t xml:space="preserve">Crew found hung up EDO fuse that had possibly candled &amp; cause a spark to hit the ground. Customer extinguished the fire of approx. size 86m2. </t>
  </si>
  <si>
    <t>20161115SPN_02</t>
  </si>
  <si>
    <t>A street light caught fire per cfa. The street light had a black plastic cover on the back of the light and there was a fault in the wiring that caused this plastic to combust, melting the plastic and causing smoke.</t>
  </si>
  <si>
    <t>20161220SPN_02</t>
  </si>
  <si>
    <t>Report on burnt CB Trip Coil at AAGS for Q102 HV CB Monday 21st Nov, 2016 No persons were hurt or in immediate danger due to this incident.</t>
  </si>
  <si>
    <t>20161121SPN_01</t>
  </si>
  <si>
    <t>HV overhead conductor broke and fell to the ground. A 5m x 10m shrub fire occurred. The CFA was called to extinguish the fire. HV fuse operated.</t>
  </si>
  <si>
    <t>20161124SPN_02</t>
  </si>
  <si>
    <t>On arrival to SMR BFD 205 substation, one HV fuse had candled and there was a tail hanging on the lightning arrestor but unable to determine if this had caused the fault. There were no deceased bird life or animals in vicinity.</t>
  </si>
  <si>
    <t>20161128SPN_01</t>
  </si>
  <si>
    <t>Operator advised upon arriving @ INCD-21401-s that he found a candled &amp; hung-up Boric Acid  fuse. It was a 6A Boric Acid fuse and there was a light drizzle and mist at the time. The area is a high salt area which may have been a contributing factor for this incident.</t>
  </si>
  <si>
    <t>20161205SPN_02</t>
  </si>
  <si>
    <t>Street light hit - fire - disconnected.</t>
  </si>
  <si>
    <t>20161205SPN_04</t>
  </si>
  <si>
    <t>HV ABC cable had been found burnt between poles 1216269 and 1216271 after protection had tripped off. No evidence of any fire damage was found, only the HV ABC appeared to be damaged. DAO attended site and found burnt HV ABC still in the air.</t>
  </si>
  <si>
    <t>20161216SPN_01</t>
  </si>
  <si>
    <t>Corroded stay wire helical termination failed at ground level on HV anchor pole (with single phase transformer) and flicked into HV droppers of transformer becoming alive on ground where small fire occurred.</t>
  </si>
  <si>
    <t>20170116SPN_02</t>
  </si>
  <si>
    <t>Crew were callled to replace 300kva kiosk s/s as well as LV straight joints to pillar which had failed due to the cabiling being old lead sheath U/G cable. The LV paralleling pillar was burnt out. The fire was contained within the pillar. There was no ground /grass fire.</t>
  </si>
  <si>
    <t>20170117SPN_04</t>
  </si>
  <si>
    <t>Rural customer called up fault and reported arcing on transformer pole with sparks and lights dimming. Customer is fed via MARTINDALE 16, single phase 10kVA S/S, wood pole. Crew attended and found one of the two EDO fuses tubes burnt in half, no evidence of fire on ground.</t>
  </si>
  <si>
    <t>20170117SPN_06</t>
  </si>
  <si>
    <t>HV centre phase conductor failed at bridge where it has signs of corrosion at pole 2810182 Toorak Rd Spur P8 falling to ground where small fire was noticed. Fire attended by CFA and extinguished. Very small grass fire in vicinity. Fire size 1m x 200mm in LBRA location. Feeder CB tripped to lockout.</t>
  </si>
  <si>
    <t>20161219SPN_01</t>
  </si>
  <si>
    <t>A tree fell into a SWER conductor bringing the conductor to the ground and allegedly starting a grass fire. ACR reclosed a number of times then went to lockout. The fire had burnt an area of approximately 25m x 5m. A tree branch was on the ground underneath where the conductor had been dislodged.</t>
  </si>
  <si>
    <t>20161219SPN_02</t>
  </si>
  <si>
    <t>Hot metal from a loose LV connection on the pole for underground conductors appeared to have fallen to the ground. A 8m  x 7m ground fire was observed in the vicinity. No other damage.</t>
  </si>
  <si>
    <t>20161220SPN_01</t>
  </si>
  <si>
    <t>AusNet Services' fault crew attended the site and discovered a small 6m x 4m fire had burnt out in relatively short green grass at the base of the concrete pole. The White Phase Ampact connector had failed at the top of the ACR line side isolator.No damage to property.</t>
  </si>
  <si>
    <t>20170201SPN_01</t>
  </si>
  <si>
    <t>Upon investigation found melted Krone box. Two small grass fires at base of pole, one was approx 6 x 4 metres the other was approx. 3 x 1 metres.</t>
  </si>
  <si>
    <t>20170206SPN_07</t>
  </si>
  <si>
    <t>Small fire in waist high dry grass 4x6m size. A loose connection on LV isolator was the cause of the fault. Crew repaired damaged LV isolator.</t>
  </si>
  <si>
    <t>20170202SPN_02</t>
  </si>
  <si>
    <t>Crew were sent to all supply fault, found the boric acid fuse had hung up, also found blown transformer and damage to lightning arrestor</t>
  </si>
  <si>
    <t>20170103SPN_03</t>
  </si>
  <si>
    <t>Magpie across insulator @ LIS 5201337. 5 Shed insulator damaged. Grass fire reported by CFA. WOTS11 reclose was at 0701hrs.</t>
  </si>
  <si>
    <t>20170103SPN_04</t>
  </si>
  <si>
    <t>Large pine tree broke off near base and fell 22m across hv/lv line just south of pole 1400108. Small grass fire was started mid span between poles 5765123 and 1401497</t>
  </si>
  <si>
    <t>20170206SPN_04</t>
  </si>
  <si>
    <t>Crew attended and found that service junction box allegedly caught fire above LV x arm on concrete pole, LIS 901742.</t>
  </si>
  <si>
    <t>20170109SPN_01</t>
  </si>
  <si>
    <t>A loose conductor connection on a pole mounted HV isolator failed resulting in hot particles falling to the ground resulting in a medium size grass fire.</t>
  </si>
  <si>
    <t>20170109SPN_02</t>
  </si>
  <si>
    <t>HV non-metallic screened (NMS) ABC cable insulation failure with fault current traversing the steel cable catenary and concrete pole earthing causing hot melted particles to fall to the ground resulting in a small grass fire.</t>
  </si>
  <si>
    <t>20170116SPN_01</t>
  </si>
  <si>
    <t>Candled/burnt EDO fuse tube. EDO fuse failed to operate correctly resulting in a small grass fire at base of pole.</t>
  </si>
  <si>
    <t>20170109SPN_03</t>
  </si>
  <si>
    <t>IPC connector on 4x150 sq.mm LV ABC mains conductor failed with hot molten plastic from the connector igniting a small grass fire at base of pole.</t>
  </si>
  <si>
    <t>20170109SPN_04</t>
  </si>
  <si>
    <t>Loose LV connection on pole mounted Blue phase LV fuse isolator.</t>
  </si>
  <si>
    <t>20170220SPN_03</t>
  </si>
  <si>
    <t>Candled/burnt EDO fuse tube. EDO fuse failed to operate correctly.</t>
  </si>
  <si>
    <t>20170220SPN_02</t>
  </si>
  <si>
    <t>20170111SPN_01</t>
  </si>
  <si>
    <t>A very large bird (an Eagle) landed on a concrete pole with steel crossarms (dual circuit 66kV lines and a single circuit 22 kV line angle type structure) and made contact with a 66kV conductor (and believed to the steel crossarm) resulting in electrocution and burning of the bird which fell to the ground starting a medium size grass fire.</t>
  </si>
  <si>
    <t>20170117SPN_01</t>
  </si>
  <si>
    <t>A tractor with a mowing unit attached contacted a 3-wire  overhead service cable which broke and fell to the ground causing sparks resulting in a small grass fire.</t>
  </si>
  <si>
    <t>20170117SPN_02</t>
  </si>
  <si>
    <t>A large bird caused a flashover between a 66kV conductor to the bottom of the 66kV insulator to the concrete pole resulting in a small fire.</t>
  </si>
  <si>
    <t>20170118SPN_01</t>
  </si>
  <si>
    <t>A neutral screen service cable termination clamp failed at the pole end causing the cable to burn and fall to the ground resulting in a small grass fire.</t>
  </si>
  <si>
    <t>20170222SPN_01</t>
  </si>
  <si>
    <t>A Fused Switch Disconnector (FSD) (Krone box) caught fire causing the box to melt. Typical causes are high impedance connections or electrical overload.</t>
  </si>
  <si>
    <t>20170301SPN_02</t>
  </si>
  <si>
    <t>20170130SPN_01</t>
  </si>
  <si>
    <t>A tip truck delivering mulch contacted an overhead SWER conductor resulting in a small grass fire.</t>
  </si>
  <si>
    <t>20170215SPN_01</t>
  </si>
  <si>
    <t>A Fused Overhead Line Connector Box (FOLCB) caught fire causing the box to melt resulting in a small grass fire. Typical causes are high impedance connections or electrical overload.</t>
  </si>
  <si>
    <t>20170301SPN_03</t>
  </si>
  <si>
    <t xml:space="preserve">A 100 Amp pole junction box supplying an underground service cable caught fire caused by electrical overload. This also resulted in fire damage to overhead service cables on the pole.     </t>
  </si>
  <si>
    <t>20170206SPN_01</t>
  </si>
  <si>
    <t>A large bird caused a flashover between a HV conductor and steel crossarm on a concrete pole resulting in electrocution and burning of the bird which fell to the ground starting a large  grass fire.</t>
  </si>
  <si>
    <t>20170206SPN_02</t>
  </si>
  <si>
    <t>Strong wind conditions caused a neutral screen service cable connection to come away at the POA end causing the cable to fall to the ground resulting in sparking and a small grass fire.</t>
  </si>
  <si>
    <t>20170215SPN_02</t>
  </si>
  <si>
    <t>A large decayed mature river red gum tree fell onto 22kV conductors which resulted in a medium size grass fire.</t>
  </si>
  <si>
    <t>20170209SPN_01</t>
  </si>
  <si>
    <t xml:space="preserve">An LV IPC connection caught fire and hot molten plastic fell to the ground resulting in several small burn marks on the grass.  </t>
  </si>
  <si>
    <t>20170213SPN_01</t>
  </si>
  <si>
    <t xml:space="preserve">Candled/burnt EDO fuse tube. EDO fuse failed to operate correctly resulting in a medium size grass fire and the burning of 300 hay bales. </t>
  </si>
  <si>
    <t>20170213SPN_03</t>
  </si>
  <si>
    <t>Windy conditions caused a large tree branch to fall into a SWER line bringing the conductor to the ground starting a small grass fire.</t>
  </si>
  <si>
    <t>20170213SPN_04</t>
  </si>
  <si>
    <t>A Boric Acid tube fuse hung-up and candled caused by lightning.</t>
  </si>
  <si>
    <t>20170214SPN_02</t>
  </si>
  <si>
    <t>Possum on substation pole caused a flashover, shorted between phases, which resulted in the pole top being burnt through at the king bolt causing the HV conductors to fall into LV conductors.</t>
  </si>
  <si>
    <t>20170214SPN_03</t>
  </si>
  <si>
    <t>Possum on 3 phase anchor pole caused a flashover, shorted between phases which resulted in a pole fire.</t>
  </si>
  <si>
    <t>20170216SPN_02</t>
  </si>
  <si>
    <t>An LV fused isolator on a substation pole overheated where the copper lead is attached to the isolator. Hot material falling from the isolator may have still been alight when it hit the ground resulting in a small grass fire.</t>
  </si>
  <si>
    <t>20170216SPN_03</t>
  </si>
  <si>
    <t>Burnt out active conductors at LV ABC IPC connections at pole top caused sparks and molten plastic to fall to the ground resulting in a very small grass fire.</t>
  </si>
  <si>
    <t>20170216SPN_04</t>
  </si>
  <si>
    <t>Plastic silage pieces for hay bales was blown onto the nearby HV conductors causing the plastic silage to catch fire and fall to the ground starting a medium size grass fire.</t>
  </si>
  <si>
    <t>20170217SPN_01</t>
  </si>
  <si>
    <t>A possum caused a flashover between a 66kV conductor and the concrete pole/steel crossarm and into the neutral via an Optus earth resulting in a gas meter fire.</t>
  </si>
  <si>
    <t>20170220SPN_01</t>
  </si>
  <si>
    <t>A Boric Acid tube fuse hung-up and was arcing between the top and bottom sections of the fuse tube causing molten material to fall to the ground resulting in a medium size grass fire.</t>
  </si>
  <si>
    <t>20170222SPN_02</t>
  </si>
  <si>
    <t xml:space="preserve">During strong wind conditions a partly rotted tall gum tree on private property broke and fell into a 22kV conductor causing it to contact an LV conductor resulting in sparks and hot molten material to fall to the ground igniting a medium size grass fire.  </t>
  </si>
  <si>
    <t>20170223SPN_01</t>
  </si>
  <si>
    <t xml:space="preserve">A broken crossarm on a parallel vertical 66kV circuit caused the middle and lower conductors to clash resulting in a large grass fire. Active termites were found in the broken crossarm and in the pole. </t>
  </si>
  <si>
    <t>20170228SPN_01</t>
  </si>
  <si>
    <t xml:space="preserve">A bird shorted out between the 22kV leads and the lever of a HV gas switch resulting in a small grass fire. </t>
  </si>
  <si>
    <t>20170301SPN_01</t>
  </si>
  <si>
    <t>A Boric Acid fuse tube hung-up and candled causing molten material to fall to the ground resulting in a medium size grass fire. Boric Acid fuse failed to operate correctly.</t>
  </si>
  <si>
    <t>20170306SPN_01</t>
  </si>
  <si>
    <t>A Fused Switch Disconnector (FSD) (Krone box) caught fire causing the box to melt resulting in a small grass fire. Typical causes are high impedance connections or electrical overload.</t>
  </si>
  <si>
    <t>20170306SPN_02</t>
  </si>
  <si>
    <t>Strong windy conditions caused a large tree branch to fall into a SWER line bringing the conductor to the ground starting a medium size grass fire. The tree branch showed signs of rot and the tree was outside the vegetation clearance space.</t>
  </si>
  <si>
    <t>20170309SPN_01</t>
  </si>
  <si>
    <t>A large bird caused a flashover between a HV termination and earth of a transformer on a concrete substation pole resulting in electrocution and burning of the bird which fell to the ground starting a medium size grass fire.</t>
  </si>
  <si>
    <t>20170406SPN_01</t>
  </si>
  <si>
    <t>20170508SPN_01</t>
  </si>
  <si>
    <t>A pole junction box failed causing it to catch on fire. A small patch of grass was burnt at base of the pole. Typical causes are high impedance connections or electrical overload.</t>
  </si>
  <si>
    <t>20170316SPN_02</t>
  </si>
  <si>
    <t xml:space="preserve">A possum caused a flashover between phases at a manually operated HV Gas Switch mounted on a wood pole resulting in hot particles falling to the ground starting a very small patch of grass to catch fire. </t>
  </si>
  <si>
    <t>20170510SPN_02</t>
  </si>
  <si>
    <t>Candled/burnt Boric Acid fuse tube. Boric Acid fuse failed to operate correctly.</t>
  </si>
  <si>
    <t>20170319SPN_01</t>
  </si>
  <si>
    <t>Burnt out line side of a HV blade isolator mounted on a steel crossarm on a concrete pole resulting in hot particles falling to the ground starting a very small grass fire at base of the pole. Mechanical failure of switch – the isolator had been sparking and appeared not to be aligned straight.</t>
  </si>
  <si>
    <t>20170329SPN_02</t>
  </si>
  <si>
    <t>A molten LV fuse carrier from a pole mounted FOLCB fell to the ground starting a small grass fire.  Cause unknown but likely high impedance connection of the inserted fuse carrier.</t>
  </si>
  <si>
    <t>20170403SPN_01</t>
  </si>
  <si>
    <t>20170420SPN_01</t>
  </si>
  <si>
    <t>20170426SPN_01</t>
  </si>
  <si>
    <t>Street light lantern caught fire. Internal fault in street light lantern.</t>
  </si>
  <si>
    <t>20170529SPN_01</t>
  </si>
  <si>
    <t>20170601SPN_01</t>
  </si>
  <si>
    <t>20170531SPN_02</t>
  </si>
  <si>
    <t>20170614SPN_01</t>
  </si>
  <si>
    <t>20170704SPN_01</t>
  </si>
  <si>
    <t>Overheated connection caused LV fuse box to combust</t>
  </si>
  <si>
    <t>20170817SPN-01</t>
  </si>
  <si>
    <t>LV leads burnt out</t>
  </si>
  <si>
    <t>20170707SPN_01</t>
  </si>
  <si>
    <t>Candled/burnt BA fuse tube</t>
  </si>
  <si>
    <t>20170627SPN_01</t>
  </si>
  <si>
    <t xml:space="preserve">Conductor down. Observed a burnt area. </t>
  </si>
  <si>
    <t>20170817SPN_02</t>
  </si>
  <si>
    <t>Candled/burnt switch</t>
  </si>
  <si>
    <t xml:space="preserve">Ausnet </t>
  </si>
  <si>
    <t>Ausnet 16/17</t>
  </si>
  <si>
    <t>Ausnet 16/67</t>
  </si>
  <si>
    <t>Ausnet 16/18</t>
  </si>
  <si>
    <t>Ausnet 16/19</t>
  </si>
  <si>
    <t>Ausnet 16/20</t>
  </si>
  <si>
    <t>Ausnet 16/21</t>
  </si>
  <si>
    <t>Ausnet 16/22</t>
  </si>
  <si>
    <t>Ausnet 16/23</t>
  </si>
  <si>
    <t>Ausnet 16/24</t>
  </si>
  <si>
    <t>Ausnet 16/25</t>
  </si>
  <si>
    <t>Ausnet 16/26</t>
  </si>
  <si>
    <t>Ausnet 16/27</t>
  </si>
  <si>
    <t>Ausnet 16/28</t>
  </si>
  <si>
    <t>Ausnet 16/29</t>
  </si>
  <si>
    <t>Ausnet 16/30</t>
  </si>
  <si>
    <t>Ausnet 16/31</t>
  </si>
  <si>
    <t>Ausnet 16/32</t>
  </si>
  <si>
    <t>Ausnet 16/33</t>
  </si>
  <si>
    <t>Ausnet 16/34</t>
  </si>
  <si>
    <t>Ausnet 16/35</t>
  </si>
  <si>
    <t>Ausnet 16/36</t>
  </si>
  <si>
    <t>Ausnet 16/37</t>
  </si>
  <si>
    <t>Ausnet 16/38</t>
  </si>
  <si>
    <t>Ausnet 16/39</t>
  </si>
  <si>
    <t>Ausnet 16/40</t>
  </si>
  <si>
    <t>Ausnet 16/41</t>
  </si>
  <si>
    <t>Ausnet 16/42</t>
  </si>
  <si>
    <t>Ausnet 16/43</t>
  </si>
  <si>
    <t>Ausnet 16/44</t>
  </si>
  <si>
    <t>Ausnet 16/45</t>
  </si>
  <si>
    <t>Ausnet 16/46</t>
  </si>
  <si>
    <t>Ausnet 16/47</t>
  </si>
  <si>
    <t>Ausnet 16/48</t>
  </si>
  <si>
    <t>Ausnet 16/49</t>
  </si>
  <si>
    <t>Ausnet 16/50</t>
  </si>
  <si>
    <t>Ausnet 16/51</t>
  </si>
  <si>
    <t>Ausnet 16/52</t>
  </si>
  <si>
    <t>Ausnet 16/53</t>
  </si>
  <si>
    <t>Ausnet 16/54</t>
  </si>
  <si>
    <t>Ausnet 16/55</t>
  </si>
  <si>
    <t>Ausnet 16/56</t>
  </si>
  <si>
    <t>Ausnet 16/57</t>
  </si>
  <si>
    <t>Ausnet 16/58</t>
  </si>
  <si>
    <t>Ausnet 16/59</t>
  </si>
  <si>
    <t>Ausnet 16/60</t>
  </si>
  <si>
    <t>Ausnet 16/61</t>
  </si>
  <si>
    <t>Ausnet 16/62</t>
  </si>
  <si>
    <t>Ausnet 16/63</t>
  </si>
  <si>
    <t>Ausnet 16/64</t>
  </si>
  <si>
    <t>Ausnet 16/65</t>
  </si>
  <si>
    <t>Ausnet 16/66</t>
  </si>
  <si>
    <t>Ausnet 16/68</t>
  </si>
  <si>
    <t>Ausnet 16/69</t>
  </si>
  <si>
    <t>Ausnet 16/70</t>
  </si>
  <si>
    <t>Ausnet 16/71</t>
  </si>
  <si>
    <t>Ausnet 16/72</t>
  </si>
  <si>
    <t>Ausnet 16/73</t>
  </si>
  <si>
    <t>Ausnet 16/74</t>
  </si>
  <si>
    <t>Ausnet 16/75</t>
  </si>
  <si>
    <t>Ausnet 16/76</t>
  </si>
  <si>
    <t>Ausnet 16/77</t>
  </si>
  <si>
    <t>Ausnet 16/78</t>
  </si>
  <si>
    <t>Ausnet 16/79</t>
  </si>
  <si>
    <t>Ausnet 16/80</t>
  </si>
  <si>
    <t>Ausnet 16/81</t>
  </si>
  <si>
    <t>Ausnet 16/82</t>
  </si>
  <si>
    <t>Ausnet 16/83</t>
  </si>
  <si>
    <t>Ausnet 16/84</t>
  </si>
  <si>
    <t>Ausnet 16/85</t>
  </si>
  <si>
    <t>Ausnet 16/86</t>
  </si>
  <si>
    <t>Ausnet 16/87</t>
  </si>
  <si>
    <t>Ausnet 16/88</t>
  </si>
  <si>
    <t>Ausnet 16/89</t>
  </si>
  <si>
    <t>Ausnet 16/90</t>
  </si>
  <si>
    <t>Ausnet 16/91</t>
  </si>
  <si>
    <t>Ausnet 16/92</t>
  </si>
  <si>
    <t>Ausnet 16/93</t>
  </si>
  <si>
    <t>Ausnet 16/94</t>
  </si>
  <si>
    <t>Ausnet 16/95</t>
  </si>
  <si>
    <t>Ausnet 16/96</t>
  </si>
  <si>
    <t>Ausnet 16/97</t>
  </si>
  <si>
    <t>Ausnet 16/98</t>
  </si>
  <si>
    <t>Ausnet 16/99</t>
  </si>
  <si>
    <t>Ausnet 16/100</t>
  </si>
  <si>
    <t>Ausnet 16/101</t>
  </si>
  <si>
    <t>Ausnet 16/102</t>
  </si>
  <si>
    <t>Ausnet 16/103</t>
  </si>
  <si>
    <t>Ausnet 16/104</t>
  </si>
  <si>
    <t>Ausnet 16/105</t>
  </si>
  <si>
    <t>Ausnet 16/106</t>
  </si>
  <si>
    <t>Ausnet 16/107</t>
  </si>
  <si>
    <t>Ausnet 16/108</t>
  </si>
  <si>
    <t>Ausnet 16/109</t>
  </si>
  <si>
    <t>Ausnet 16/110</t>
  </si>
  <si>
    <t>Ausnet 16/111</t>
  </si>
  <si>
    <t>Ausnet 16/112</t>
  </si>
  <si>
    <t>Ausnet 16/113</t>
  </si>
  <si>
    <t>Ausnet 16/114</t>
  </si>
  <si>
    <t>Ausnet 16/115</t>
  </si>
  <si>
    <t>Ausnet 16/116</t>
  </si>
  <si>
    <t>Ausnet 16/117</t>
  </si>
  <si>
    <t>Ausnet 16/118</t>
  </si>
  <si>
    <t>Ausnet 16/119</t>
  </si>
  <si>
    <t>Ausnet 16/120</t>
  </si>
  <si>
    <t>Ausnet 16/121</t>
  </si>
  <si>
    <t>Ausnet 16/122</t>
  </si>
  <si>
    <t>Ausnet 16/123</t>
  </si>
  <si>
    <t>Ausnet 16/124</t>
  </si>
  <si>
    <t>Ausnet 16/125</t>
  </si>
  <si>
    <r>
      <t xml:space="preserve">Time </t>
    </r>
    <r>
      <rPr>
        <vertAlign val="superscript"/>
        <sz val="11"/>
        <color indexed="51"/>
        <rFont val="Calibri"/>
        <family val="2"/>
        <scheme val="minor"/>
      </rPr>
      <t>2</t>
    </r>
  </si>
  <si>
    <r>
      <t xml:space="preserve">Latitude </t>
    </r>
    <r>
      <rPr>
        <vertAlign val="superscript"/>
        <sz val="11"/>
        <color indexed="51"/>
        <rFont val="Calibri"/>
        <family val="2"/>
        <scheme val="minor"/>
      </rPr>
      <t>3</t>
    </r>
  </si>
  <si>
    <r>
      <t xml:space="preserve">Longitude </t>
    </r>
    <r>
      <rPr>
        <vertAlign val="superscript"/>
        <sz val="11"/>
        <color indexed="51"/>
        <rFont val="Calibri"/>
        <family val="2"/>
        <scheme val="minor"/>
      </rPr>
      <t>3</t>
    </r>
  </si>
  <si>
    <r>
      <t xml:space="preserve">Address of incident </t>
    </r>
    <r>
      <rPr>
        <vertAlign val="superscript"/>
        <sz val="11"/>
        <color indexed="51"/>
        <rFont val="Calibri"/>
        <family val="2"/>
        <scheme val="minor"/>
      </rPr>
      <t>4</t>
    </r>
  </si>
  <si>
    <r>
      <t xml:space="preserve">ID of 
nearest 
asset </t>
    </r>
    <r>
      <rPr>
        <vertAlign val="superscript"/>
        <sz val="11"/>
        <color indexed="51"/>
        <rFont val="Calibri"/>
        <family val="2"/>
        <scheme val="minor"/>
      </rPr>
      <t>5</t>
    </r>
  </si>
  <si>
    <r>
      <t xml:space="preserve">ID of nearest 
polyphase 
line </t>
    </r>
    <r>
      <rPr>
        <vertAlign val="superscript"/>
        <sz val="11"/>
        <color indexed="51"/>
        <rFont val="Calibri"/>
        <family val="2"/>
        <scheme val="minor"/>
      </rPr>
      <t>6</t>
    </r>
  </si>
  <si>
    <r>
      <t xml:space="preserve">Voltage of line in which 
fire start 
occurred </t>
    </r>
    <r>
      <rPr>
        <vertAlign val="superscript"/>
        <sz val="11"/>
        <color indexed="51"/>
        <rFont val="Calibri"/>
        <family val="2"/>
        <scheme val="minor"/>
      </rPr>
      <t>7</t>
    </r>
  </si>
  <si>
    <r>
      <t>Network categorisation</t>
    </r>
    <r>
      <rPr>
        <sz val="11"/>
        <color theme="9" tint="0.39997558519241921"/>
        <rFont val="Calibri"/>
        <family val="2"/>
        <scheme val="minor"/>
      </rPr>
      <t xml:space="preserve"> </t>
    </r>
    <r>
      <rPr>
        <vertAlign val="superscript"/>
        <sz val="11"/>
        <color theme="9" tint="0.39997558519241921"/>
        <rFont val="Calibri"/>
        <family val="2"/>
        <scheme val="minor"/>
      </rPr>
      <t>8</t>
    </r>
  </si>
  <si>
    <r>
      <t>Type of primary asset 
involved in fire start</t>
    </r>
    <r>
      <rPr>
        <sz val="11"/>
        <color rgb="FFFFC000"/>
        <rFont val="Calibri"/>
        <family val="2"/>
        <scheme val="minor"/>
      </rPr>
      <t xml:space="preserve"> </t>
    </r>
    <r>
      <rPr>
        <vertAlign val="superscript"/>
        <sz val="11"/>
        <color rgb="FFFFC000"/>
        <rFont val="Calibri"/>
        <family val="2"/>
        <scheme val="minor"/>
      </rPr>
      <t>9</t>
    </r>
  </si>
  <si>
    <r>
      <t xml:space="preserve">Phase(s) of 
line or 
transformer </t>
    </r>
    <r>
      <rPr>
        <vertAlign val="superscript"/>
        <sz val="11"/>
        <color indexed="51"/>
        <rFont val="Calibri"/>
        <family val="2"/>
        <scheme val="minor"/>
      </rPr>
      <t>10</t>
    </r>
  </si>
  <si>
    <r>
      <t xml:space="preserve">Kind of fire start as per Clause 5
of F-factor Order-In-Council </t>
    </r>
    <r>
      <rPr>
        <vertAlign val="superscript"/>
        <sz val="11"/>
        <color indexed="51"/>
        <rFont val="Calibri"/>
        <family val="2"/>
        <scheme val="minor"/>
      </rPr>
      <t>11</t>
    </r>
  </si>
  <si>
    <r>
      <t xml:space="preserve">Location 
area </t>
    </r>
    <r>
      <rPr>
        <vertAlign val="superscript"/>
        <sz val="11"/>
        <color indexed="51"/>
        <rFont val="Calibri"/>
        <family val="2"/>
        <scheme val="minor"/>
      </rPr>
      <t>12</t>
    </r>
  </si>
  <si>
    <r>
      <t xml:space="preserve">Fire 
danger 
rating </t>
    </r>
    <r>
      <rPr>
        <vertAlign val="superscript"/>
        <sz val="11"/>
        <color indexed="51"/>
        <rFont val="Calibri"/>
        <family val="2"/>
        <scheme val="minor"/>
      </rPr>
      <t>13</t>
    </r>
  </si>
  <si>
    <r>
      <t xml:space="preserve">DNSP record number </t>
    </r>
    <r>
      <rPr>
        <vertAlign val="superscript"/>
        <sz val="11"/>
        <rFont val="Calibri"/>
        <family val="2"/>
        <scheme val="minor"/>
      </rPr>
      <t>14</t>
    </r>
  </si>
  <si>
    <r>
      <t xml:space="preserve">OSIRIS 
(ESV) reference 
number </t>
    </r>
    <r>
      <rPr>
        <vertAlign val="superscript"/>
        <sz val="11"/>
        <rFont val="Calibri"/>
        <family val="2"/>
        <scheme val="minor"/>
      </rPr>
      <t>15</t>
    </r>
  </si>
  <si>
    <r>
      <t xml:space="preserve">Fault 
description </t>
    </r>
    <r>
      <rPr>
        <vertAlign val="superscript"/>
        <sz val="11"/>
        <rFont val="Calibri"/>
        <family val="2"/>
        <scheme val="minor"/>
      </rPr>
      <t>16</t>
    </r>
  </si>
  <si>
    <t>ID</t>
  </si>
  <si>
    <t>Date 1</t>
  </si>
  <si>
    <t>16/07/2019</t>
  </si>
  <si>
    <t>19/07/2019</t>
  </si>
  <si>
    <t>24/07/2019</t>
  </si>
  <si>
    <t>26/07/2019</t>
  </si>
  <si>
    <t>31/07/2019</t>
  </si>
  <si>
    <t>13/08/2019</t>
  </si>
  <si>
    <t>20/08/2019</t>
  </si>
  <si>
    <t>27/08/2019</t>
  </si>
  <si>
    <t>31/08/2019</t>
  </si>
  <si>
    <t>13/09/2019</t>
  </si>
  <si>
    <t>14/09/2019</t>
  </si>
  <si>
    <t>16/09/2019</t>
  </si>
  <si>
    <t>21/09/2019</t>
  </si>
  <si>
    <t>23/09/2019</t>
  </si>
  <si>
    <t>25/09/2019</t>
  </si>
  <si>
    <t>13/10/2019</t>
  </si>
  <si>
    <t>25/10/2019</t>
  </si>
  <si>
    <t>28/10/2019</t>
  </si>
  <si>
    <t>31/10/2019</t>
  </si>
  <si>
    <t>13/11/2019</t>
  </si>
  <si>
    <t>21/11/2019</t>
  </si>
  <si>
    <t>25/11/2019</t>
  </si>
  <si>
    <t>26/11/2019</t>
  </si>
  <si>
    <t>30/11/2019</t>
  </si>
  <si>
    <t>18/12/2019</t>
  </si>
  <si>
    <t>19/12/2019</t>
  </si>
  <si>
    <t>20/12/2019</t>
  </si>
  <si>
    <t>21/12/2019</t>
  </si>
  <si>
    <t>22/12/2019</t>
  </si>
  <si>
    <t>23/12/2019</t>
  </si>
  <si>
    <t>24/12/2019</t>
  </si>
  <si>
    <t>25/12/2019</t>
  </si>
  <si>
    <t>27/12/2019</t>
  </si>
  <si>
    <t>28/12/2019</t>
  </si>
  <si>
    <t>29/12/2019</t>
  </si>
  <si>
    <t>30/12/2019</t>
  </si>
  <si>
    <t>31/12/2019</t>
  </si>
  <si>
    <t>13/01/2020</t>
  </si>
  <si>
    <t>14/01/2020</t>
  </si>
  <si>
    <t>15/01/2020</t>
  </si>
  <si>
    <t>16/01/2020</t>
  </si>
  <si>
    <t>18/01/2020</t>
  </si>
  <si>
    <t>19/01/2020</t>
  </si>
  <si>
    <t>20/01/2020</t>
  </si>
  <si>
    <t>22/01/2020</t>
  </si>
  <si>
    <t>23/01/2020</t>
  </si>
  <si>
    <t>24/01/2020</t>
  </si>
  <si>
    <t>25/01/2020</t>
  </si>
  <si>
    <t>29/01/2020</t>
  </si>
  <si>
    <t>30/01/2020</t>
  </si>
  <si>
    <t>31/01/2020</t>
  </si>
  <si>
    <t>13/02/2020</t>
  </si>
  <si>
    <t>14/02/2020</t>
  </si>
  <si>
    <t>17/02/2020</t>
  </si>
  <si>
    <t>19/02/2020</t>
  </si>
  <si>
    <t>21/02/2020</t>
  </si>
  <si>
    <t>23/02/2020</t>
  </si>
  <si>
    <t>24/02/2020</t>
  </si>
  <si>
    <t>25/02/2020</t>
  </si>
  <si>
    <t>26/02/2020</t>
  </si>
  <si>
    <t>13/03/2020</t>
  </si>
  <si>
    <t>14/03/2020</t>
  </si>
  <si>
    <t>15/03/2020</t>
  </si>
  <si>
    <t>16/03/2020</t>
  </si>
  <si>
    <t>17/03/2020</t>
  </si>
  <si>
    <t>18/03/2020</t>
  </si>
  <si>
    <t>19/03/2020</t>
  </si>
  <si>
    <t>20/03/2020</t>
  </si>
  <si>
    <t>26/03/2020</t>
  </si>
  <si>
    <t>13/04/2020</t>
  </si>
  <si>
    <t>14/04/2020</t>
  </si>
  <si>
    <t>18/04/2020</t>
  </si>
  <si>
    <t>20/04/2020</t>
  </si>
  <si>
    <t>23/04/2020</t>
  </si>
  <si>
    <t>29/04/2020</t>
  </si>
  <si>
    <t>30/04/2020</t>
  </si>
  <si>
    <t>13/05/2020</t>
  </si>
  <si>
    <t>15/05/2020</t>
  </si>
  <si>
    <t>17/05/2020</t>
  </si>
  <si>
    <t>18/05/2020</t>
  </si>
  <si>
    <t>19/05/2020</t>
  </si>
  <si>
    <t>22/05/2020</t>
  </si>
  <si>
    <t>23/05/2020</t>
  </si>
  <si>
    <t>24/05/2020</t>
  </si>
  <si>
    <t>25/05/2020</t>
  </si>
  <si>
    <t>26/05/2020</t>
  </si>
  <si>
    <t>29/05/2020</t>
  </si>
  <si>
    <t>30/05/2020</t>
  </si>
  <si>
    <t>14/06/2020</t>
  </si>
  <si>
    <t>17/06/2020</t>
  </si>
  <si>
    <t>20/06/2020</t>
  </si>
  <si>
    <t>22/06/2020</t>
  </si>
  <si>
    <t>24/06/2020</t>
  </si>
  <si>
    <t>25/06/2020</t>
  </si>
  <si>
    <t>26/06/2020</t>
  </si>
  <si>
    <t>27/06/2020</t>
  </si>
  <si>
    <t>28/06/2020</t>
  </si>
  <si>
    <t>30/06/2020</t>
  </si>
  <si>
    <t>20/11/2019</t>
  </si>
  <si>
    <t>21/01/2020</t>
  </si>
  <si>
    <t>26/01/2020</t>
  </si>
  <si>
    <t>22/08/2019</t>
  </si>
  <si>
    <t>18/10/2019</t>
  </si>
  <si>
    <t>21/05/2020</t>
  </si>
  <si>
    <t>15/07/2019</t>
  </si>
  <si>
    <t>23/07/2019</t>
  </si>
  <si>
    <t>28/07/2019</t>
  </si>
  <si>
    <t>15/08/2019</t>
  </si>
  <si>
    <t>19/08/2019</t>
  </si>
  <si>
    <t>23/08/2019</t>
  </si>
  <si>
    <t>30/08/2019</t>
  </si>
  <si>
    <t>16/10/2019</t>
  </si>
  <si>
    <t>23/10/2019</t>
  </si>
  <si>
    <t>24/10/2019</t>
  </si>
  <si>
    <t>27/10/2019</t>
  </si>
  <si>
    <t>29/10/2019</t>
  </si>
  <si>
    <t>22/11/2019</t>
  </si>
  <si>
    <t>28/11/2019</t>
  </si>
  <si>
    <t>29/11/2019</t>
  </si>
  <si>
    <t>16/12/2019</t>
  </si>
  <si>
    <t>26/12/2019</t>
  </si>
  <si>
    <t>17/01/2020</t>
  </si>
  <si>
    <t>27/01/2020</t>
  </si>
  <si>
    <t>15/02/2020</t>
  </si>
  <si>
    <t>16/02/2020</t>
  </si>
  <si>
    <t>20/02/2020</t>
  </si>
  <si>
    <t>22/02/2020</t>
  </si>
  <si>
    <t>24/03/2020</t>
  </si>
  <si>
    <t>25/03/2020</t>
  </si>
  <si>
    <t>28/03/2020</t>
  </si>
  <si>
    <t>30/03/2020</t>
  </si>
  <si>
    <t>22/04/2020</t>
  </si>
  <si>
    <t>24/04/2020</t>
  </si>
  <si>
    <t>27/04/2020</t>
  </si>
  <si>
    <t>28/04/2020</t>
  </si>
  <si>
    <t>20/05/2020</t>
  </si>
  <si>
    <t>28/05/2020</t>
  </si>
  <si>
    <t>31/05/2020</t>
  </si>
  <si>
    <t>13/06/2020</t>
  </si>
  <si>
    <t>19/06/2020</t>
  </si>
  <si>
    <t>21/06/2020</t>
  </si>
  <si>
    <t>13/06/2019</t>
  </si>
  <si>
    <t>25/04/2019</t>
  </si>
  <si>
    <t>18/08/2018</t>
  </si>
  <si>
    <t>25/12/2018</t>
  </si>
  <si>
    <t>25/03/2019</t>
  </si>
  <si>
    <t>25/06/2019</t>
  </si>
  <si>
    <t>21/11/2018</t>
  </si>
  <si>
    <t>20/08/2018</t>
  </si>
  <si>
    <t>28/08/2018</t>
  </si>
  <si>
    <t>29/08/2018</t>
  </si>
  <si>
    <t>30/08/2018</t>
  </si>
  <si>
    <t>19/10/2018</t>
  </si>
  <si>
    <t>24/10/2018</t>
  </si>
  <si>
    <t>15/11/2018</t>
  </si>
  <si>
    <t>18/12/2018</t>
  </si>
  <si>
    <t>22/12/2018</t>
  </si>
  <si>
    <t>27/12/2018</t>
  </si>
  <si>
    <t>13/01/2019</t>
  </si>
  <si>
    <t>31/01/2019</t>
  </si>
  <si>
    <t>18/02/2019</t>
  </si>
  <si>
    <t>19/02/2019</t>
  </si>
  <si>
    <t>24/02/2019</t>
  </si>
  <si>
    <t>17/03/2019</t>
  </si>
  <si>
    <t>22/03/2019</t>
  </si>
  <si>
    <t>27/03/2019</t>
  </si>
  <si>
    <t>13/04/2019</t>
  </si>
  <si>
    <t>18/04/2019</t>
  </si>
  <si>
    <t>19/04/2019</t>
  </si>
  <si>
    <t>20/04/2019</t>
  </si>
  <si>
    <t>17/05/2019</t>
  </si>
  <si>
    <t>22/05/2019</t>
  </si>
  <si>
    <t>27/06/2019</t>
  </si>
  <si>
    <t>30/06/2019</t>
  </si>
  <si>
    <t>19/08/2017</t>
  </si>
  <si>
    <t>21/08/2017</t>
  </si>
  <si>
    <t>24/08/2017</t>
  </si>
  <si>
    <t>31/08/2017</t>
  </si>
  <si>
    <t>28/09/2017</t>
  </si>
  <si>
    <t>19/10/2017</t>
  </si>
  <si>
    <t>23/11/2017</t>
  </si>
  <si>
    <t>24/11/2017</t>
  </si>
  <si>
    <t>13/12/2017</t>
  </si>
  <si>
    <t>14/12/2017</t>
  </si>
  <si>
    <t>17/12/2017</t>
  </si>
  <si>
    <t>20/12/2017</t>
  </si>
  <si>
    <t>22/12/2017</t>
  </si>
  <si>
    <t>29/12/2017</t>
  </si>
  <si>
    <t>18/01/2018</t>
  </si>
  <si>
    <t>19/01/2018</t>
  </si>
  <si>
    <t>22/01/2018</t>
  </si>
  <si>
    <t>25/01/2018</t>
  </si>
  <si>
    <t>26/01/2018</t>
  </si>
  <si>
    <t>27/01/2018</t>
  </si>
  <si>
    <t>28/01/2018</t>
  </si>
  <si>
    <t>30/01/2018</t>
  </si>
  <si>
    <t>13/02/2018</t>
  </si>
  <si>
    <t>14/02/2018</t>
  </si>
  <si>
    <t>16/02/2018</t>
  </si>
  <si>
    <t>19/02/2018</t>
  </si>
  <si>
    <t>21/02/2018</t>
  </si>
  <si>
    <t>22/02/2018</t>
  </si>
  <si>
    <t>26/02/2018</t>
  </si>
  <si>
    <t>27/02/2018</t>
  </si>
  <si>
    <t>28/02/2018</t>
  </si>
  <si>
    <t>17/03/2018</t>
  </si>
  <si>
    <t>18/03/2018</t>
  </si>
  <si>
    <t>19/03/2018</t>
  </si>
  <si>
    <t>20/03/2018</t>
  </si>
  <si>
    <t>21/03/2018</t>
  </si>
  <si>
    <t>22/03/2018</t>
  </si>
  <si>
    <t>24/03/2018</t>
  </si>
  <si>
    <t>26/03/2018</t>
  </si>
  <si>
    <t>14/04/2018</t>
  </si>
  <si>
    <t>14/05/2018</t>
  </si>
  <si>
    <t>17/05/2018</t>
  </si>
  <si>
    <t>26/05/2018</t>
  </si>
  <si>
    <t>29/05/2018</t>
  </si>
  <si>
    <t>31/05/2018</t>
  </si>
  <si>
    <t>15/06/2018</t>
  </si>
  <si>
    <t>16/06/2018</t>
  </si>
  <si>
    <t>19/06/2018</t>
  </si>
  <si>
    <t>25/06/2018</t>
  </si>
  <si>
    <t>26/06/2018</t>
  </si>
  <si>
    <t>30/06/2018</t>
  </si>
  <si>
    <t>14/07/2017</t>
  </si>
  <si>
    <t>25/07/2017</t>
  </si>
  <si>
    <t>30/07/2017</t>
  </si>
  <si>
    <t>15/08/2017</t>
  </si>
  <si>
    <t>20/08/2017</t>
  </si>
  <si>
    <t>17/09/2017</t>
  </si>
  <si>
    <t>18/09/2017</t>
  </si>
  <si>
    <t>25/09/2017</t>
  </si>
  <si>
    <t>13/10/2017</t>
  </si>
  <si>
    <t>14/10/2017</t>
  </si>
  <si>
    <t>18/10/2017</t>
  </si>
  <si>
    <t>25/10/2017</t>
  </si>
  <si>
    <t>29/10/2017</t>
  </si>
  <si>
    <t>14/11/2017</t>
  </si>
  <si>
    <t>16/11/2017</t>
  </si>
  <si>
    <t>17/11/2017</t>
  </si>
  <si>
    <t>18/11/2017</t>
  </si>
  <si>
    <t>22/11/2017</t>
  </si>
  <si>
    <t>25/11/2017</t>
  </si>
  <si>
    <t>26/11/2017</t>
  </si>
  <si>
    <t>28/11/2017</t>
  </si>
  <si>
    <t>29/11/2017</t>
  </si>
  <si>
    <t>15/12/2017</t>
  </si>
  <si>
    <t>19/12/2017</t>
  </si>
  <si>
    <t>21/12/2017</t>
  </si>
  <si>
    <t>26/12/2017</t>
  </si>
  <si>
    <t>30/12/2017</t>
  </si>
  <si>
    <t>13/01/2018</t>
  </si>
  <si>
    <t>14/01/2018</t>
  </si>
  <si>
    <t>15/01/2018</t>
  </si>
  <si>
    <t>16/01/2018</t>
  </si>
  <si>
    <t>17/01/2018</t>
  </si>
  <si>
    <t>20/01/2018</t>
  </si>
  <si>
    <t>21/01/2018</t>
  </si>
  <si>
    <t>23/01/2018</t>
  </si>
  <si>
    <t>29/01/2018</t>
  </si>
  <si>
    <t>15/02/2018</t>
  </si>
  <si>
    <t>17/02/2018</t>
  </si>
  <si>
    <t>18/02/2018</t>
  </si>
  <si>
    <t>20/02/2018</t>
  </si>
  <si>
    <t>23/02/2018</t>
  </si>
  <si>
    <t>25/02/2018</t>
  </si>
  <si>
    <t>13/03/2018</t>
  </si>
  <si>
    <t>15/03/2018</t>
  </si>
  <si>
    <t>16/03/2018</t>
  </si>
  <si>
    <t>25/03/2018</t>
  </si>
  <si>
    <t>30/03/2018</t>
  </si>
  <si>
    <t>31/03/2018</t>
  </si>
  <si>
    <t>16/04/2018</t>
  </si>
  <si>
    <t>18/04/2018</t>
  </si>
  <si>
    <t>19/04/2018</t>
  </si>
  <si>
    <t>21/04/2018</t>
  </si>
  <si>
    <t>22/04/2018</t>
  </si>
  <si>
    <t>23/04/2018</t>
  </si>
  <si>
    <t>24/04/2018</t>
  </si>
  <si>
    <t>25/04/2018</t>
  </si>
  <si>
    <t>28/04/2018</t>
  </si>
  <si>
    <t>18/05/2018</t>
  </si>
  <si>
    <t>20/05/2018</t>
  </si>
  <si>
    <t>23/05/2018</t>
  </si>
  <si>
    <t>20/06/2018</t>
  </si>
  <si>
    <t>13/07/2017</t>
  </si>
  <si>
    <t>27/07/2017</t>
  </si>
  <si>
    <t>28/12/2017</t>
  </si>
  <si>
    <t>17/04/2018</t>
  </si>
  <si>
    <t>19/07/2017</t>
  </si>
  <si>
    <t>14/08/2017</t>
  </si>
  <si>
    <t>25/08/2017</t>
  </si>
  <si>
    <t>19/09/2017</t>
  </si>
  <si>
    <t>15/10/2017</t>
  </si>
  <si>
    <t>24/10/2017</t>
  </si>
  <si>
    <t>27/10/2017</t>
  </si>
  <si>
    <t>21/11/2017</t>
  </si>
  <si>
    <t>27/11/2017</t>
  </si>
  <si>
    <t>30/11/2017</t>
  </si>
  <si>
    <t>18/12/2017</t>
  </si>
  <si>
    <t>27/12/2017</t>
  </si>
  <si>
    <t>31/12/2017</t>
  </si>
  <si>
    <t>24/01/2018</t>
  </si>
  <si>
    <t>31/01/2018</t>
  </si>
  <si>
    <t>24/02/2018</t>
  </si>
  <si>
    <t>27/03/2018</t>
  </si>
  <si>
    <t>28/03/2018</t>
  </si>
  <si>
    <t>20/04/2018</t>
  </si>
  <si>
    <t>27/04/2018</t>
  </si>
  <si>
    <t>30/04/2018</t>
  </si>
  <si>
    <t>19/05/2018</t>
  </si>
  <si>
    <t>13/07/2016</t>
  </si>
  <si>
    <t>15/07/2016</t>
  </si>
  <si>
    <t>22/07/2016</t>
  </si>
  <si>
    <t>24/07/2016</t>
  </si>
  <si>
    <t>25/07/2016</t>
  </si>
  <si>
    <t>15/08/2016</t>
  </si>
  <si>
    <t>19/08/2016</t>
  </si>
  <si>
    <t>21/08/2016</t>
  </si>
  <si>
    <t>14/09/2016</t>
  </si>
  <si>
    <t>23/09/2016</t>
  </si>
  <si>
    <t>15/10/2016</t>
  </si>
  <si>
    <t>18/10/2016</t>
  </si>
  <si>
    <t>25/10/2016</t>
  </si>
  <si>
    <t>27/10/2016</t>
  </si>
  <si>
    <t>30/10/2016</t>
  </si>
  <si>
    <t>31/10/2016</t>
  </si>
  <si>
    <t>16/11/2016</t>
  </si>
  <si>
    <t>18/11/2016</t>
  </si>
  <si>
    <t>19/11/2016</t>
  </si>
  <si>
    <t>21/11/2016</t>
  </si>
  <si>
    <t>24/11/2016</t>
  </si>
  <si>
    <t>25/11/2016</t>
  </si>
  <si>
    <t>27/11/2016</t>
  </si>
  <si>
    <t>28/11/2016</t>
  </si>
  <si>
    <t>30/11/2016</t>
  </si>
  <si>
    <t>18/12/2016</t>
  </si>
  <si>
    <t>20/12/2016</t>
  </si>
  <si>
    <t>22/12/2016</t>
  </si>
  <si>
    <t>23/12/2016</t>
  </si>
  <si>
    <t>24/12/2016</t>
  </si>
  <si>
    <t>25/12/2016</t>
  </si>
  <si>
    <t>28/12/2016</t>
  </si>
  <si>
    <t>29/12/2016</t>
  </si>
  <si>
    <t>30/12/2016</t>
  </si>
  <si>
    <t>13/01/2017</t>
  </si>
  <si>
    <t>15/01/2017</t>
  </si>
  <si>
    <t>16/01/2017</t>
  </si>
  <si>
    <t>19/01/2017</t>
  </si>
  <si>
    <t>21/01/2017</t>
  </si>
  <si>
    <t>22/01/2017</t>
  </si>
  <si>
    <t>23/01/2017</t>
  </si>
  <si>
    <t>25/01/2017</t>
  </si>
  <si>
    <t>26/01/2017</t>
  </si>
  <si>
    <t>27/01/2017</t>
  </si>
  <si>
    <t>28/01/2017</t>
  </si>
  <si>
    <t>29/01/2017</t>
  </si>
  <si>
    <t>31/01/2017</t>
  </si>
  <si>
    <t>16/02/2017</t>
  </si>
  <si>
    <t>17/02/2017</t>
  </si>
  <si>
    <t>22/02/2017</t>
  </si>
  <si>
    <t>27/02/2017</t>
  </si>
  <si>
    <t>28/02/2017</t>
  </si>
  <si>
    <t>14/03/2017</t>
  </si>
  <si>
    <t>15/03/2017</t>
  </si>
  <si>
    <t>16/03/2017</t>
  </si>
  <si>
    <t>19/03/2017</t>
  </si>
  <si>
    <t>20/03/2017</t>
  </si>
  <si>
    <t>21/03/2017</t>
  </si>
  <si>
    <t>22/03/2017</t>
  </si>
  <si>
    <t>27/03/2017</t>
  </si>
  <si>
    <t>30/03/2017</t>
  </si>
  <si>
    <t>14/04/2017</t>
  </si>
  <si>
    <t>15/04/2017</t>
  </si>
  <si>
    <t>18/04/2017</t>
  </si>
  <si>
    <t>19/04/2017</t>
  </si>
  <si>
    <t>20/04/2017</t>
  </si>
  <si>
    <t>21/04/2017</t>
  </si>
  <si>
    <t>23/05/2017</t>
  </si>
  <si>
    <t>17/06/2017</t>
  </si>
  <si>
    <t>20/06/2017</t>
  </si>
  <si>
    <t>23/08/2016</t>
  </si>
  <si>
    <t>26/10/2016</t>
  </si>
  <si>
    <t>26/11/2016</t>
  </si>
  <si>
    <t>18/01/2017</t>
  </si>
  <si>
    <t>19/05/2017</t>
  </si>
  <si>
    <t>25/06/2017</t>
  </si>
  <si>
    <t>18/08/2016</t>
  </si>
  <si>
    <t>20/08/2016</t>
  </si>
  <si>
    <t>19/10/2016</t>
  </si>
  <si>
    <t>28/10/2016</t>
  </si>
  <si>
    <t>15/11/2016</t>
  </si>
  <si>
    <t>28/05/2017</t>
  </si>
  <si>
    <t>30/06/2017</t>
  </si>
  <si>
    <t>16/07/2016</t>
  </si>
  <si>
    <t>21/07/2016</t>
  </si>
  <si>
    <t>17/08/2016</t>
  </si>
  <si>
    <t>22/08/2016</t>
  </si>
  <si>
    <t>25/08/2016</t>
  </si>
  <si>
    <t>27/08/2016</t>
  </si>
  <si>
    <t>29/08/2016</t>
  </si>
  <si>
    <t>15/09/2016</t>
  </si>
  <si>
    <t>24/09/2016</t>
  </si>
  <si>
    <t>29/09/2016</t>
  </si>
  <si>
    <t>16/10/2016</t>
  </si>
  <si>
    <t>21/10/2016</t>
  </si>
  <si>
    <t>23/11/2016</t>
  </si>
  <si>
    <t>14/12/2016</t>
  </si>
  <si>
    <t>17/12/2016</t>
  </si>
  <si>
    <t>19/12/2016</t>
  </si>
  <si>
    <t>21/12/2016</t>
  </si>
  <si>
    <t>26/12/2016</t>
  </si>
  <si>
    <t>17/01/2017</t>
  </si>
  <si>
    <t>13/02/2017</t>
  </si>
  <si>
    <t>14/02/2017</t>
  </si>
  <si>
    <t>15/02/2017</t>
  </si>
  <si>
    <t>23/02/2017</t>
  </si>
  <si>
    <t>13/03/2017</t>
  </si>
  <si>
    <t>18/03/2017</t>
  </si>
  <si>
    <t>24/04/2017</t>
  </si>
  <si>
    <t>17/05/2017</t>
  </si>
  <si>
    <t>24/05/2017</t>
  </si>
  <si>
    <t>31/05/2017</t>
  </si>
  <si>
    <t>15/06/2017</t>
  </si>
  <si>
    <t>28/06/2017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</si>
</sst>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_-* #,##0_-;\-* #,##0_-;_-* &quot;-&quot;_-;_-@_-"/>
    <numFmt numFmtId="165" formatCode="_(* #,##0_);_(* \(#,##0\);_(* &quot;-&quot;?_);_(@_)"/>
  </numFmts>
  <fonts count="34" x14ac:knownFonts="1">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8"/>
      <color rgb="FF9C0006"/>
      <name val="Tahoma"/>
      <family val="2"/>
    </font>
    <font>
      <sz val="8"/>
      <color rgb="FF006100"/>
      <name val="Tahoma"/>
      <family val="2"/>
    </font>
    <font>
      <sz val="8"/>
      <color rgb="FFFA7D00"/>
      <name val="Tahoma"/>
      <family val="2"/>
    </font>
    <font>
      <sz val="8"/>
      <color indexed="17"/>
      <name val="Tahoma"/>
      <family val="2"/>
    </font>
    <font>
      <sz val="11"/>
      <name val="Calibri"/>
      <family val="2"/>
    </font>
    <font>
      <sz val="8"/>
      <color indexed="60"/>
      <name val="Tahoma"/>
      <family val="2"/>
    </font>
    <font>
      <sz val="8"/>
      <name val="Calibri"/>
      <family val="2"/>
      <scheme val="minor"/>
    </font>
    <font>
      <vertAlign val="superscript"/>
      <sz val="11"/>
      <color indexed="51"/>
      <name val="Calibri"/>
      <family val="2"/>
      <scheme val="minor"/>
    </font>
    <font>
      <sz val="11"/>
      <color theme="9" tint="0.39997558519241921"/>
      <name val="Calibri"/>
      <family val="2"/>
      <scheme val="minor"/>
    </font>
    <font>
      <vertAlign val="superscript"/>
      <sz val="11"/>
      <color theme="9" tint="0.39997558519241921"/>
      <name val="Calibri"/>
      <family val="2"/>
      <scheme val="minor"/>
    </font>
    <font>
      <sz val="11"/>
      <color rgb="FFFFC000"/>
      <name val="Calibri"/>
      <family val="2"/>
      <scheme val="minor"/>
    </font>
    <font>
      <vertAlign val="superscript"/>
      <sz val="11"/>
      <color rgb="FFFFC000"/>
      <name val="Calibri"/>
      <family val="2"/>
      <scheme val="minor"/>
    </font>
    <font>
      <vertAlign val="superscript"/>
      <sz val="11"/>
      <name val="Calibri"/>
      <family val="2"/>
      <scheme val="minor"/>
    </font>
  </fonts>
  <fills count="24">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indexed="9"/>
        <bgColor indexed="64"/>
      </patternFill>
    </fill>
    <fill>
      <patternFill patternType="solid">
        <fgColor indexed="38"/>
      </patternFill>
    </fill>
    <fill>
      <patternFill patternType="solid">
        <fgColor indexed="47"/>
      </patternFill>
    </fill>
    <fill>
      <patternFill patternType="solid">
        <fgColor indexed="26"/>
      </patternFill>
    </fill>
    <fill>
      <patternFill patternType="solid">
        <fgColor indexed="9"/>
      </patternFill>
    </fill>
    <fill>
      <patternFill patternType="solid">
        <fgColor indexed="43"/>
      </patternFill>
    </fill>
    <fill>
      <patternFill patternType="solid">
        <fgColor indexed="22"/>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22"/>
        <bgColor indexed="64"/>
      </patternFill>
    </fill>
    <fill>
      <patternFill patternType="solid">
        <fgColor indexed="55"/>
      </patternFill>
    </fill>
    <fill>
      <patternFill patternType="solid">
        <fgColor indexed="42"/>
      </patternFill>
    </fill>
    <fill>
      <patternFill patternType="solid">
        <fgColor indexed="27"/>
        <bgColor indexed="64"/>
      </patternFill>
    </fill>
    <fill>
      <patternFill patternType="solid">
        <fgColor indexed="42"/>
        <bgColor indexed="64"/>
      </patternFill>
    </fill>
    <fill>
      <patternFill patternType="solid">
        <fgColor indexed="26"/>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38"/>
      </bottom>
      <diagonal/>
    </border>
    <border>
      <left/>
      <right/>
      <top/>
      <bottom style="medium">
        <color indexed="3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s>
  <cellStyleXfs count="88">
    <xf numFmtId="0" fontId="0" fillId="0" borderId="0"/>
    <xf numFmtId="0" fontId="2" fillId="5"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6" fillId="17" borderId="0" applyNumberFormat="0" applyBorder="0" applyAlignment="0" applyProtection="0"/>
    <xf numFmtId="41" fontId="3" fillId="18" borderId="0" applyNumberFormat="0" applyFont="0" applyBorder="0" applyAlignment="0">
      <alignment horizontal="right"/>
    </xf>
    <xf numFmtId="0" fontId="7" fillId="9" borderId="2" applyNumberFormat="0" applyAlignment="0" applyProtection="0"/>
    <xf numFmtId="0" fontId="8" fillId="19" borderId="3" applyNumberFormat="0" applyAlignment="0" applyProtection="0"/>
    <xf numFmtId="0" fontId="9" fillId="0" borderId="0" applyNumberFormat="0" applyFill="0" applyBorder="0" applyAlignment="0" applyProtection="0"/>
    <xf numFmtId="0" fontId="10" fillId="20" borderId="0" applyNumberFormat="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7" borderId="2" applyNumberFormat="0" applyAlignment="0" applyProtection="0"/>
    <xf numFmtId="41" fontId="3" fillId="21" borderId="0" applyFont="0" applyBorder="0" applyAlignment="0">
      <alignment horizontal="right"/>
      <protection locked="0"/>
    </xf>
    <xf numFmtId="165" fontId="3" fillId="22" borderId="0" applyFont="0" applyBorder="0">
      <alignment horizontal="right"/>
      <protection locked="0"/>
    </xf>
    <xf numFmtId="41" fontId="3" fillId="23" borderId="0" applyFont="0" applyBorder="0">
      <alignment horizontal="right"/>
      <protection locked="0"/>
    </xf>
    <xf numFmtId="0" fontId="15" fillId="0" borderId="7" applyNumberFormat="0" applyFill="0" applyAlignment="0" applyProtection="0"/>
    <xf numFmtId="0" fontId="26" fillId="10" borderId="0" applyNumberFormat="0" applyBorder="0" applyAlignment="0" applyProtection="0"/>
    <xf numFmtId="0" fontId="3" fillId="8" borderId="8" applyNumberFormat="0" applyFont="0" applyAlignment="0" applyProtection="0"/>
    <xf numFmtId="0" fontId="17" fillId="9" borderId="9" applyNumberFormat="0" applyAlignment="0" applyProtection="0"/>
    <xf numFmtId="0" fontId="3" fillId="0" borderId="0"/>
    <xf numFmtId="0" fontId="18" fillId="0" borderId="0" applyNumberFormat="0" applyFill="0" applyBorder="0" applyAlignment="0" applyProtection="0"/>
    <xf numFmtId="0" fontId="19" fillId="0" borderId="10" applyNumberFormat="0" applyFill="0" applyAlignment="0" applyProtection="0"/>
    <xf numFmtId="0" fontId="20" fillId="0" borderId="0" applyNumberFormat="0" applyFill="0" applyBorder="0" applyAlignment="0" applyProtection="0"/>
    <xf numFmtId="0" fontId="1" fillId="0" borderId="0"/>
    <xf numFmtId="0" fontId="3" fillId="5" borderId="0"/>
    <xf numFmtId="0" fontId="21" fillId="3" borderId="0" applyNumberFormat="0" applyBorder="0" applyAlignment="0" applyProtection="0"/>
    <xf numFmtId="0" fontId="22" fillId="2" borderId="0" applyNumberFormat="0" applyBorder="0" applyAlignment="0" applyProtection="0"/>
    <xf numFmtId="0" fontId="23" fillId="4" borderId="1" applyNumberFormat="0" applyAlignment="0" applyProtection="0"/>
    <xf numFmtId="0" fontId="24" fillId="20" borderId="0" applyNumberFormat="0" applyBorder="0" applyAlignment="0" applyProtection="0"/>
    <xf numFmtId="0" fontId="1" fillId="0" borderId="0"/>
    <xf numFmtId="9" fontId="3" fillId="0" borderId="0" applyFont="0" applyFill="0" applyBorder="0" applyAlignment="0" applyProtection="0"/>
    <xf numFmtId="164" fontId="3" fillId="18" borderId="0" applyNumberFormat="0" applyFont="0" applyBorder="0" applyAlignment="0">
      <alignment horizontal="right"/>
    </xf>
    <xf numFmtId="164" fontId="3" fillId="21" borderId="0" applyFont="0" applyBorder="0" applyAlignment="0">
      <alignment horizontal="right"/>
      <protection locked="0"/>
    </xf>
    <xf numFmtId="165" fontId="3" fillId="22" borderId="0" applyFont="0" applyBorder="0">
      <alignment horizontal="right"/>
      <protection locked="0"/>
    </xf>
    <xf numFmtId="164" fontId="3" fillId="23" borderId="0" applyFont="0" applyBorder="0">
      <alignment horizontal="right"/>
      <protection locked="0"/>
    </xf>
    <xf numFmtId="0" fontId="3" fillId="8" borderId="8" applyNumberFormat="0" applyFont="0" applyAlignment="0" applyProtection="0"/>
    <xf numFmtId="0" fontId="1" fillId="0" borderId="0"/>
    <xf numFmtId="0" fontId="1" fillId="0" borderId="0"/>
    <xf numFmtId="0" fontId="16" fillId="10" borderId="0" applyNumberFormat="0" applyBorder="0" applyAlignment="0" applyProtection="0"/>
    <xf numFmtId="0" fontId="1" fillId="0" borderId="0"/>
    <xf numFmtId="0" fontId="25" fillId="0" borderId="0"/>
    <xf numFmtId="41" fontId="3" fillId="18" borderId="0" applyNumberFormat="0" applyFont="0" applyBorder="0" applyAlignment="0">
      <alignment horizontal="right"/>
    </xf>
    <xf numFmtId="41" fontId="2" fillId="18" borderId="0" applyNumberFormat="0" applyFont="0" applyBorder="0" applyAlignment="0">
      <alignment horizontal="right"/>
    </xf>
    <xf numFmtId="41" fontId="2" fillId="21" borderId="0" applyFont="0" applyBorder="0" applyAlignment="0">
      <alignment horizontal="right"/>
      <protection locked="0"/>
    </xf>
    <xf numFmtId="165" fontId="2" fillId="22" borderId="0" applyFont="0" applyBorder="0">
      <alignment horizontal="right"/>
      <protection locked="0"/>
    </xf>
    <xf numFmtId="41" fontId="2" fillId="23" borderId="0" applyFont="0" applyBorder="0">
      <alignment horizontal="right"/>
      <protection locked="0"/>
    </xf>
    <xf numFmtId="0" fontId="2" fillId="8" borderId="8" applyNumberFormat="0" applyFont="0" applyAlignment="0" applyProtection="0"/>
    <xf numFmtId="0" fontId="2" fillId="0" borderId="0"/>
    <xf numFmtId="41" fontId="2" fillId="18" borderId="0" applyNumberFormat="0" applyFont="0" applyBorder="0" applyAlignment="0">
      <alignment horizontal="right"/>
    </xf>
    <xf numFmtId="0" fontId="2" fillId="5" borderId="0"/>
    <xf numFmtId="41" fontId="2" fillId="23" borderId="0" applyFont="0" applyBorder="0">
      <alignment horizontal="right"/>
      <protection locked="0"/>
    </xf>
    <xf numFmtId="0" fontId="2" fillId="5" borderId="0"/>
    <xf numFmtId="9" fontId="2" fillId="0" borderId="0" applyFont="0" applyFill="0" applyBorder="0" applyAlignment="0" applyProtection="0"/>
    <xf numFmtId="164" fontId="2" fillId="18" borderId="0" applyNumberFormat="0" applyFont="0" applyBorder="0" applyAlignment="0">
      <alignment horizontal="right"/>
    </xf>
    <xf numFmtId="164" fontId="2" fillId="21" borderId="0" applyFont="0" applyBorder="0" applyAlignment="0">
      <alignment horizontal="right"/>
      <protection locked="0"/>
    </xf>
    <xf numFmtId="165" fontId="2" fillId="22" borderId="0" applyFont="0" applyBorder="0">
      <alignment horizontal="right"/>
      <protection locked="0"/>
    </xf>
    <xf numFmtId="164" fontId="2" fillId="23" borderId="0" applyFont="0" applyBorder="0">
      <alignment horizontal="right"/>
      <protection locked="0"/>
    </xf>
    <xf numFmtId="0" fontId="2" fillId="8" borderId="8" applyNumberFormat="0" applyFont="0" applyAlignment="0" applyProtection="0"/>
    <xf numFmtId="0" fontId="25" fillId="0" borderId="0"/>
    <xf numFmtId="0" fontId="6" fillId="17" borderId="0" applyNumberFormat="0" applyBorder="0" applyAlignment="0" applyProtection="0"/>
    <xf numFmtId="0" fontId="7" fillId="9" borderId="2" applyNumberFormat="0" applyAlignment="0" applyProtection="0"/>
    <xf numFmtId="0" fontId="10" fillId="20" borderId="0" applyNumberFormat="0" applyBorder="0" applyAlignment="0" applyProtection="0"/>
    <xf numFmtId="0" fontId="25" fillId="0" borderId="0"/>
  </cellStyleXfs>
  <cellXfs count="2">
    <xf numFmtId="0" fontId="0" fillId="0" borderId="0" xfId="0"/>
    <xf numFmtId="14" fontId="0" fillId="0" borderId="0" xfId="0" applyNumberFormat="1"/>
  </cellXfs>
  <cellStyles count="88">
    <cellStyle name="20% - Accent1 2" xfId="2" xr:uid="{B3470EA9-C49B-41E9-83A3-669F2B93A617}"/>
    <cellStyle name="20% - Accent2 2" xfId="3" xr:uid="{066EE6C9-161E-43BC-A1D1-3C709287D3D4}"/>
    <cellStyle name="20% - Accent3 2" xfId="4" xr:uid="{A7E443AD-7FEA-45D6-BBB7-71CE96049550}"/>
    <cellStyle name="20% - Accent4 2" xfId="5" xr:uid="{93D055CE-33FF-4989-8454-90903CE6EBA0}"/>
    <cellStyle name="20% - Accent5 2" xfId="6" xr:uid="{116B20A6-6D6B-450B-9B24-4CBB1963B292}"/>
    <cellStyle name="20% - Accent6 2" xfId="7" xr:uid="{26A28C85-0FFC-46F4-8A3C-D3EB7CBB3394}"/>
    <cellStyle name="40% - Accent1 2" xfId="8" xr:uid="{70E16733-07C9-4E64-A386-698EFB88049F}"/>
    <cellStyle name="40% - Accent2 2" xfId="9" xr:uid="{23D968AA-3B48-49DD-8EF1-AB79671EE0E6}"/>
    <cellStyle name="40% - Accent3 2" xfId="10" xr:uid="{4C493C9B-C03D-4BF7-8439-C03896A4752D}"/>
    <cellStyle name="40% - Accent4 2" xfId="11" xr:uid="{A561A77A-79F8-4E85-A81C-C7BF918B3F3A}"/>
    <cellStyle name="40% - Accent5 2" xfId="12" xr:uid="{F09C4C1A-180B-4E4A-9280-4D03D8F5968B}"/>
    <cellStyle name="40% - Accent6 2" xfId="13" xr:uid="{8B452CDA-FCE9-4DC5-BAD8-BC18627EABC0}"/>
    <cellStyle name="60% - Accent1 2" xfId="14" xr:uid="{D988E88A-2EA9-4CE1-B4E9-CC3953A7E8D3}"/>
    <cellStyle name="60% - Accent2 2" xfId="15" xr:uid="{B34BB585-895F-4D46-9A56-FDDD7242424A}"/>
    <cellStyle name="60% - Accent3 2" xfId="16" xr:uid="{1682C9E3-5BD2-4EE9-8103-8123A0E7AC16}"/>
    <cellStyle name="60% - Accent4 2" xfId="17" xr:uid="{A3B6AE84-122B-495D-9892-C7DFCA675C2B}"/>
    <cellStyle name="60% - Accent5 2" xfId="18" xr:uid="{03E6C916-5A8F-4CC1-AB24-0EB764483D58}"/>
    <cellStyle name="60% - Accent6 2" xfId="19" xr:uid="{59A9E2EE-B612-4FCD-8154-E875439C36AF}"/>
    <cellStyle name="Accent1 2" xfId="20" xr:uid="{68052DB2-B781-47FF-B95D-76FCE8EDD677}"/>
    <cellStyle name="Accent2 2" xfId="21" xr:uid="{537968CF-1CA3-4462-BA5C-4441FB7ACA89}"/>
    <cellStyle name="Accent3 2" xfId="22" xr:uid="{9D01FBD1-B1A8-4713-B997-1B1696A79682}"/>
    <cellStyle name="Accent4 2" xfId="23" xr:uid="{70F49FE8-4BAF-478F-8D40-4E489B0B3178}"/>
    <cellStyle name="Accent5 2" xfId="24" xr:uid="{D25DFE68-87F4-4C17-B184-50DABA383683}"/>
    <cellStyle name="Accent6 2" xfId="25" xr:uid="{E9228C5D-2BE9-4CC4-AF4A-398F0BBF8BB0}"/>
    <cellStyle name="Bad 2" xfId="50" xr:uid="{A38F7A0C-CE85-44A3-B757-39B3E5270F8B}"/>
    <cellStyle name="Bad 2 2" xfId="84" xr:uid="{4BCC9730-51B0-4A72-A2D6-2265A400A9EE}"/>
    <cellStyle name="Bad 3" xfId="26" xr:uid="{BC7DCABC-2AFD-4FF2-9E70-DF5BDC58F027}"/>
    <cellStyle name="Blockout" xfId="27" xr:uid="{35D3F60D-381A-4702-89E5-7C94D59BEEEB}"/>
    <cellStyle name="Blockout 2" xfId="56" xr:uid="{4F3D54D1-2691-4FC7-B5B9-83002D0B0B20}"/>
    <cellStyle name="Blockout 2 2" xfId="78" xr:uid="{D0115B31-407D-48FA-B9A0-F8FD6F1D5D08}"/>
    <cellStyle name="Blockout 2 3" xfId="73" xr:uid="{83BAE030-4994-4C5A-9139-2DD7ECA348C2}"/>
    <cellStyle name="Blockout 3" xfId="66" xr:uid="{3B209CF8-7DE8-4D0E-A6C6-B37828D0822F}"/>
    <cellStyle name="Blockout 4" xfId="67" xr:uid="{C5A56E43-C542-48B8-BCCF-CCB29D7BE59D}"/>
    <cellStyle name="Calculation 2" xfId="52" xr:uid="{657A2E81-15BE-47C5-861A-9F9A9484245C}"/>
    <cellStyle name="Calculation 2 2" xfId="85" xr:uid="{B7D07858-4C69-4EEF-97F2-C1072E7DAA6C}"/>
    <cellStyle name="Calculation 3" xfId="28" xr:uid="{DA8204B7-3453-41C2-A1A2-87BE2062113B}"/>
    <cellStyle name="Check Cell 2" xfId="29" xr:uid="{E82FAF1F-3339-4F78-B804-44837114D921}"/>
    <cellStyle name="Explanatory Text 2" xfId="30" xr:uid="{56638279-4453-4B59-A91B-793299A62A73}"/>
    <cellStyle name="Good 2" xfId="53" xr:uid="{308B3966-C78E-4AD5-8FA7-EF947136B10B}"/>
    <cellStyle name="Good 2 2" xfId="51" xr:uid="{FD9AD6FC-2F13-4926-9068-82C1E57E94D0}"/>
    <cellStyle name="Good 2 3" xfId="86" xr:uid="{76C06FBD-C21D-4D77-A97F-09F39625A96B}"/>
    <cellStyle name="Good 3" xfId="31" xr:uid="{7E6F10D2-4537-4C5F-9C38-8F0EEDE2D48A}"/>
    <cellStyle name="Heading 1 2" xfId="32" xr:uid="{922CDAF4-6F15-44A4-81AD-9B0B93DDF530}"/>
    <cellStyle name="Heading 2 2" xfId="33" xr:uid="{3FB58636-B966-4FAB-917E-07D291B8E257}"/>
    <cellStyle name="Heading 3 2" xfId="34" xr:uid="{7C0E8E17-509C-40E9-8EE8-8EAB61512AEF}"/>
    <cellStyle name="Heading 4 2" xfId="35" xr:uid="{30E85A36-1DA4-4157-AFEB-5EA726415012}"/>
    <cellStyle name="Input 2" xfId="36" xr:uid="{D1522D8C-9904-4285-AE5A-3506EA3CFC1D}"/>
    <cellStyle name="Input1" xfId="37" xr:uid="{E2557527-0C23-485A-A854-397CB1AC7B55}"/>
    <cellStyle name="Input1 2" xfId="57" xr:uid="{1CC3769F-5645-439B-8347-26D176882FEC}"/>
    <cellStyle name="Input1 2 2" xfId="79" xr:uid="{4440C75F-CB57-4E93-A466-F8A8CEBA1086}"/>
    <cellStyle name="Input1 3" xfId="68" xr:uid="{51AC6223-D435-4FA7-A10A-3822C97F231F}"/>
    <cellStyle name="Input2" xfId="38" xr:uid="{539B0F6E-0A71-41E2-85BA-C520FDEDDAD1}"/>
    <cellStyle name="Input2 2" xfId="58" xr:uid="{68582AEA-71EF-4820-AF55-EC1A7CEEA7F3}"/>
    <cellStyle name="Input2 2 2" xfId="80" xr:uid="{F87FBA97-D7B5-4A54-8655-7F233781F9E4}"/>
    <cellStyle name="Input2 3" xfId="69" xr:uid="{5FB44625-774D-4502-8FF2-6B4F038C096A}"/>
    <cellStyle name="Input3" xfId="39" xr:uid="{C612DD11-2A10-423D-834F-C7F771DF3E0A}"/>
    <cellStyle name="Input3 2" xfId="59" xr:uid="{A9E3CC83-4153-42EE-9E89-C0795A7E922A}"/>
    <cellStyle name="Input3 2 2" xfId="81" xr:uid="{8AEA5805-62EC-4755-8611-4A6E91833A10}"/>
    <cellStyle name="Input3 2 3" xfId="75" xr:uid="{2DD7C0C8-4EC2-4656-9DBD-3A36A6810BD6}"/>
    <cellStyle name="Input3 3" xfId="70" xr:uid="{CFFF3724-00FA-430C-9BD5-18476132243E}"/>
    <cellStyle name="Linked Cell 2" xfId="40" xr:uid="{02E713DC-3408-485A-8813-103428FC9FD6}"/>
    <cellStyle name="Neutral 2" xfId="63" xr:uid="{B60639C0-14C0-4C44-98FF-40BC1A63E125}"/>
    <cellStyle name="Neutral 3" xfId="41" xr:uid="{348D1F44-BC2B-438E-8D18-BA03D1DAD96C}"/>
    <cellStyle name="Normal" xfId="0" builtinId="0"/>
    <cellStyle name="Normal 2" xfId="49" xr:uid="{144D4EA1-8243-4628-AFB6-2355002998AE}"/>
    <cellStyle name="Normal 2 2" xfId="48" xr:uid="{E76A9B1E-FC9A-430D-8E12-DEC905E66E0F}"/>
    <cellStyle name="Normal 2 2 2" xfId="61" xr:uid="{DB7161B8-3262-4C2B-826A-68301EFC0F66}"/>
    <cellStyle name="Normal 2 2 3" xfId="64" xr:uid="{624CCBD4-D6A6-4D00-BEC6-3A9EFAE3A9CE}"/>
    <cellStyle name="Normal 2 3" xfId="76" xr:uid="{CEEF89C4-B8F0-4690-B2FA-C154B437A10E}"/>
    <cellStyle name="Normal 2 4" xfId="87" xr:uid="{6D0DD1BC-FBCD-452F-A662-C1AEECA8E0AE}"/>
    <cellStyle name="Normal 3" xfId="65" xr:uid="{739C9D0F-A1B4-4F4E-B887-F7FE3746309C}"/>
    <cellStyle name="Normal 3 2" xfId="54" xr:uid="{B4467028-64D0-4263-AFFE-F4F692249313}"/>
    <cellStyle name="Normal 3 2 2" xfId="62" xr:uid="{C45FF2A4-AE32-422F-96D3-62C91992D61E}"/>
    <cellStyle name="Normal 3 3" xfId="74" xr:uid="{1676031E-2838-44B5-9823-ADCD5E4D5F33}"/>
    <cellStyle name="Normal 4" xfId="1" xr:uid="{2A4376F1-F7F2-4832-91E9-BE061E2B1B49}"/>
    <cellStyle name="Normal 5" xfId="83" xr:uid="{057E1234-FC24-4B1B-A834-D3A58D9324D5}"/>
    <cellStyle name="Note 2" xfId="60" xr:uid="{6B2BF1D7-7302-49E8-B487-1189FEA58101}"/>
    <cellStyle name="Note 2 2" xfId="82" xr:uid="{8CA10204-7B54-43F6-9816-1C911B5E9267}"/>
    <cellStyle name="Note 3" xfId="42" xr:uid="{A9AE6707-AF6A-46A3-989D-072270AF18A2}"/>
    <cellStyle name="Note 4" xfId="71" xr:uid="{65CCC241-DBB6-4C28-A700-2387DE9B892E}"/>
    <cellStyle name="Output 2" xfId="43" xr:uid="{46ECCC57-D4EC-4E82-B825-B6248D56AE27}"/>
    <cellStyle name="Percent 2" xfId="55" xr:uid="{9384636E-C7FC-4466-B631-964D2221E079}"/>
    <cellStyle name="Percent 2 2" xfId="77" xr:uid="{34914753-3D0E-42C9-8BF8-0C6E3DBEEFAF}"/>
    <cellStyle name="Style 1" xfId="44" xr:uid="{AE32CE84-9885-4850-AC45-D262AB86A767}"/>
    <cellStyle name="Style 1 2" xfId="72" xr:uid="{04D33645-0EA3-490E-A4BD-3EDFBBB5951A}"/>
    <cellStyle name="Title 2" xfId="45" xr:uid="{90135C97-AFB1-4164-BE97-E04F9DEAF7A4}"/>
    <cellStyle name="Total 2" xfId="46" xr:uid="{3D462886-F7FE-447E-98E7-380D7678B252}"/>
    <cellStyle name="Warning Text 2" xfId="47" xr:uid="{10EB0BA6-0664-4899-A345-1261078C86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2206"/>
  <sheetViews>
    <sheetView tabSelected="1" topLeftCell="A931" zoomScale="70" zoomScaleNormal="70" workbookViewId="0">
      <selection activeCell="D950" sqref="D950"/>
    </sheetView>
  </sheetViews>
  <sheetFormatPr defaultRowHeight="14.4" x14ac:dyDescent="0.3"/>
  <cols>
    <col min="1" max="1" width="9.109375" bestFit="1" customWidth="1"/>
    <col min="2" max="2" width="36.109375" customWidth="1"/>
    <col min="3" max="3" width="29.77734375" customWidth="1"/>
    <col min="4" max="4" width="14.88671875" customWidth="1"/>
    <col min="5" max="5" width="9.109375" bestFit="1" customWidth="1"/>
    <col min="6" max="7" width="12.21875" bestFit="1" customWidth="1"/>
    <col min="8" max="8" width="15.109375" customWidth="1"/>
    <col min="9" max="9" width="14.6640625" customWidth="1"/>
    <col min="10" max="10" width="15.6640625" customWidth="1"/>
    <col min="11" max="11" width="17.109375" customWidth="1"/>
    <col min="12" max="12" width="17.6640625" customWidth="1"/>
    <col min="13" max="13" width="15.5546875" customWidth="1"/>
    <col min="14" max="14" width="15.6640625" customWidth="1"/>
    <col min="15" max="15" width="13.21875" customWidth="1"/>
    <col min="16" max="16" width="14.21875" customWidth="1"/>
    <col min="17" max="17" width="13.21875" customWidth="1"/>
    <col min="18" max="18" width="15.6640625" customWidth="1"/>
    <col min="19" max="19" width="14.109375" customWidth="1"/>
    <col min="20" max="21" width="13.6640625" customWidth="1"/>
    <col min="22" max="22" width="14.6640625" customWidth="1"/>
    <col min="23" max="23" width="17.5546875" customWidth="1"/>
    <col min="24" max="24" width="9.109375" bestFit="1" customWidth="1"/>
  </cols>
  <sheetData>
    <row r="1" spans="1:24" ht="16.2" x14ac:dyDescent="0.3">
      <c r="A1" t="s">
        <v>12180</v>
      </c>
      <c r="B1" t="s">
        <v>530</v>
      </c>
      <c r="C1" t="s">
        <v>528</v>
      </c>
      <c r="D1" t="s">
        <v>12181</v>
      </c>
      <c r="E1" t="s">
        <v>12164</v>
      </c>
      <c r="F1" t="s">
        <v>12165</v>
      </c>
      <c r="G1" t="s">
        <v>12166</v>
      </c>
      <c r="H1" t="s">
        <v>12167</v>
      </c>
      <c r="I1" t="s">
        <v>12168</v>
      </c>
      <c r="J1" t="s">
        <v>12169</v>
      </c>
      <c r="K1" t="s">
        <v>12170</v>
      </c>
      <c r="L1" t="s">
        <v>12171</v>
      </c>
      <c r="M1" t="s">
        <v>12172</v>
      </c>
      <c r="N1" t="s">
        <v>12173</v>
      </c>
      <c r="O1" t="s">
        <v>12174</v>
      </c>
      <c r="P1" t="s">
        <v>12175</v>
      </c>
      <c r="Q1" t="s">
        <v>460</v>
      </c>
      <c r="R1" t="s">
        <v>12176</v>
      </c>
      <c r="S1" t="s">
        <v>461</v>
      </c>
      <c r="T1" t="s">
        <v>462</v>
      </c>
      <c r="U1" t="s">
        <v>12177</v>
      </c>
      <c r="V1" t="s">
        <v>12178</v>
      </c>
      <c r="W1" t="s">
        <v>12179</v>
      </c>
      <c r="X1" t="s">
        <v>463</v>
      </c>
    </row>
    <row r="2" spans="1:24" x14ac:dyDescent="0.3">
      <c r="A2">
        <v>1</v>
      </c>
      <c r="B2" t="s">
        <v>531</v>
      </c>
      <c r="C2" t="s">
        <v>529</v>
      </c>
      <c r="D2" s="1">
        <v>43647</v>
      </c>
      <c r="E2">
        <v>0.48680555555555599</v>
      </c>
      <c r="F2">
        <v>-38.218782859999997</v>
      </c>
      <c r="G2">
        <v>145.17238280000001</v>
      </c>
      <c r="H2" t="s">
        <v>0</v>
      </c>
      <c r="I2">
        <v>8822258</v>
      </c>
      <c r="J2" t="s">
        <v>1</v>
      </c>
      <c r="K2" t="s">
        <v>2</v>
      </c>
      <c r="L2" t="s">
        <v>3</v>
      </c>
      <c r="M2" t="s">
        <v>4</v>
      </c>
      <c r="N2" t="s">
        <v>5</v>
      </c>
      <c r="O2" t="s">
        <v>6</v>
      </c>
      <c r="P2" t="s">
        <v>7</v>
      </c>
      <c r="Q2">
        <f>IF(P2="LBRA only",0.2,IF(P2="HBRA only",1,IF(P2="within area delineated on plan LEGL./16-354",4.6,IF(P2="within electric line construction area",19.8))))</f>
        <v>0.2</v>
      </c>
      <c r="R2" t="s">
        <v>8</v>
      </c>
      <c r="S2">
        <f>IF(R2="No forecast",0.1,IF(R2="Low-moderate",0.2,IF(R2="High",0.5,IF(R2="Very high",1,IF(R2="Severe",2,IF(R2="Extreme",3.5,IF(R2="Code Red",5)))))))</f>
        <v>0.1</v>
      </c>
      <c r="T2">
        <f>Q2*S2</f>
        <v>2.0000000000000004E-2</v>
      </c>
      <c r="U2">
        <v>1308097</v>
      </c>
      <c r="V2" t="s">
        <v>9</v>
      </c>
      <c r="W2" t="s">
        <v>10</v>
      </c>
      <c r="X2" t="s">
        <v>136</v>
      </c>
    </row>
    <row r="3" spans="1:24" x14ac:dyDescent="0.3">
      <c r="A3">
        <f>A2+1</f>
        <v>2</v>
      </c>
      <c r="B3" t="s">
        <v>532</v>
      </c>
      <c r="C3" t="s">
        <v>529</v>
      </c>
      <c r="D3" s="1">
        <v>43657</v>
      </c>
      <c r="E3">
        <v>0.39792824074074074</v>
      </c>
      <c r="F3">
        <v>-38.008932909999999</v>
      </c>
      <c r="G3">
        <v>145.20676510000001</v>
      </c>
      <c r="H3" t="s">
        <v>11</v>
      </c>
      <c r="I3">
        <v>8830311</v>
      </c>
      <c r="J3" t="s">
        <v>12</v>
      </c>
      <c r="K3" t="s">
        <v>2</v>
      </c>
      <c r="L3" t="s">
        <v>13</v>
      </c>
      <c r="M3" t="s">
        <v>14</v>
      </c>
      <c r="N3" t="s">
        <v>5</v>
      </c>
      <c r="O3" t="s">
        <v>15</v>
      </c>
      <c r="P3" t="s">
        <v>7</v>
      </c>
      <c r="Q3">
        <f t="shared" ref="Q3:Q66" si="0">IF(P3="LBRA only",0.2,IF(P3="HBRA only",1,IF(P3="within area delineated on plan LEGL./16-354",4.6,IF(P3="within electric line construction area",19.8))))</f>
        <v>0.2</v>
      </c>
      <c r="R3" t="s">
        <v>8</v>
      </c>
      <c r="S3">
        <f t="shared" ref="S3:S66" si="1">IF(R3="No forecast",0.1,IF(R3="Low-moderate",0.2,IF(R3="High",0.5,IF(R3="Very high",1,IF(R3="Severe",2,IF(R3="Extreme",3.5,IF(R3="Code Red",5)))))))</f>
        <v>0.1</v>
      </c>
      <c r="T3">
        <f t="shared" ref="T3:T66" si="2">Q3*S3</f>
        <v>2.0000000000000004E-2</v>
      </c>
      <c r="U3">
        <v>1311704</v>
      </c>
      <c r="V3" t="s">
        <v>16</v>
      </c>
      <c r="W3" t="s">
        <v>17</v>
      </c>
      <c r="X3" t="s">
        <v>4</v>
      </c>
    </row>
    <row r="4" spans="1:24" x14ac:dyDescent="0.3">
      <c r="A4">
        <f t="shared" ref="A4:A67" si="3">A3+1</f>
        <v>3</v>
      </c>
      <c r="B4" t="s">
        <v>533</v>
      </c>
      <c r="C4" t="s">
        <v>529</v>
      </c>
      <c r="D4" s="1">
        <v>43663</v>
      </c>
      <c r="E4">
        <v>0.26895833333333335</v>
      </c>
      <c r="F4">
        <v>-37.851146139999997</v>
      </c>
      <c r="G4">
        <v>145.12331889999999</v>
      </c>
      <c r="H4" t="s">
        <v>18</v>
      </c>
      <c r="I4">
        <v>7002221</v>
      </c>
      <c r="J4" t="s">
        <v>19</v>
      </c>
      <c r="K4" t="s">
        <v>20</v>
      </c>
      <c r="L4" t="s">
        <v>13</v>
      </c>
      <c r="M4" t="s">
        <v>21</v>
      </c>
      <c r="N4" t="s">
        <v>5</v>
      </c>
      <c r="O4" t="s">
        <v>15</v>
      </c>
      <c r="P4" t="s">
        <v>7</v>
      </c>
      <c r="Q4">
        <f t="shared" si="0"/>
        <v>0.2</v>
      </c>
      <c r="R4" t="s">
        <v>8</v>
      </c>
      <c r="S4">
        <f t="shared" si="1"/>
        <v>0.1</v>
      </c>
      <c r="T4">
        <f t="shared" si="2"/>
        <v>2.0000000000000004E-2</v>
      </c>
      <c r="U4">
        <v>1313896</v>
      </c>
      <c r="V4" t="s">
        <v>22</v>
      </c>
      <c r="W4" t="s">
        <v>23</v>
      </c>
      <c r="X4" t="s">
        <v>464</v>
      </c>
    </row>
    <row r="5" spans="1:24" x14ac:dyDescent="0.3">
      <c r="A5">
        <f t="shared" si="3"/>
        <v>4</v>
      </c>
      <c r="B5" t="s">
        <v>534</v>
      </c>
      <c r="C5" t="s">
        <v>529</v>
      </c>
      <c r="D5" s="1">
        <v>43675</v>
      </c>
      <c r="E5">
        <v>0.81666666666666676</v>
      </c>
      <c r="F5">
        <v>-38.313985629999998</v>
      </c>
      <c r="G5">
        <v>145.13880420000001</v>
      </c>
      <c r="H5" t="s">
        <v>24</v>
      </c>
      <c r="I5">
        <v>1110660</v>
      </c>
      <c r="J5" t="s">
        <v>1</v>
      </c>
      <c r="K5" t="s">
        <v>2</v>
      </c>
      <c r="L5" t="s">
        <v>3</v>
      </c>
      <c r="M5" t="s">
        <v>25</v>
      </c>
      <c r="N5" t="s">
        <v>5</v>
      </c>
      <c r="O5" t="s">
        <v>15</v>
      </c>
      <c r="P5" t="s">
        <v>26</v>
      </c>
      <c r="Q5">
        <f t="shared" si="0"/>
        <v>1</v>
      </c>
      <c r="R5" t="s">
        <v>8</v>
      </c>
      <c r="S5">
        <f t="shared" si="1"/>
        <v>0.1</v>
      </c>
      <c r="T5">
        <f t="shared" si="2"/>
        <v>0.1</v>
      </c>
      <c r="U5">
        <v>1318437</v>
      </c>
      <c r="V5" t="s">
        <v>27</v>
      </c>
      <c r="W5" t="s">
        <v>28</v>
      </c>
      <c r="X5" t="s">
        <v>47</v>
      </c>
    </row>
    <row r="6" spans="1:24" x14ac:dyDescent="0.3">
      <c r="A6">
        <f t="shared" si="3"/>
        <v>5</v>
      </c>
      <c r="B6" t="s">
        <v>535</v>
      </c>
      <c r="C6" t="s">
        <v>529</v>
      </c>
      <c r="D6" s="1">
        <v>43684</v>
      </c>
      <c r="E6">
        <v>0.30512731481481481</v>
      </c>
      <c r="F6">
        <v>-37.908009939999999</v>
      </c>
      <c r="G6">
        <v>145.09798760000001</v>
      </c>
      <c r="H6" t="s">
        <v>29</v>
      </c>
      <c r="I6">
        <v>8804026</v>
      </c>
      <c r="J6" t="s">
        <v>30</v>
      </c>
      <c r="K6" t="s">
        <v>20</v>
      </c>
      <c r="L6" t="s">
        <v>13</v>
      </c>
      <c r="M6" t="s">
        <v>31</v>
      </c>
      <c r="N6" t="s">
        <v>32</v>
      </c>
      <c r="O6" t="s">
        <v>15</v>
      </c>
      <c r="P6" t="s">
        <v>7</v>
      </c>
      <c r="Q6">
        <f t="shared" si="0"/>
        <v>0.2</v>
      </c>
      <c r="R6" t="s">
        <v>8</v>
      </c>
      <c r="S6">
        <f t="shared" si="1"/>
        <v>0.1</v>
      </c>
      <c r="T6">
        <f t="shared" si="2"/>
        <v>2.0000000000000004E-2</v>
      </c>
      <c r="U6">
        <v>1321009</v>
      </c>
      <c r="V6" t="s">
        <v>33</v>
      </c>
      <c r="W6" t="s">
        <v>34</v>
      </c>
      <c r="X6" t="s">
        <v>465</v>
      </c>
    </row>
    <row r="7" spans="1:24" x14ac:dyDescent="0.3">
      <c r="A7">
        <f t="shared" si="3"/>
        <v>6</v>
      </c>
      <c r="B7" t="s">
        <v>536</v>
      </c>
      <c r="C7" t="s">
        <v>529</v>
      </c>
      <c r="D7" s="1">
        <v>43685</v>
      </c>
      <c r="E7">
        <v>9.2361111111111116E-2</v>
      </c>
      <c r="F7">
        <v>-38.274856409999998</v>
      </c>
      <c r="G7">
        <v>145.15965460000001</v>
      </c>
      <c r="H7" t="s">
        <v>35</v>
      </c>
      <c r="I7">
        <v>1112692</v>
      </c>
      <c r="J7" t="s">
        <v>1</v>
      </c>
      <c r="K7" t="s">
        <v>2</v>
      </c>
      <c r="L7" t="s">
        <v>3</v>
      </c>
      <c r="M7" t="s">
        <v>36</v>
      </c>
      <c r="N7" t="s">
        <v>5</v>
      </c>
      <c r="O7" t="s">
        <v>37</v>
      </c>
      <c r="P7" t="s">
        <v>26</v>
      </c>
      <c r="Q7">
        <f t="shared" si="0"/>
        <v>1</v>
      </c>
      <c r="R7" t="s">
        <v>8</v>
      </c>
      <c r="S7">
        <f t="shared" si="1"/>
        <v>0.1</v>
      </c>
      <c r="T7">
        <f t="shared" si="2"/>
        <v>0.1</v>
      </c>
      <c r="U7">
        <v>1321638</v>
      </c>
      <c r="V7" t="s">
        <v>38</v>
      </c>
      <c r="W7" t="s">
        <v>39</v>
      </c>
      <c r="X7" t="s">
        <v>466</v>
      </c>
    </row>
    <row r="8" spans="1:24" x14ac:dyDescent="0.3">
      <c r="A8">
        <f t="shared" si="3"/>
        <v>7</v>
      </c>
      <c r="B8" t="s">
        <v>537</v>
      </c>
      <c r="C8" t="s">
        <v>529</v>
      </c>
      <c r="D8" s="1">
        <v>43686</v>
      </c>
      <c r="E8">
        <v>0.37222222222222223</v>
      </c>
      <c r="F8">
        <v>-38.369216430000002</v>
      </c>
      <c r="G8">
        <v>144.77727730000001</v>
      </c>
      <c r="H8" t="s">
        <v>40</v>
      </c>
      <c r="I8">
        <v>1304484</v>
      </c>
      <c r="J8" t="s">
        <v>41</v>
      </c>
      <c r="K8" t="s">
        <v>2</v>
      </c>
      <c r="L8" t="s">
        <v>13</v>
      </c>
      <c r="M8" t="s">
        <v>42</v>
      </c>
      <c r="N8" t="s">
        <v>5</v>
      </c>
      <c r="O8" t="s">
        <v>15</v>
      </c>
      <c r="P8" t="s">
        <v>7</v>
      </c>
      <c r="Q8">
        <f t="shared" si="0"/>
        <v>0.2</v>
      </c>
      <c r="R8" t="s">
        <v>8</v>
      </c>
      <c r="S8">
        <f t="shared" si="1"/>
        <v>0.1</v>
      </c>
      <c r="T8">
        <f t="shared" si="2"/>
        <v>2.0000000000000004E-2</v>
      </c>
      <c r="U8">
        <v>1322158</v>
      </c>
      <c r="V8" t="s">
        <v>43</v>
      </c>
      <c r="W8" t="s">
        <v>44</v>
      </c>
      <c r="X8" t="s">
        <v>467</v>
      </c>
    </row>
    <row r="9" spans="1:24" x14ac:dyDescent="0.3">
      <c r="A9">
        <f t="shared" si="3"/>
        <v>8</v>
      </c>
      <c r="B9" t="s">
        <v>538</v>
      </c>
      <c r="C9" t="s">
        <v>529</v>
      </c>
      <c r="D9" s="1">
        <v>43686</v>
      </c>
      <c r="E9">
        <v>0.47447916666666662</v>
      </c>
      <c r="F9">
        <v>-38.214874559999998</v>
      </c>
      <c r="G9">
        <v>145.11636279999999</v>
      </c>
      <c r="H9" t="s">
        <v>45</v>
      </c>
      <c r="I9">
        <v>1103528</v>
      </c>
      <c r="J9" t="s">
        <v>46</v>
      </c>
      <c r="K9" t="s">
        <v>2</v>
      </c>
      <c r="L9" t="s">
        <v>3</v>
      </c>
      <c r="M9" t="s">
        <v>47</v>
      </c>
      <c r="N9" t="s">
        <v>5</v>
      </c>
      <c r="O9" t="s">
        <v>6</v>
      </c>
      <c r="P9" t="s">
        <v>26</v>
      </c>
      <c r="Q9">
        <f t="shared" si="0"/>
        <v>1</v>
      </c>
      <c r="R9" t="s">
        <v>8</v>
      </c>
      <c r="S9">
        <f t="shared" si="1"/>
        <v>0.1</v>
      </c>
      <c r="T9">
        <f t="shared" si="2"/>
        <v>0.1</v>
      </c>
      <c r="U9">
        <v>1322299</v>
      </c>
      <c r="V9" t="s">
        <v>48</v>
      </c>
      <c r="W9" t="s">
        <v>49</v>
      </c>
      <c r="X9" t="s">
        <v>264</v>
      </c>
    </row>
    <row r="10" spans="1:24" x14ac:dyDescent="0.3">
      <c r="A10">
        <f t="shared" si="3"/>
        <v>9</v>
      </c>
      <c r="B10" t="s">
        <v>539</v>
      </c>
      <c r="C10" t="s">
        <v>529</v>
      </c>
      <c r="D10" s="1">
        <v>43702</v>
      </c>
      <c r="E10">
        <v>0.9929513888888889</v>
      </c>
      <c r="F10">
        <v>-38.14020799</v>
      </c>
      <c r="G10">
        <v>145.12710989999999</v>
      </c>
      <c r="H10" t="s">
        <v>50</v>
      </c>
      <c r="I10">
        <v>8819028</v>
      </c>
      <c r="J10" t="s">
        <v>51</v>
      </c>
      <c r="K10" t="s">
        <v>20</v>
      </c>
      <c r="L10" t="s">
        <v>13</v>
      </c>
      <c r="M10" t="s">
        <v>31</v>
      </c>
      <c r="N10" t="s">
        <v>32</v>
      </c>
      <c r="O10" t="s">
        <v>15</v>
      </c>
      <c r="P10" t="s">
        <v>7</v>
      </c>
      <c r="Q10">
        <f t="shared" si="0"/>
        <v>0.2</v>
      </c>
      <c r="R10" t="s">
        <v>8</v>
      </c>
      <c r="S10">
        <f t="shared" si="1"/>
        <v>0.1</v>
      </c>
      <c r="T10">
        <f t="shared" si="2"/>
        <v>2.0000000000000004E-2</v>
      </c>
      <c r="U10">
        <v>1327197</v>
      </c>
      <c r="V10" t="s">
        <v>52</v>
      </c>
      <c r="W10" t="s">
        <v>53</v>
      </c>
      <c r="X10" t="s">
        <v>468</v>
      </c>
    </row>
    <row r="11" spans="1:24" x14ac:dyDescent="0.3">
      <c r="A11">
        <f t="shared" si="3"/>
        <v>10</v>
      </c>
      <c r="B11" t="s">
        <v>540</v>
      </c>
      <c r="C11" t="s">
        <v>529</v>
      </c>
      <c r="D11" s="1">
        <v>43718</v>
      </c>
      <c r="E11">
        <v>0.23270833333333332</v>
      </c>
      <c r="F11">
        <v>-37.880121340000002</v>
      </c>
      <c r="G11">
        <v>145.14056249999999</v>
      </c>
      <c r="H11" t="s">
        <v>54</v>
      </c>
      <c r="I11">
        <v>602198</v>
      </c>
      <c r="J11" t="s">
        <v>55</v>
      </c>
      <c r="K11" t="s">
        <v>2</v>
      </c>
      <c r="L11" t="s">
        <v>13</v>
      </c>
      <c r="M11" t="s">
        <v>56</v>
      </c>
      <c r="N11" t="s">
        <v>5</v>
      </c>
      <c r="O11" t="s">
        <v>15</v>
      </c>
      <c r="P11" t="s">
        <v>7</v>
      </c>
      <c r="Q11">
        <f t="shared" si="0"/>
        <v>0.2</v>
      </c>
      <c r="R11" t="s">
        <v>8</v>
      </c>
      <c r="S11">
        <f t="shared" si="1"/>
        <v>0.1</v>
      </c>
      <c r="T11">
        <f t="shared" si="2"/>
        <v>2.0000000000000004E-2</v>
      </c>
      <c r="U11">
        <v>1331551</v>
      </c>
      <c r="V11" t="s">
        <v>57</v>
      </c>
      <c r="W11" t="s">
        <v>58</v>
      </c>
      <c r="X11" t="s">
        <v>469</v>
      </c>
    </row>
    <row r="12" spans="1:24" x14ac:dyDescent="0.3">
      <c r="A12">
        <f t="shared" si="3"/>
        <v>11</v>
      </c>
      <c r="B12" t="s">
        <v>541</v>
      </c>
      <c r="C12" t="s">
        <v>529</v>
      </c>
      <c r="D12" s="1">
        <v>43729</v>
      </c>
      <c r="E12">
        <v>0.21805555555555556</v>
      </c>
      <c r="F12">
        <v>-37.757940660000003</v>
      </c>
      <c r="G12">
        <v>145.11312369999999</v>
      </c>
      <c r="H12" t="s">
        <v>59</v>
      </c>
      <c r="I12">
        <v>7068425</v>
      </c>
      <c r="J12" t="s">
        <v>60</v>
      </c>
      <c r="K12" t="s">
        <v>61</v>
      </c>
      <c r="L12" t="s">
        <v>13</v>
      </c>
      <c r="M12" t="s">
        <v>4</v>
      </c>
      <c r="N12" t="s">
        <v>5</v>
      </c>
      <c r="O12" t="s">
        <v>6</v>
      </c>
      <c r="P12" t="s">
        <v>7</v>
      </c>
      <c r="Q12">
        <f t="shared" si="0"/>
        <v>0.2</v>
      </c>
      <c r="R12" t="s">
        <v>8</v>
      </c>
      <c r="S12">
        <f t="shared" si="1"/>
        <v>0.1</v>
      </c>
      <c r="T12">
        <f t="shared" si="2"/>
        <v>2.0000000000000004E-2</v>
      </c>
      <c r="U12">
        <v>1335344</v>
      </c>
      <c r="V12" t="s">
        <v>62</v>
      </c>
      <c r="W12" t="s">
        <v>63</v>
      </c>
      <c r="X12" t="s">
        <v>470</v>
      </c>
    </row>
    <row r="13" spans="1:24" x14ac:dyDescent="0.3">
      <c r="A13">
        <f t="shared" si="3"/>
        <v>12</v>
      </c>
      <c r="B13" t="s">
        <v>542</v>
      </c>
      <c r="C13" t="s">
        <v>529</v>
      </c>
      <c r="D13" s="1">
        <v>43744</v>
      </c>
      <c r="E13">
        <v>0.89237268518518509</v>
      </c>
      <c r="F13">
        <v>-38.042745969999999</v>
      </c>
      <c r="G13">
        <v>145.11140549999999</v>
      </c>
      <c r="H13" t="s">
        <v>64</v>
      </c>
      <c r="I13">
        <v>3303709</v>
      </c>
      <c r="J13" t="s">
        <v>65</v>
      </c>
      <c r="K13" t="s">
        <v>2</v>
      </c>
      <c r="L13" t="s">
        <v>13</v>
      </c>
      <c r="M13" t="s">
        <v>56</v>
      </c>
      <c r="N13" t="s">
        <v>5</v>
      </c>
      <c r="O13" t="s">
        <v>15</v>
      </c>
      <c r="P13" t="s">
        <v>7</v>
      </c>
      <c r="Q13">
        <f t="shared" si="0"/>
        <v>0.2</v>
      </c>
      <c r="R13" t="s">
        <v>66</v>
      </c>
      <c r="S13">
        <f t="shared" si="1"/>
        <v>0.2</v>
      </c>
      <c r="T13">
        <f t="shared" si="2"/>
        <v>4.0000000000000008E-2</v>
      </c>
      <c r="U13">
        <v>1340098</v>
      </c>
      <c r="V13" t="s">
        <v>67</v>
      </c>
      <c r="W13" t="s">
        <v>68</v>
      </c>
      <c r="X13" t="s">
        <v>162</v>
      </c>
    </row>
    <row r="14" spans="1:24" x14ac:dyDescent="0.3">
      <c r="A14">
        <f t="shared" si="3"/>
        <v>13</v>
      </c>
      <c r="B14" t="s">
        <v>543</v>
      </c>
      <c r="C14" t="s">
        <v>529</v>
      </c>
      <c r="D14" s="1">
        <v>43766</v>
      </c>
      <c r="E14">
        <v>0.66245370370370371</v>
      </c>
      <c r="F14">
        <v>-37.884701149999998</v>
      </c>
      <c r="G14">
        <v>145.2067347</v>
      </c>
      <c r="H14" t="s">
        <v>69</v>
      </c>
      <c r="I14">
        <v>619559</v>
      </c>
      <c r="J14" t="s">
        <v>70</v>
      </c>
      <c r="K14" t="s">
        <v>2</v>
      </c>
      <c r="L14" t="s">
        <v>13</v>
      </c>
      <c r="M14" t="s">
        <v>4</v>
      </c>
      <c r="N14" t="s">
        <v>5</v>
      </c>
      <c r="O14" t="s">
        <v>71</v>
      </c>
      <c r="P14" t="s">
        <v>26</v>
      </c>
      <c r="Q14">
        <f t="shared" si="0"/>
        <v>1</v>
      </c>
      <c r="R14" t="s">
        <v>66</v>
      </c>
      <c r="S14">
        <f t="shared" si="1"/>
        <v>0.2</v>
      </c>
      <c r="T14">
        <f t="shared" si="2"/>
        <v>0.2</v>
      </c>
      <c r="U14">
        <v>1346112</v>
      </c>
      <c r="V14" t="s">
        <v>72</v>
      </c>
      <c r="W14" t="s">
        <v>73</v>
      </c>
      <c r="X14" t="s">
        <v>471</v>
      </c>
    </row>
    <row r="15" spans="1:24" x14ac:dyDescent="0.3">
      <c r="A15">
        <f t="shared" si="3"/>
        <v>14</v>
      </c>
      <c r="B15" t="s">
        <v>544</v>
      </c>
      <c r="C15" t="s">
        <v>529</v>
      </c>
      <c r="D15" s="1">
        <v>43768</v>
      </c>
      <c r="E15">
        <v>0.60738425925925921</v>
      </c>
      <c r="F15">
        <v>-37.976197829999997</v>
      </c>
      <c r="G15">
        <v>145.0215062</v>
      </c>
      <c r="H15" t="s">
        <v>74</v>
      </c>
      <c r="I15">
        <v>1820222</v>
      </c>
      <c r="J15" t="s">
        <v>75</v>
      </c>
      <c r="K15" t="s">
        <v>61</v>
      </c>
      <c r="L15" t="s">
        <v>13</v>
      </c>
      <c r="M15" t="s">
        <v>76</v>
      </c>
      <c r="N15" t="s">
        <v>5</v>
      </c>
      <c r="O15" t="s">
        <v>15</v>
      </c>
      <c r="P15" t="s">
        <v>7</v>
      </c>
      <c r="Q15">
        <f t="shared" si="0"/>
        <v>0.2</v>
      </c>
      <c r="R15" t="s">
        <v>77</v>
      </c>
      <c r="S15">
        <f t="shared" si="1"/>
        <v>0.5</v>
      </c>
      <c r="T15">
        <f t="shared" si="2"/>
        <v>0.1</v>
      </c>
      <c r="U15">
        <v>1346876</v>
      </c>
      <c r="V15" t="s">
        <v>78</v>
      </c>
      <c r="W15" t="s">
        <v>79</v>
      </c>
      <c r="X15" t="s">
        <v>472</v>
      </c>
    </row>
    <row r="16" spans="1:24" x14ac:dyDescent="0.3">
      <c r="A16">
        <f t="shared" si="3"/>
        <v>15</v>
      </c>
      <c r="B16" t="s">
        <v>545</v>
      </c>
      <c r="C16" t="s">
        <v>529</v>
      </c>
      <c r="D16" s="1">
        <v>43773</v>
      </c>
      <c r="E16">
        <v>0.96045138888888892</v>
      </c>
      <c r="F16">
        <v>-37.846669660000003</v>
      </c>
      <c r="G16">
        <v>145.1041635</v>
      </c>
      <c r="H16" t="s">
        <v>80</v>
      </c>
      <c r="I16">
        <v>7048034</v>
      </c>
      <c r="J16" t="s">
        <v>81</v>
      </c>
      <c r="K16" t="s">
        <v>61</v>
      </c>
      <c r="L16" t="s">
        <v>13</v>
      </c>
      <c r="M16" t="s">
        <v>82</v>
      </c>
      <c r="N16" t="s">
        <v>5</v>
      </c>
      <c r="O16" t="s">
        <v>15</v>
      </c>
      <c r="P16" t="s">
        <v>7</v>
      </c>
      <c r="Q16">
        <f t="shared" si="0"/>
        <v>0.2</v>
      </c>
      <c r="R16" t="s">
        <v>66</v>
      </c>
      <c r="S16">
        <f t="shared" si="1"/>
        <v>0.2</v>
      </c>
      <c r="T16">
        <f t="shared" si="2"/>
        <v>4.0000000000000008E-2</v>
      </c>
      <c r="U16">
        <v>1348043</v>
      </c>
      <c r="V16" t="s">
        <v>83</v>
      </c>
      <c r="W16" t="s">
        <v>84</v>
      </c>
      <c r="X16" t="s">
        <v>76</v>
      </c>
    </row>
    <row r="17" spans="1:24" x14ac:dyDescent="0.3">
      <c r="A17">
        <f t="shared" si="3"/>
        <v>16</v>
      </c>
      <c r="B17" t="s">
        <v>546</v>
      </c>
      <c r="C17" t="s">
        <v>529</v>
      </c>
      <c r="D17" s="1">
        <v>43787</v>
      </c>
      <c r="E17">
        <v>4.1666666666666666E-3</v>
      </c>
      <c r="F17">
        <v>-37.927465499999997</v>
      </c>
      <c r="G17">
        <v>145.06769610000001</v>
      </c>
      <c r="H17" t="s">
        <v>85</v>
      </c>
      <c r="I17">
        <v>1801649</v>
      </c>
      <c r="J17" t="s">
        <v>86</v>
      </c>
      <c r="K17" t="s">
        <v>20</v>
      </c>
      <c r="L17" t="s">
        <v>13</v>
      </c>
      <c r="M17" t="s">
        <v>87</v>
      </c>
      <c r="N17" t="s">
        <v>32</v>
      </c>
      <c r="O17" t="s">
        <v>15</v>
      </c>
      <c r="P17" t="s">
        <v>7</v>
      </c>
      <c r="Q17">
        <f t="shared" si="0"/>
        <v>0.2</v>
      </c>
      <c r="R17" t="s">
        <v>66</v>
      </c>
      <c r="S17">
        <f t="shared" si="1"/>
        <v>0.2</v>
      </c>
      <c r="T17">
        <f t="shared" si="2"/>
        <v>4.0000000000000008E-2</v>
      </c>
      <c r="U17">
        <v>1351867</v>
      </c>
      <c r="V17" t="s">
        <v>88</v>
      </c>
      <c r="W17" t="s">
        <v>89</v>
      </c>
      <c r="X17" t="s">
        <v>473</v>
      </c>
    </row>
    <row r="18" spans="1:24" x14ac:dyDescent="0.3">
      <c r="A18">
        <f t="shared" si="3"/>
        <v>17</v>
      </c>
      <c r="B18" t="s">
        <v>547</v>
      </c>
      <c r="C18" t="s">
        <v>529</v>
      </c>
      <c r="D18" s="1">
        <v>43790</v>
      </c>
      <c r="E18">
        <v>0.64097222222222217</v>
      </c>
      <c r="F18">
        <v>-37.9202242</v>
      </c>
      <c r="G18">
        <v>145.0853951</v>
      </c>
      <c r="H18" t="s">
        <v>90</v>
      </c>
      <c r="I18">
        <v>2328854</v>
      </c>
      <c r="J18" t="s">
        <v>91</v>
      </c>
      <c r="K18" t="s">
        <v>20</v>
      </c>
      <c r="L18" t="s">
        <v>13</v>
      </c>
      <c r="M18" t="s">
        <v>42</v>
      </c>
      <c r="N18" t="s">
        <v>5</v>
      </c>
      <c r="O18" t="s">
        <v>92</v>
      </c>
      <c r="P18" t="s">
        <v>7</v>
      </c>
      <c r="Q18">
        <f t="shared" si="0"/>
        <v>0.2</v>
      </c>
      <c r="R18" t="s">
        <v>93</v>
      </c>
      <c r="S18">
        <f t="shared" si="1"/>
        <v>1</v>
      </c>
      <c r="T18">
        <f t="shared" si="2"/>
        <v>0.2</v>
      </c>
      <c r="U18">
        <v>1353529</v>
      </c>
      <c r="V18" t="s">
        <v>94</v>
      </c>
      <c r="W18" t="s">
        <v>95</v>
      </c>
      <c r="X18" t="s">
        <v>474</v>
      </c>
    </row>
    <row r="19" spans="1:24" x14ac:dyDescent="0.3">
      <c r="A19">
        <f t="shared" si="3"/>
        <v>18</v>
      </c>
      <c r="B19" t="s">
        <v>548</v>
      </c>
      <c r="C19" t="s">
        <v>529</v>
      </c>
      <c r="D19" s="1">
        <v>43790</v>
      </c>
      <c r="E19">
        <v>0.70374999999999999</v>
      </c>
      <c r="F19">
        <v>-38.412837439999997</v>
      </c>
      <c r="G19">
        <v>145.01399169999999</v>
      </c>
      <c r="H19" t="s">
        <v>96</v>
      </c>
      <c r="I19">
        <v>1313635</v>
      </c>
      <c r="J19" t="s">
        <v>97</v>
      </c>
      <c r="K19" t="s">
        <v>2</v>
      </c>
      <c r="L19" t="s">
        <v>3</v>
      </c>
      <c r="M19" t="s">
        <v>4</v>
      </c>
      <c r="N19" t="s">
        <v>5</v>
      </c>
      <c r="O19" t="s">
        <v>6</v>
      </c>
      <c r="P19" t="s">
        <v>26</v>
      </c>
      <c r="Q19">
        <f t="shared" si="0"/>
        <v>1</v>
      </c>
      <c r="R19" t="s">
        <v>93</v>
      </c>
      <c r="S19">
        <f t="shared" si="1"/>
        <v>1</v>
      </c>
      <c r="T19">
        <f t="shared" si="2"/>
        <v>1</v>
      </c>
      <c r="U19">
        <v>1353670</v>
      </c>
      <c r="V19" t="s">
        <v>98</v>
      </c>
      <c r="W19" t="s">
        <v>99</v>
      </c>
      <c r="X19" t="s">
        <v>475</v>
      </c>
    </row>
    <row r="20" spans="1:24" x14ac:dyDescent="0.3">
      <c r="A20">
        <f t="shared" si="3"/>
        <v>19</v>
      </c>
      <c r="B20" t="s">
        <v>549</v>
      </c>
      <c r="C20" t="s">
        <v>529</v>
      </c>
      <c r="D20" s="1">
        <v>43795</v>
      </c>
      <c r="E20">
        <v>0.2260763888888889</v>
      </c>
      <c r="F20">
        <v>-37.807914109999999</v>
      </c>
      <c r="G20">
        <v>145.1211466</v>
      </c>
      <c r="H20" t="s">
        <v>100</v>
      </c>
      <c r="I20">
        <v>7035489</v>
      </c>
      <c r="J20" t="s">
        <v>101</v>
      </c>
      <c r="K20" t="s">
        <v>2</v>
      </c>
      <c r="L20" t="s">
        <v>13</v>
      </c>
      <c r="M20" t="s">
        <v>56</v>
      </c>
      <c r="N20" t="s">
        <v>5</v>
      </c>
      <c r="O20" t="s">
        <v>15</v>
      </c>
      <c r="P20" t="s">
        <v>7</v>
      </c>
      <c r="Q20">
        <f t="shared" si="0"/>
        <v>0.2</v>
      </c>
      <c r="R20" t="s">
        <v>66</v>
      </c>
      <c r="S20">
        <f t="shared" si="1"/>
        <v>0.2</v>
      </c>
      <c r="T20">
        <f t="shared" si="2"/>
        <v>4.0000000000000008E-2</v>
      </c>
      <c r="U20">
        <v>1355201</v>
      </c>
      <c r="V20" t="s">
        <v>102</v>
      </c>
      <c r="W20" t="s">
        <v>103</v>
      </c>
      <c r="X20" t="s">
        <v>476</v>
      </c>
    </row>
    <row r="21" spans="1:24" x14ac:dyDescent="0.3">
      <c r="A21">
        <f t="shared" si="3"/>
        <v>20</v>
      </c>
      <c r="B21" t="s">
        <v>550</v>
      </c>
      <c r="C21" t="s">
        <v>529</v>
      </c>
      <c r="D21" s="1">
        <v>43795</v>
      </c>
      <c r="E21">
        <v>0.25763888888888892</v>
      </c>
      <c r="F21">
        <v>-37.917643069999997</v>
      </c>
      <c r="G21">
        <v>145.14932859999999</v>
      </c>
      <c r="H21" t="s">
        <v>104</v>
      </c>
      <c r="I21">
        <v>622882</v>
      </c>
      <c r="J21" t="s">
        <v>105</v>
      </c>
      <c r="K21" t="s">
        <v>106</v>
      </c>
      <c r="L21" t="s">
        <v>13</v>
      </c>
      <c r="M21" t="s">
        <v>56</v>
      </c>
      <c r="N21" t="s">
        <v>5</v>
      </c>
      <c r="O21" t="s">
        <v>15</v>
      </c>
      <c r="P21" t="s">
        <v>7</v>
      </c>
      <c r="Q21">
        <f t="shared" si="0"/>
        <v>0.2</v>
      </c>
      <c r="R21" t="s">
        <v>66</v>
      </c>
      <c r="S21">
        <f t="shared" si="1"/>
        <v>0.2</v>
      </c>
      <c r="T21">
        <f t="shared" si="2"/>
        <v>4.0000000000000008E-2</v>
      </c>
      <c r="U21">
        <v>1355208</v>
      </c>
      <c r="V21" t="s">
        <v>107</v>
      </c>
      <c r="W21" t="s">
        <v>108</v>
      </c>
      <c r="X21" t="s">
        <v>42</v>
      </c>
    </row>
    <row r="22" spans="1:24" x14ac:dyDescent="0.3">
      <c r="A22">
        <f t="shared" si="3"/>
        <v>21</v>
      </c>
      <c r="B22" t="s">
        <v>551</v>
      </c>
      <c r="C22" t="s">
        <v>529</v>
      </c>
      <c r="D22" s="1">
        <v>43795</v>
      </c>
      <c r="E22">
        <v>0.35694444444444445</v>
      </c>
      <c r="F22">
        <v>-37.928641040000002</v>
      </c>
      <c r="G22">
        <v>144.99948470000001</v>
      </c>
      <c r="H22" t="s">
        <v>109</v>
      </c>
      <c r="I22">
        <v>1805014</v>
      </c>
      <c r="J22" t="s">
        <v>110</v>
      </c>
      <c r="K22" t="s">
        <v>61</v>
      </c>
      <c r="L22" t="s">
        <v>13</v>
      </c>
      <c r="M22" t="s">
        <v>56</v>
      </c>
      <c r="N22" t="s">
        <v>5</v>
      </c>
      <c r="O22" t="s">
        <v>15</v>
      </c>
      <c r="P22" t="s">
        <v>7</v>
      </c>
      <c r="Q22">
        <f t="shared" si="0"/>
        <v>0.2</v>
      </c>
      <c r="R22" t="s">
        <v>66</v>
      </c>
      <c r="S22">
        <f t="shared" si="1"/>
        <v>0.2</v>
      </c>
      <c r="T22">
        <f t="shared" si="2"/>
        <v>4.0000000000000008E-2</v>
      </c>
      <c r="U22">
        <v>1355246</v>
      </c>
      <c r="V22" t="s">
        <v>111</v>
      </c>
      <c r="W22" t="s">
        <v>112</v>
      </c>
      <c r="X22" t="s">
        <v>477</v>
      </c>
    </row>
    <row r="23" spans="1:24" x14ac:dyDescent="0.3">
      <c r="A23">
        <f t="shared" si="3"/>
        <v>22</v>
      </c>
      <c r="B23" t="s">
        <v>552</v>
      </c>
      <c r="C23" t="s">
        <v>529</v>
      </c>
      <c r="D23" s="1">
        <v>43795</v>
      </c>
      <c r="E23">
        <v>0.45313657407407404</v>
      </c>
      <c r="F23">
        <v>-38.32392566</v>
      </c>
      <c r="G23">
        <v>144.73223569999999</v>
      </c>
      <c r="H23" t="s">
        <v>113</v>
      </c>
      <c r="I23">
        <v>1302728</v>
      </c>
      <c r="J23" t="s">
        <v>114</v>
      </c>
      <c r="K23" t="s">
        <v>2</v>
      </c>
      <c r="L23" t="s">
        <v>13</v>
      </c>
      <c r="M23" t="s">
        <v>4</v>
      </c>
      <c r="N23" t="s">
        <v>5</v>
      </c>
      <c r="O23" t="s">
        <v>6</v>
      </c>
      <c r="P23" t="s">
        <v>7</v>
      </c>
      <c r="Q23">
        <f t="shared" si="0"/>
        <v>0.2</v>
      </c>
      <c r="R23" t="s">
        <v>66</v>
      </c>
      <c r="S23">
        <f t="shared" si="1"/>
        <v>0.2</v>
      </c>
      <c r="T23">
        <f t="shared" si="2"/>
        <v>4.0000000000000008E-2</v>
      </c>
      <c r="U23">
        <v>1355337</v>
      </c>
      <c r="V23" t="s">
        <v>115</v>
      </c>
      <c r="W23" t="s">
        <v>116</v>
      </c>
      <c r="X23" t="s">
        <v>56</v>
      </c>
    </row>
    <row r="24" spans="1:24" x14ac:dyDescent="0.3">
      <c r="A24">
        <f t="shared" si="3"/>
        <v>23</v>
      </c>
      <c r="B24" t="s">
        <v>553</v>
      </c>
      <c r="C24" t="s">
        <v>529</v>
      </c>
      <c r="D24" s="1">
        <v>43796</v>
      </c>
      <c r="E24">
        <v>0.18873842592592593</v>
      </c>
      <c r="F24">
        <v>-37.910259719999999</v>
      </c>
      <c r="G24">
        <v>144.98626759999999</v>
      </c>
      <c r="H24" t="s">
        <v>117</v>
      </c>
      <c r="I24">
        <v>1806095</v>
      </c>
      <c r="J24" t="s">
        <v>118</v>
      </c>
      <c r="K24" t="s">
        <v>20</v>
      </c>
      <c r="L24" t="s">
        <v>13</v>
      </c>
      <c r="M24" t="s">
        <v>87</v>
      </c>
      <c r="N24" t="s">
        <v>5</v>
      </c>
      <c r="O24" t="s">
        <v>15</v>
      </c>
      <c r="P24" t="s">
        <v>7</v>
      </c>
      <c r="Q24">
        <f t="shared" si="0"/>
        <v>0.2</v>
      </c>
      <c r="R24" t="s">
        <v>77</v>
      </c>
      <c r="S24">
        <f t="shared" si="1"/>
        <v>0.5</v>
      </c>
      <c r="T24">
        <f t="shared" si="2"/>
        <v>0.1</v>
      </c>
      <c r="U24">
        <v>1355658</v>
      </c>
      <c r="V24" t="s">
        <v>119</v>
      </c>
      <c r="W24" t="s">
        <v>120</v>
      </c>
      <c r="X24" t="s">
        <v>478</v>
      </c>
    </row>
    <row r="25" spans="1:24" x14ac:dyDescent="0.3">
      <c r="A25">
        <f t="shared" si="3"/>
        <v>24</v>
      </c>
      <c r="B25" t="s">
        <v>554</v>
      </c>
      <c r="C25" t="s">
        <v>529</v>
      </c>
      <c r="D25" s="1">
        <v>43799</v>
      </c>
      <c r="E25">
        <v>0.50277777777777777</v>
      </c>
      <c r="F25">
        <v>-37.999982350000003</v>
      </c>
      <c r="G25">
        <v>145.10718990000001</v>
      </c>
      <c r="H25" t="s">
        <v>121</v>
      </c>
      <c r="I25">
        <v>616892</v>
      </c>
      <c r="J25" t="s">
        <v>122</v>
      </c>
      <c r="K25" t="s">
        <v>2</v>
      </c>
      <c r="L25" t="s">
        <v>13</v>
      </c>
      <c r="M25" t="s">
        <v>56</v>
      </c>
      <c r="N25" t="s">
        <v>5</v>
      </c>
      <c r="O25" t="s">
        <v>15</v>
      </c>
      <c r="P25" t="s">
        <v>7</v>
      </c>
      <c r="Q25">
        <f t="shared" si="0"/>
        <v>0.2</v>
      </c>
      <c r="R25" t="s">
        <v>66</v>
      </c>
      <c r="S25">
        <f t="shared" si="1"/>
        <v>0.2</v>
      </c>
      <c r="T25">
        <f t="shared" si="2"/>
        <v>4.0000000000000008E-2</v>
      </c>
      <c r="U25">
        <v>1356774</v>
      </c>
      <c r="V25" t="s">
        <v>123</v>
      </c>
      <c r="W25" t="s">
        <v>124</v>
      </c>
      <c r="X25" t="s">
        <v>479</v>
      </c>
    </row>
    <row r="26" spans="1:24" x14ac:dyDescent="0.3">
      <c r="A26">
        <f t="shared" si="3"/>
        <v>25</v>
      </c>
      <c r="B26" t="s">
        <v>555</v>
      </c>
      <c r="C26" t="s">
        <v>529</v>
      </c>
      <c r="D26" s="1">
        <v>43803</v>
      </c>
      <c r="E26">
        <v>0.33314814814814814</v>
      </c>
      <c r="F26">
        <v>-38.275763589999997</v>
      </c>
      <c r="G26">
        <v>145.0133682</v>
      </c>
      <c r="H26" t="s">
        <v>125</v>
      </c>
      <c r="I26">
        <v>1103211</v>
      </c>
      <c r="J26" t="s">
        <v>126</v>
      </c>
      <c r="K26" t="s">
        <v>2</v>
      </c>
      <c r="L26" t="s">
        <v>3</v>
      </c>
      <c r="M26" t="s">
        <v>25</v>
      </c>
      <c r="N26" t="s">
        <v>5</v>
      </c>
      <c r="O26" t="s">
        <v>15</v>
      </c>
      <c r="P26" t="s">
        <v>7</v>
      </c>
      <c r="Q26">
        <f t="shared" si="0"/>
        <v>0.2</v>
      </c>
      <c r="R26" t="s">
        <v>66</v>
      </c>
      <c r="S26">
        <f t="shared" si="1"/>
        <v>0.2</v>
      </c>
      <c r="T26">
        <f t="shared" si="2"/>
        <v>4.0000000000000008E-2</v>
      </c>
      <c r="U26">
        <v>1358310</v>
      </c>
      <c r="V26" t="s">
        <v>127</v>
      </c>
      <c r="W26" t="s">
        <v>128</v>
      </c>
      <c r="X26" t="s">
        <v>14</v>
      </c>
    </row>
    <row r="27" spans="1:24" x14ac:dyDescent="0.3">
      <c r="A27">
        <f t="shared" si="3"/>
        <v>26</v>
      </c>
      <c r="B27" t="s">
        <v>556</v>
      </c>
      <c r="C27" t="s">
        <v>529</v>
      </c>
      <c r="D27" s="1">
        <v>43807</v>
      </c>
      <c r="E27">
        <v>0.47019675925925924</v>
      </c>
      <c r="F27">
        <v>-38.016422810000002</v>
      </c>
      <c r="G27">
        <v>145.11876090000001</v>
      </c>
      <c r="H27" t="s">
        <v>129</v>
      </c>
      <c r="I27">
        <v>3305055</v>
      </c>
      <c r="J27" t="s">
        <v>130</v>
      </c>
      <c r="K27" t="s">
        <v>106</v>
      </c>
      <c r="L27" t="s">
        <v>13</v>
      </c>
      <c r="M27" t="s">
        <v>131</v>
      </c>
      <c r="N27" t="s">
        <v>5</v>
      </c>
      <c r="O27" t="s">
        <v>15</v>
      </c>
      <c r="P27" t="s">
        <v>7</v>
      </c>
      <c r="Q27">
        <f t="shared" si="0"/>
        <v>0.2</v>
      </c>
      <c r="R27" t="s">
        <v>66</v>
      </c>
      <c r="S27">
        <f t="shared" si="1"/>
        <v>0.2</v>
      </c>
      <c r="T27">
        <f t="shared" si="2"/>
        <v>4.0000000000000008E-2</v>
      </c>
      <c r="U27">
        <v>1359403</v>
      </c>
      <c r="V27" t="s">
        <v>132</v>
      </c>
      <c r="W27" t="s">
        <v>133</v>
      </c>
      <c r="X27" t="s">
        <v>131</v>
      </c>
    </row>
    <row r="28" spans="1:24" x14ac:dyDescent="0.3">
      <c r="A28">
        <f t="shared" si="3"/>
        <v>27</v>
      </c>
      <c r="B28" t="s">
        <v>557</v>
      </c>
      <c r="C28" t="s">
        <v>529</v>
      </c>
      <c r="D28" s="1">
        <v>43808</v>
      </c>
      <c r="E28">
        <v>0.85225694444444444</v>
      </c>
      <c r="F28">
        <v>-37.888407010000002</v>
      </c>
      <c r="G28">
        <v>144.9958456</v>
      </c>
      <c r="H28" t="s">
        <v>134</v>
      </c>
      <c r="I28">
        <v>2308461</v>
      </c>
      <c r="J28" t="s">
        <v>135</v>
      </c>
      <c r="K28" t="s">
        <v>61</v>
      </c>
      <c r="L28" t="s">
        <v>13</v>
      </c>
      <c r="M28" t="s">
        <v>136</v>
      </c>
      <c r="N28" t="s">
        <v>5</v>
      </c>
      <c r="O28" t="s">
        <v>6</v>
      </c>
      <c r="P28" t="s">
        <v>7</v>
      </c>
      <c r="Q28">
        <f t="shared" si="0"/>
        <v>0.2</v>
      </c>
      <c r="R28" t="s">
        <v>93</v>
      </c>
      <c r="S28">
        <f t="shared" si="1"/>
        <v>1</v>
      </c>
      <c r="T28">
        <f t="shared" si="2"/>
        <v>0.2</v>
      </c>
      <c r="U28">
        <v>1359943</v>
      </c>
      <c r="V28" t="s">
        <v>137</v>
      </c>
      <c r="W28" t="s">
        <v>138</v>
      </c>
      <c r="X28" t="s">
        <v>439</v>
      </c>
    </row>
    <row r="29" spans="1:24" x14ac:dyDescent="0.3">
      <c r="A29">
        <f t="shared" si="3"/>
        <v>28</v>
      </c>
      <c r="B29" t="s">
        <v>558</v>
      </c>
      <c r="C29" t="s">
        <v>529</v>
      </c>
      <c r="D29" s="1">
        <v>43809</v>
      </c>
      <c r="E29">
        <v>0.28680555555555554</v>
      </c>
      <c r="F29">
        <v>-37.93007016</v>
      </c>
      <c r="G29">
        <v>145.10183290000001</v>
      </c>
      <c r="H29" t="s">
        <v>139</v>
      </c>
      <c r="I29">
        <v>2333349</v>
      </c>
      <c r="J29" t="s">
        <v>140</v>
      </c>
      <c r="K29" t="s">
        <v>106</v>
      </c>
      <c r="L29" t="s">
        <v>13</v>
      </c>
      <c r="M29" t="s">
        <v>56</v>
      </c>
      <c r="N29" t="s">
        <v>5</v>
      </c>
      <c r="O29" t="s">
        <v>15</v>
      </c>
      <c r="P29" t="s">
        <v>7</v>
      </c>
      <c r="Q29">
        <f t="shared" si="0"/>
        <v>0.2</v>
      </c>
      <c r="R29" t="s">
        <v>66</v>
      </c>
      <c r="S29">
        <f t="shared" si="1"/>
        <v>0.2</v>
      </c>
      <c r="T29">
        <f t="shared" si="2"/>
        <v>4.0000000000000008E-2</v>
      </c>
      <c r="U29" t="s">
        <v>141</v>
      </c>
      <c r="V29" t="s">
        <v>142</v>
      </c>
      <c r="W29" t="s">
        <v>143</v>
      </c>
      <c r="X29" t="s">
        <v>480</v>
      </c>
    </row>
    <row r="30" spans="1:24" x14ac:dyDescent="0.3">
      <c r="A30">
        <f t="shared" si="3"/>
        <v>29</v>
      </c>
      <c r="B30" t="s">
        <v>559</v>
      </c>
      <c r="C30" t="s">
        <v>529</v>
      </c>
      <c r="D30" s="1">
        <v>43809</v>
      </c>
      <c r="E30">
        <v>0.28888888888888892</v>
      </c>
      <c r="F30">
        <v>-37.897836269999999</v>
      </c>
      <c r="G30">
        <v>145.12336780000001</v>
      </c>
      <c r="H30" t="s">
        <v>144</v>
      </c>
      <c r="I30">
        <v>2300779</v>
      </c>
      <c r="J30" t="s">
        <v>145</v>
      </c>
      <c r="K30" t="s">
        <v>2</v>
      </c>
      <c r="L30" t="s">
        <v>13</v>
      </c>
      <c r="M30" t="s">
        <v>56</v>
      </c>
      <c r="N30" t="s">
        <v>5</v>
      </c>
      <c r="O30" t="s">
        <v>15</v>
      </c>
      <c r="P30" t="s">
        <v>7</v>
      </c>
      <c r="Q30">
        <f t="shared" si="0"/>
        <v>0.2</v>
      </c>
      <c r="R30" t="s">
        <v>66</v>
      </c>
      <c r="S30">
        <f t="shared" si="1"/>
        <v>0.2</v>
      </c>
      <c r="T30">
        <f t="shared" si="2"/>
        <v>4.0000000000000008E-2</v>
      </c>
      <c r="U30">
        <v>1359995</v>
      </c>
      <c r="V30" t="s">
        <v>146</v>
      </c>
      <c r="W30" t="s">
        <v>147</v>
      </c>
      <c r="X30" t="s">
        <v>481</v>
      </c>
    </row>
    <row r="31" spans="1:24" x14ac:dyDescent="0.3">
      <c r="A31">
        <f t="shared" si="3"/>
        <v>30</v>
      </c>
      <c r="B31" t="s">
        <v>560</v>
      </c>
      <c r="C31" t="s">
        <v>529</v>
      </c>
      <c r="D31" s="1">
        <v>43809</v>
      </c>
      <c r="E31">
        <v>0.31209490740740742</v>
      </c>
      <c r="F31">
        <v>-37.954027080000003</v>
      </c>
      <c r="G31">
        <v>145.07646589999999</v>
      </c>
      <c r="H31" t="s">
        <v>148</v>
      </c>
      <c r="I31">
        <v>1825384</v>
      </c>
      <c r="J31" t="s">
        <v>149</v>
      </c>
      <c r="K31" t="s">
        <v>2</v>
      </c>
      <c r="L31" t="s">
        <v>13</v>
      </c>
      <c r="M31" t="s">
        <v>42</v>
      </c>
      <c r="N31" t="s">
        <v>5</v>
      </c>
      <c r="O31" t="s">
        <v>15</v>
      </c>
      <c r="P31" t="s">
        <v>7</v>
      </c>
      <c r="Q31">
        <f t="shared" si="0"/>
        <v>0.2</v>
      </c>
      <c r="R31" t="s">
        <v>66</v>
      </c>
      <c r="S31">
        <f t="shared" si="1"/>
        <v>0.2</v>
      </c>
      <c r="T31">
        <f t="shared" si="2"/>
        <v>4.0000000000000008E-2</v>
      </c>
      <c r="U31">
        <v>1360013</v>
      </c>
      <c r="V31" t="s">
        <v>150</v>
      </c>
      <c r="W31" t="s">
        <v>151</v>
      </c>
      <c r="X31" t="s">
        <v>482</v>
      </c>
    </row>
    <row r="32" spans="1:24" x14ac:dyDescent="0.3">
      <c r="A32">
        <f t="shared" si="3"/>
        <v>31</v>
      </c>
      <c r="B32" t="s">
        <v>561</v>
      </c>
      <c r="C32" t="s">
        <v>529</v>
      </c>
      <c r="D32" s="1">
        <v>43809</v>
      </c>
      <c r="E32">
        <v>0.50347222222222221</v>
      </c>
      <c r="F32">
        <v>-37.95633934</v>
      </c>
      <c r="G32">
        <v>145.007653</v>
      </c>
      <c r="H32" t="s">
        <v>152</v>
      </c>
      <c r="I32">
        <v>1817434</v>
      </c>
      <c r="J32" t="s">
        <v>153</v>
      </c>
      <c r="K32" t="s">
        <v>61</v>
      </c>
      <c r="L32" t="s">
        <v>13</v>
      </c>
      <c r="M32" t="s">
        <v>56</v>
      </c>
      <c r="N32" t="s">
        <v>5</v>
      </c>
      <c r="O32" t="s">
        <v>15</v>
      </c>
      <c r="P32" t="s">
        <v>7</v>
      </c>
      <c r="Q32">
        <f t="shared" si="0"/>
        <v>0.2</v>
      </c>
      <c r="R32" t="s">
        <v>66</v>
      </c>
      <c r="S32">
        <f t="shared" si="1"/>
        <v>0.2</v>
      </c>
      <c r="T32">
        <f t="shared" si="2"/>
        <v>4.0000000000000008E-2</v>
      </c>
      <c r="U32">
        <v>1360185</v>
      </c>
      <c r="V32" t="s">
        <v>154</v>
      </c>
      <c r="W32" t="s">
        <v>155</v>
      </c>
      <c r="X32" t="s">
        <v>483</v>
      </c>
    </row>
    <row r="33" spans="1:24" x14ac:dyDescent="0.3">
      <c r="A33">
        <f t="shared" si="3"/>
        <v>32</v>
      </c>
      <c r="B33" t="s">
        <v>562</v>
      </c>
      <c r="C33" t="s">
        <v>529</v>
      </c>
      <c r="D33" s="1">
        <v>43813</v>
      </c>
      <c r="E33">
        <v>0.42754629629629631</v>
      </c>
      <c r="F33">
        <v>-37.925513240000001</v>
      </c>
      <c r="G33">
        <v>145.15616549999999</v>
      </c>
      <c r="H33" t="s">
        <v>156</v>
      </c>
      <c r="I33">
        <v>619973</v>
      </c>
      <c r="J33" t="s">
        <v>157</v>
      </c>
      <c r="K33" t="s">
        <v>2</v>
      </c>
      <c r="L33" t="s">
        <v>13</v>
      </c>
      <c r="M33" t="s">
        <v>56</v>
      </c>
      <c r="N33" t="s">
        <v>5</v>
      </c>
      <c r="O33" t="s">
        <v>15</v>
      </c>
      <c r="P33" t="s">
        <v>7</v>
      </c>
      <c r="Q33">
        <f t="shared" si="0"/>
        <v>0.2</v>
      </c>
      <c r="R33" t="s">
        <v>66</v>
      </c>
      <c r="S33">
        <f t="shared" si="1"/>
        <v>0.2</v>
      </c>
      <c r="T33">
        <f t="shared" si="2"/>
        <v>4.0000000000000008E-2</v>
      </c>
      <c r="U33">
        <v>1361411</v>
      </c>
      <c r="V33" t="s">
        <v>158</v>
      </c>
      <c r="W33" t="s">
        <v>159</v>
      </c>
      <c r="X33" t="s">
        <v>21</v>
      </c>
    </row>
    <row r="34" spans="1:24" x14ac:dyDescent="0.3">
      <c r="A34">
        <f t="shared" si="3"/>
        <v>33</v>
      </c>
      <c r="B34" t="s">
        <v>563</v>
      </c>
      <c r="C34" t="s">
        <v>529</v>
      </c>
      <c r="D34" s="1">
        <v>43816</v>
      </c>
      <c r="E34">
        <v>0.54791666666666672</v>
      </c>
      <c r="F34">
        <v>-38.158918329999999</v>
      </c>
      <c r="G34">
        <v>145.15413409999999</v>
      </c>
      <c r="H34" t="s">
        <v>160</v>
      </c>
      <c r="I34">
        <v>8819961</v>
      </c>
      <c r="J34" t="s">
        <v>161</v>
      </c>
      <c r="K34" t="s">
        <v>20</v>
      </c>
      <c r="L34" t="s">
        <v>13</v>
      </c>
      <c r="M34" t="s">
        <v>162</v>
      </c>
      <c r="N34" t="s">
        <v>5</v>
      </c>
      <c r="O34" t="s">
        <v>15</v>
      </c>
      <c r="P34" t="s">
        <v>7</v>
      </c>
      <c r="Q34">
        <f t="shared" si="0"/>
        <v>0.2</v>
      </c>
      <c r="R34" t="s">
        <v>77</v>
      </c>
      <c r="S34">
        <f t="shared" si="1"/>
        <v>0.5</v>
      </c>
      <c r="T34">
        <f t="shared" si="2"/>
        <v>0.1</v>
      </c>
      <c r="U34">
        <v>1362369</v>
      </c>
      <c r="V34" t="s">
        <v>163</v>
      </c>
      <c r="W34" t="s">
        <v>164</v>
      </c>
      <c r="X34" t="s">
        <v>36</v>
      </c>
    </row>
    <row r="35" spans="1:24" x14ac:dyDescent="0.3">
      <c r="A35">
        <f t="shared" si="3"/>
        <v>34</v>
      </c>
      <c r="B35" t="s">
        <v>564</v>
      </c>
      <c r="C35" t="s">
        <v>529</v>
      </c>
      <c r="D35" s="1">
        <v>43819</v>
      </c>
      <c r="E35">
        <v>0.72083333333333333</v>
      </c>
      <c r="F35">
        <v>-38.159491080000002</v>
      </c>
      <c r="G35">
        <v>145.10914489999999</v>
      </c>
      <c r="H35" t="s">
        <v>165</v>
      </c>
      <c r="I35">
        <v>3315975</v>
      </c>
      <c r="J35" t="s">
        <v>166</v>
      </c>
      <c r="K35" t="s">
        <v>20</v>
      </c>
      <c r="L35" t="s">
        <v>13</v>
      </c>
      <c r="M35" t="s">
        <v>82</v>
      </c>
      <c r="N35" t="s">
        <v>5</v>
      </c>
      <c r="O35" t="s">
        <v>15</v>
      </c>
      <c r="P35" t="s">
        <v>7</v>
      </c>
      <c r="Q35">
        <f t="shared" si="0"/>
        <v>0.2</v>
      </c>
      <c r="R35" t="s">
        <v>167</v>
      </c>
      <c r="S35">
        <f t="shared" si="1"/>
        <v>2</v>
      </c>
      <c r="T35">
        <f t="shared" si="2"/>
        <v>0.4</v>
      </c>
      <c r="U35">
        <v>1363600</v>
      </c>
      <c r="V35" t="s">
        <v>168</v>
      </c>
      <c r="W35" t="s">
        <v>169</v>
      </c>
      <c r="X35" t="s">
        <v>484</v>
      </c>
    </row>
    <row r="36" spans="1:24" x14ac:dyDescent="0.3">
      <c r="A36">
        <f t="shared" si="3"/>
        <v>35</v>
      </c>
      <c r="B36" t="s">
        <v>565</v>
      </c>
      <c r="C36" t="s">
        <v>529</v>
      </c>
      <c r="D36" s="1">
        <v>43819</v>
      </c>
      <c r="E36">
        <v>0.73888888888888893</v>
      </c>
      <c r="F36">
        <v>-38.186381339999997</v>
      </c>
      <c r="G36">
        <v>145.0900761</v>
      </c>
      <c r="H36" t="s">
        <v>170</v>
      </c>
      <c r="I36">
        <v>3313700</v>
      </c>
      <c r="J36" t="s">
        <v>171</v>
      </c>
      <c r="K36" t="s">
        <v>20</v>
      </c>
      <c r="L36" t="s">
        <v>3</v>
      </c>
      <c r="M36" t="s">
        <v>131</v>
      </c>
      <c r="N36" t="s">
        <v>5</v>
      </c>
      <c r="O36" t="s">
        <v>15</v>
      </c>
      <c r="P36" t="s">
        <v>7</v>
      </c>
      <c r="Q36">
        <f t="shared" si="0"/>
        <v>0.2</v>
      </c>
      <c r="R36" t="s">
        <v>167</v>
      </c>
      <c r="S36">
        <f t="shared" si="1"/>
        <v>2</v>
      </c>
      <c r="T36">
        <f t="shared" si="2"/>
        <v>0.4</v>
      </c>
      <c r="U36" t="s">
        <v>172</v>
      </c>
      <c r="V36" t="s">
        <v>173</v>
      </c>
      <c r="W36" t="s">
        <v>174</v>
      </c>
      <c r="X36" t="s">
        <v>485</v>
      </c>
    </row>
    <row r="37" spans="1:24" x14ac:dyDescent="0.3">
      <c r="A37">
        <f t="shared" si="3"/>
        <v>36</v>
      </c>
      <c r="B37" t="s">
        <v>566</v>
      </c>
      <c r="C37" t="s">
        <v>529</v>
      </c>
      <c r="D37" s="1">
        <v>43820</v>
      </c>
      <c r="E37">
        <v>0.49305555555555558</v>
      </c>
      <c r="F37">
        <v>-38.387538960000001</v>
      </c>
      <c r="G37">
        <v>144.78942760000001</v>
      </c>
      <c r="H37" t="s">
        <v>175</v>
      </c>
      <c r="I37">
        <v>1305665</v>
      </c>
      <c r="J37" t="s">
        <v>176</v>
      </c>
      <c r="K37" t="s">
        <v>20</v>
      </c>
      <c r="L37" t="s">
        <v>3</v>
      </c>
      <c r="M37" t="s">
        <v>131</v>
      </c>
      <c r="N37" t="s">
        <v>32</v>
      </c>
      <c r="O37" t="s">
        <v>15</v>
      </c>
      <c r="P37" t="s">
        <v>26</v>
      </c>
      <c r="Q37">
        <f t="shared" si="0"/>
        <v>1</v>
      </c>
      <c r="R37" t="s">
        <v>77</v>
      </c>
      <c r="S37">
        <f t="shared" si="1"/>
        <v>0.5</v>
      </c>
      <c r="T37">
        <f t="shared" si="2"/>
        <v>0.5</v>
      </c>
      <c r="U37">
        <v>1364062</v>
      </c>
      <c r="V37" t="s">
        <v>177</v>
      </c>
      <c r="W37" t="s">
        <v>178</v>
      </c>
      <c r="X37" t="s">
        <v>486</v>
      </c>
    </row>
    <row r="38" spans="1:24" x14ac:dyDescent="0.3">
      <c r="A38">
        <f t="shared" si="3"/>
        <v>37</v>
      </c>
      <c r="B38" t="s">
        <v>567</v>
      </c>
      <c r="C38" t="s">
        <v>529</v>
      </c>
      <c r="D38" s="1">
        <v>43820</v>
      </c>
      <c r="E38">
        <v>0.99975694444444441</v>
      </c>
      <c r="F38">
        <v>-38.137327669999998</v>
      </c>
      <c r="G38">
        <v>145.1239161</v>
      </c>
      <c r="H38" t="s">
        <v>179</v>
      </c>
      <c r="I38">
        <v>3308817</v>
      </c>
      <c r="J38" t="s">
        <v>180</v>
      </c>
      <c r="K38" t="s">
        <v>20</v>
      </c>
      <c r="L38" t="s">
        <v>13</v>
      </c>
      <c r="M38" t="s">
        <v>82</v>
      </c>
      <c r="N38" t="s">
        <v>5</v>
      </c>
      <c r="O38" t="s">
        <v>15</v>
      </c>
      <c r="P38" t="s">
        <v>7</v>
      </c>
      <c r="Q38">
        <f t="shared" si="0"/>
        <v>0.2</v>
      </c>
      <c r="R38" t="s">
        <v>77</v>
      </c>
      <c r="S38">
        <f t="shared" si="1"/>
        <v>0.5</v>
      </c>
      <c r="T38">
        <f t="shared" si="2"/>
        <v>0.1</v>
      </c>
      <c r="U38">
        <v>1364161</v>
      </c>
      <c r="V38" t="s">
        <v>181</v>
      </c>
      <c r="W38" t="s">
        <v>182</v>
      </c>
      <c r="X38" t="s">
        <v>487</v>
      </c>
    </row>
    <row r="39" spans="1:24" x14ac:dyDescent="0.3">
      <c r="A39">
        <f t="shared" si="3"/>
        <v>38</v>
      </c>
      <c r="B39" t="s">
        <v>568</v>
      </c>
      <c r="C39" t="s">
        <v>529</v>
      </c>
      <c r="D39" s="1">
        <v>43823</v>
      </c>
      <c r="E39">
        <v>0.4228703703703704</v>
      </c>
      <c r="F39">
        <v>-37.958810419999999</v>
      </c>
      <c r="G39">
        <v>145.1225924</v>
      </c>
      <c r="H39" t="s">
        <v>183</v>
      </c>
      <c r="I39">
        <v>610198</v>
      </c>
      <c r="J39" t="s">
        <v>184</v>
      </c>
      <c r="K39" t="s">
        <v>2</v>
      </c>
      <c r="L39" t="s">
        <v>13</v>
      </c>
      <c r="M39" t="s">
        <v>56</v>
      </c>
      <c r="N39" t="s">
        <v>5</v>
      </c>
      <c r="O39" t="s">
        <v>15</v>
      </c>
      <c r="P39" t="s">
        <v>7</v>
      </c>
      <c r="Q39">
        <f t="shared" si="0"/>
        <v>0.2</v>
      </c>
      <c r="R39" t="s">
        <v>77</v>
      </c>
      <c r="S39">
        <f t="shared" si="1"/>
        <v>0.5</v>
      </c>
      <c r="T39">
        <f t="shared" si="2"/>
        <v>0.1</v>
      </c>
      <c r="U39">
        <v>1364424</v>
      </c>
      <c r="V39" t="s">
        <v>185</v>
      </c>
      <c r="W39" t="s">
        <v>186</v>
      </c>
      <c r="X39" t="s">
        <v>488</v>
      </c>
    </row>
    <row r="40" spans="1:24" x14ac:dyDescent="0.3">
      <c r="A40">
        <f t="shared" si="3"/>
        <v>39</v>
      </c>
      <c r="B40" t="s">
        <v>569</v>
      </c>
      <c r="C40" t="s">
        <v>529</v>
      </c>
      <c r="D40" s="1">
        <v>43826</v>
      </c>
      <c r="E40">
        <v>0.7820717592592592</v>
      </c>
      <c r="F40">
        <v>-38.395096539999997</v>
      </c>
      <c r="G40">
        <v>144.81775160000001</v>
      </c>
      <c r="H40" t="s">
        <v>187</v>
      </c>
      <c r="I40">
        <v>1315973</v>
      </c>
      <c r="J40" t="s">
        <v>176</v>
      </c>
      <c r="K40" t="s">
        <v>2</v>
      </c>
      <c r="L40" t="s">
        <v>3</v>
      </c>
      <c r="M40" t="s">
        <v>136</v>
      </c>
      <c r="N40" t="s">
        <v>5</v>
      </c>
      <c r="O40" t="s">
        <v>37</v>
      </c>
      <c r="P40" t="s">
        <v>26</v>
      </c>
      <c r="Q40">
        <f t="shared" si="0"/>
        <v>1</v>
      </c>
      <c r="R40" t="s">
        <v>77</v>
      </c>
      <c r="S40">
        <f t="shared" si="1"/>
        <v>0.5</v>
      </c>
      <c r="T40">
        <f t="shared" si="2"/>
        <v>0.5</v>
      </c>
      <c r="U40">
        <v>1364824</v>
      </c>
      <c r="V40" t="s">
        <v>188</v>
      </c>
      <c r="W40" t="s">
        <v>189</v>
      </c>
      <c r="X40" t="s">
        <v>489</v>
      </c>
    </row>
    <row r="41" spans="1:24" x14ac:dyDescent="0.3">
      <c r="A41">
        <f t="shared" si="3"/>
        <v>40</v>
      </c>
      <c r="B41" t="s">
        <v>570</v>
      </c>
      <c r="C41" t="s">
        <v>529</v>
      </c>
      <c r="D41" s="1">
        <v>43829</v>
      </c>
      <c r="E41">
        <v>0.53188657407407403</v>
      </c>
      <c r="F41">
        <v>-37.821879060000001</v>
      </c>
      <c r="G41">
        <v>145.11134369999999</v>
      </c>
      <c r="H41" t="s">
        <v>190</v>
      </c>
      <c r="I41">
        <v>7023862</v>
      </c>
      <c r="J41" t="s">
        <v>191</v>
      </c>
      <c r="K41" t="s">
        <v>2</v>
      </c>
      <c r="L41" t="s">
        <v>13</v>
      </c>
      <c r="M41" t="s">
        <v>131</v>
      </c>
      <c r="N41" t="s">
        <v>32</v>
      </c>
      <c r="O41" t="s">
        <v>15</v>
      </c>
      <c r="P41" t="s">
        <v>7</v>
      </c>
      <c r="Q41">
        <f t="shared" si="0"/>
        <v>0.2</v>
      </c>
      <c r="R41" t="s">
        <v>192</v>
      </c>
      <c r="S41">
        <f t="shared" si="1"/>
        <v>3.5</v>
      </c>
      <c r="T41">
        <f t="shared" si="2"/>
        <v>0.70000000000000007</v>
      </c>
      <c r="U41">
        <v>1365109</v>
      </c>
      <c r="V41" t="s">
        <v>193</v>
      </c>
      <c r="W41" t="s">
        <v>194</v>
      </c>
      <c r="X41" t="s">
        <v>490</v>
      </c>
    </row>
    <row r="42" spans="1:24" x14ac:dyDescent="0.3">
      <c r="A42">
        <f t="shared" si="3"/>
        <v>41</v>
      </c>
      <c r="B42" t="s">
        <v>571</v>
      </c>
      <c r="C42" t="s">
        <v>529</v>
      </c>
      <c r="D42" s="1">
        <v>43829</v>
      </c>
      <c r="E42">
        <v>0.60684027777777783</v>
      </c>
      <c r="F42">
        <v>-37.824333809999999</v>
      </c>
      <c r="G42">
        <v>145.12283550000001</v>
      </c>
      <c r="H42" t="s">
        <v>195</v>
      </c>
      <c r="I42">
        <v>7027380</v>
      </c>
      <c r="J42" t="s">
        <v>191</v>
      </c>
      <c r="K42" t="s">
        <v>2</v>
      </c>
      <c r="L42" t="s">
        <v>13</v>
      </c>
      <c r="M42" t="s">
        <v>56</v>
      </c>
      <c r="N42" t="s">
        <v>5</v>
      </c>
      <c r="O42" t="s">
        <v>15</v>
      </c>
      <c r="P42" t="s">
        <v>7</v>
      </c>
      <c r="Q42">
        <f t="shared" si="0"/>
        <v>0.2</v>
      </c>
      <c r="R42" t="s">
        <v>192</v>
      </c>
      <c r="S42">
        <f t="shared" si="1"/>
        <v>3.5</v>
      </c>
      <c r="T42">
        <f t="shared" si="2"/>
        <v>0.70000000000000007</v>
      </c>
      <c r="U42">
        <v>1365273</v>
      </c>
      <c r="V42" t="s">
        <v>196</v>
      </c>
      <c r="W42" t="s">
        <v>197</v>
      </c>
      <c r="X42" t="s">
        <v>308</v>
      </c>
    </row>
    <row r="43" spans="1:24" x14ac:dyDescent="0.3">
      <c r="A43">
        <f t="shared" si="3"/>
        <v>42</v>
      </c>
      <c r="B43" t="s">
        <v>572</v>
      </c>
      <c r="C43" t="s">
        <v>529</v>
      </c>
      <c r="D43" s="1">
        <v>43829</v>
      </c>
      <c r="E43">
        <v>0.77569444444444446</v>
      </c>
      <c r="F43">
        <v>-37.792650719999997</v>
      </c>
      <c r="G43">
        <v>145.18621300000001</v>
      </c>
      <c r="H43" t="s">
        <v>198</v>
      </c>
      <c r="I43">
        <v>7067313</v>
      </c>
      <c r="J43" t="s">
        <v>199</v>
      </c>
      <c r="K43" t="s">
        <v>20</v>
      </c>
      <c r="L43" t="s">
        <v>13</v>
      </c>
      <c r="M43" t="s">
        <v>4</v>
      </c>
      <c r="N43" t="s">
        <v>5</v>
      </c>
      <c r="O43" t="s">
        <v>6</v>
      </c>
      <c r="P43" t="s">
        <v>7</v>
      </c>
      <c r="Q43">
        <f t="shared" si="0"/>
        <v>0.2</v>
      </c>
      <c r="R43" t="s">
        <v>192</v>
      </c>
      <c r="S43">
        <f t="shared" si="1"/>
        <v>3.5</v>
      </c>
      <c r="T43">
        <f t="shared" si="2"/>
        <v>0.70000000000000007</v>
      </c>
      <c r="U43">
        <v>1365271</v>
      </c>
      <c r="V43" t="s">
        <v>200</v>
      </c>
      <c r="W43" t="s">
        <v>201</v>
      </c>
      <c r="X43" t="s">
        <v>25</v>
      </c>
    </row>
    <row r="44" spans="1:24" x14ac:dyDescent="0.3">
      <c r="A44">
        <f t="shared" si="3"/>
        <v>43</v>
      </c>
      <c r="B44" t="s">
        <v>573</v>
      </c>
      <c r="C44" t="s">
        <v>529</v>
      </c>
      <c r="D44" s="1">
        <v>43830</v>
      </c>
      <c r="E44">
        <v>0.20181712962962961</v>
      </c>
      <c r="F44">
        <v>-37.763601549999997</v>
      </c>
      <c r="G44">
        <v>145.1192571</v>
      </c>
      <c r="H44" t="s">
        <v>202</v>
      </c>
      <c r="I44">
        <v>7058574</v>
      </c>
      <c r="J44" t="s">
        <v>203</v>
      </c>
      <c r="K44" t="s">
        <v>61</v>
      </c>
      <c r="L44" t="s">
        <v>13</v>
      </c>
      <c r="M44" t="s">
        <v>56</v>
      </c>
      <c r="N44" t="s">
        <v>5</v>
      </c>
      <c r="O44" t="s">
        <v>15</v>
      </c>
      <c r="P44" t="s">
        <v>7</v>
      </c>
      <c r="Q44">
        <f t="shared" si="0"/>
        <v>0.2</v>
      </c>
      <c r="R44" t="s">
        <v>77</v>
      </c>
      <c r="S44">
        <f t="shared" si="1"/>
        <v>0.5</v>
      </c>
      <c r="T44">
        <f t="shared" si="2"/>
        <v>0.1</v>
      </c>
      <c r="U44">
        <v>1365627</v>
      </c>
      <c r="V44" t="s">
        <v>204</v>
      </c>
      <c r="W44" t="s">
        <v>205</v>
      </c>
      <c r="X44" t="s">
        <v>295</v>
      </c>
    </row>
    <row r="45" spans="1:24" x14ac:dyDescent="0.3">
      <c r="A45">
        <f t="shared" si="3"/>
        <v>44</v>
      </c>
      <c r="B45" t="s">
        <v>574</v>
      </c>
      <c r="C45" t="s">
        <v>529</v>
      </c>
      <c r="D45" s="1">
        <v>43830</v>
      </c>
      <c r="E45">
        <v>0.22965277777777779</v>
      </c>
      <c r="F45">
        <v>-37.84060298</v>
      </c>
      <c r="G45">
        <v>145.11138769999999</v>
      </c>
      <c r="H45" t="s">
        <v>206</v>
      </c>
      <c r="I45">
        <v>7029573</v>
      </c>
      <c r="J45" t="s">
        <v>207</v>
      </c>
      <c r="K45" t="s">
        <v>2</v>
      </c>
      <c r="L45" t="s">
        <v>13</v>
      </c>
      <c r="M45" t="s">
        <v>56</v>
      </c>
      <c r="N45" t="s">
        <v>5</v>
      </c>
      <c r="O45" t="s">
        <v>15</v>
      </c>
      <c r="P45" t="s">
        <v>7</v>
      </c>
      <c r="Q45">
        <f t="shared" si="0"/>
        <v>0.2</v>
      </c>
      <c r="R45" t="s">
        <v>77</v>
      </c>
      <c r="S45">
        <f t="shared" si="1"/>
        <v>0.5</v>
      </c>
      <c r="T45">
        <f t="shared" si="2"/>
        <v>0.1</v>
      </c>
      <c r="U45">
        <v>1365634</v>
      </c>
      <c r="V45" t="s">
        <v>208</v>
      </c>
      <c r="W45" t="s">
        <v>209</v>
      </c>
      <c r="X45" t="s">
        <v>491</v>
      </c>
    </row>
    <row r="46" spans="1:24" x14ac:dyDescent="0.3">
      <c r="A46">
        <f t="shared" si="3"/>
        <v>45</v>
      </c>
      <c r="B46" t="s">
        <v>575</v>
      </c>
      <c r="C46" t="s">
        <v>529</v>
      </c>
      <c r="D46" s="1">
        <v>43830</v>
      </c>
      <c r="E46">
        <v>0.3527777777777778</v>
      </c>
      <c r="F46">
        <v>-37.909426340000003</v>
      </c>
      <c r="G46">
        <v>145.01988589999999</v>
      </c>
      <c r="H46" t="s">
        <v>210</v>
      </c>
      <c r="I46">
        <v>2333173</v>
      </c>
      <c r="J46" t="s">
        <v>211</v>
      </c>
      <c r="K46" t="s">
        <v>106</v>
      </c>
      <c r="L46" t="s">
        <v>13</v>
      </c>
      <c r="M46" t="s">
        <v>56</v>
      </c>
      <c r="N46" t="s">
        <v>5</v>
      </c>
      <c r="O46" t="s">
        <v>15</v>
      </c>
      <c r="P46" t="s">
        <v>7</v>
      </c>
      <c r="Q46">
        <f t="shared" si="0"/>
        <v>0.2</v>
      </c>
      <c r="R46" t="s">
        <v>77</v>
      </c>
      <c r="S46">
        <f t="shared" si="1"/>
        <v>0.5</v>
      </c>
      <c r="T46">
        <f t="shared" si="2"/>
        <v>0.1</v>
      </c>
      <c r="U46">
        <v>1365679</v>
      </c>
      <c r="V46" t="s">
        <v>212</v>
      </c>
      <c r="W46" t="s">
        <v>213</v>
      </c>
      <c r="X46" t="s">
        <v>82</v>
      </c>
    </row>
    <row r="47" spans="1:24" x14ac:dyDescent="0.3">
      <c r="A47">
        <f t="shared" si="3"/>
        <v>46</v>
      </c>
      <c r="B47" t="s">
        <v>576</v>
      </c>
      <c r="C47" t="s">
        <v>529</v>
      </c>
      <c r="D47" s="1">
        <v>43831</v>
      </c>
      <c r="E47">
        <v>0.47651620370370368</v>
      </c>
      <c r="F47">
        <v>-38.337400100000004</v>
      </c>
      <c r="G47">
        <v>144.9704605</v>
      </c>
      <c r="H47" t="s">
        <v>214</v>
      </c>
      <c r="I47">
        <v>1311099</v>
      </c>
      <c r="J47" t="s">
        <v>215</v>
      </c>
      <c r="K47" t="s">
        <v>2</v>
      </c>
      <c r="L47" t="s">
        <v>13</v>
      </c>
      <c r="M47" t="s">
        <v>4</v>
      </c>
      <c r="N47" t="s">
        <v>5</v>
      </c>
      <c r="O47" t="s">
        <v>71</v>
      </c>
      <c r="P47" t="s">
        <v>7</v>
      </c>
      <c r="Q47">
        <f t="shared" si="0"/>
        <v>0.2</v>
      </c>
      <c r="R47" t="s">
        <v>77</v>
      </c>
      <c r="S47">
        <f t="shared" si="1"/>
        <v>0.5</v>
      </c>
      <c r="T47">
        <f t="shared" si="2"/>
        <v>0.1</v>
      </c>
      <c r="U47">
        <v>1365879</v>
      </c>
      <c r="V47" t="s">
        <v>216</v>
      </c>
      <c r="W47" t="s">
        <v>217</v>
      </c>
      <c r="X47" t="s">
        <v>492</v>
      </c>
    </row>
    <row r="48" spans="1:24" x14ac:dyDescent="0.3">
      <c r="A48">
        <f t="shared" si="3"/>
        <v>47</v>
      </c>
      <c r="B48" t="s">
        <v>577</v>
      </c>
      <c r="C48" t="s">
        <v>529</v>
      </c>
      <c r="D48" s="1">
        <v>43833</v>
      </c>
      <c r="E48">
        <v>0.6740624999999999</v>
      </c>
      <c r="F48">
        <v>-37.919302399999999</v>
      </c>
      <c r="G48">
        <v>145.0216183</v>
      </c>
      <c r="H48" t="s">
        <v>218</v>
      </c>
      <c r="I48">
        <v>1805698</v>
      </c>
      <c r="J48" t="s">
        <v>219</v>
      </c>
      <c r="K48" t="s">
        <v>2</v>
      </c>
      <c r="L48" t="s">
        <v>13</v>
      </c>
      <c r="M48" t="s">
        <v>56</v>
      </c>
      <c r="N48" t="s">
        <v>5</v>
      </c>
      <c r="O48" t="s">
        <v>15</v>
      </c>
      <c r="P48" t="s">
        <v>7</v>
      </c>
      <c r="Q48">
        <f t="shared" si="0"/>
        <v>0.2</v>
      </c>
      <c r="R48" t="s">
        <v>93</v>
      </c>
      <c r="S48">
        <f t="shared" si="1"/>
        <v>1</v>
      </c>
      <c r="T48">
        <f t="shared" si="2"/>
        <v>0.2</v>
      </c>
      <c r="U48">
        <v>1366293</v>
      </c>
      <c r="V48" t="s">
        <v>220</v>
      </c>
      <c r="W48" t="s">
        <v>221</v>
      </c>
      <c r="X48" t="s">
        <v>493</v>
      </c>
    </row>
    <row r="49" spans="1:24" x14ac:dyDescent="0.3">
      <c r="A49">
        <f t="shared" si="3"/>
        <v>48</v>
      </c>
      <c r="B49" t="s">
        <v>578</v>
      </c>
      <c r="C49" t="s">
        <v>529</v>
      </c>
      <c r="D49" s="1">
        <v>43835</v>
      </c>
      <c r="E49">
        <v>0.36469907407407409</v>
      </c>
      <c r="F49">
        <v>-37.852246790000002</v>
      </c>
      <c r="G49">
        <v>145.13289800000001</v>
      </c>
      <c r="H49" t="s">
        <v>222</v>
      </c>
      <c r="I49">
        <v>7037580</v>
      </c>
      <c r="J49" t="s">
        <v>19</v>
      </c>
      <c r="K49" t="s">
        <v>2</v>
      </c>
      <c r="L49" t="s">
        <v>13</v>
      </c>
      <c r="M49" t="s">
        <v>56</v>
      </c>
      <c r="N49" t="s">
        <v>5</v>
      </c>
      <c r="O49" t="s">
        <v>15</v>
      </c>
      <c r="P49" t="s">
        <v>7</v>
      </c>
      <c r="Q49">
        <f t="shared" si="0"/>
        <v>0.2</v>
      </c>
      <c r="R49" t="s">
        <v>66</v>
      </c>
      <c r="S49">
        <f t="shared" si="1"/>
        <v>0.2</v>
      </c>
      <c r="T49">
        <f t="shared" si="2"/>
        <v>4.0000000000000008E-2</v>
      </c>
      <c r="U49">
        <v>1366531</v>
      </c>
      <c r="V49" t="s">
        <v>223</v>
      </c>
      <c r="W49" t="s">
        <v>224</v>
      </c>
      <c r="X49" t="s">
        <v>494</v>
      </c>
    </row>
    <row r="50" spans="1:24" x14ac:dyDescent="0.3">
      <c r="A50">
        <f t="shared" si="3"/>
        <v>49</v>
      </c>
      <c r="B50" t="s">
        <v>579</v>
      </c>
      <c r="C50" t="s">
        <v>529</v>
      </c>
      <c r="D50" s="1">
        <v>43835</v>
      </c>
      <c r="E50">
        <v>0.3979166666666667</v>
      </c>
      <c r="F50">
        <v>-37.868049190000001</v>
      </c>
      <c r="G50">
        <v>145.0282235</v>
      </c>
      <c r="H50" t="s">
        <v>225</v>
      </c>
      <c r="I50">
        <v>9490012</v>
      </c>
      <c r="J50" t="s">
        <v>226</v>
      </c>
      <c r="K50" t="s">
        <v>106</v>
      </c>
      <c r="L50" t="s">
        <v>13</v>
      </c>
      <c r="M50" t="s">
        <v>56</v>
      </c>
      <c r="N50" t="s">
        <v>5</v>
      </c>
      <c r="O50" t="s">
        <v>15</v>
      </c>
      <c r="P50" t="s">
        <v>7</v>
      </c>
      <c r="Q50">
        <f t="shared" si="0"/>
        <v>0.2</v>
      </c>
      <c r="R50" t="s">
        <v>66</v>
      </c>
      <c r="S50">
        <f t="shared" si="1"/>
        <v>0.2</v>
      </c>
      <c r="T50">
        <f t="shared" si="2"/>
        <v>4.0000000000000008E-2</v>
      </c>
      <c r="U50">
        <v>1366542</v>
      </c>
      <c r="V50" t="s">
        <v>227</v>
      </c>
      <c r="W50" t="s">
        <v>228</v>
      </c>
      <c r="X50" t="s">
        <v>495</v>
      </c>
    </row>
    <row r="51" spans="1:24" x14ac:dyDescent="0.3">
      <c r="A51">
        <f t="shared" si="3"/>
        <v>50</v>
      </c>
      <c r="B51" t="s">
        <v>580</v>
      </c>
      <c r="C51" t="s">
        <v>529</v>
      </c>
      <c r="D51" s="1">
        <v>43835</v>
      </c>
      <c r="E51">
        <v>0.42865740740740743</v>
      </c>
      <c r="F51">
        <v>-38.330143659999997</v>
      </c>
      <c r="G51">
        <v>144.71361429999999</v>
      </c>
      <c r="H51" t="s">
        <v>229</v>
      </c>
      <c r="I51">
        <v>1307150</v>
      </c>
      <c r="J51" t="s">
        <v>230</v>
      </c>
      <c r="K51" t="s">
        <v>2</v>
      </c>
      <c r="L51" t="s">
        <v>13</v>
      </c>
      <c r="M51" t="s">
        <v>56</v>
      </c>
      <c r="N51" t="s">
        <v>5</v>
      </c>
      <c r="O51" t="s">
        <v>15</v>
      </c>
      <c r="P51" t="s">
        <v>7</v>
      </c>
      <c r="Q51">
        <f t="shared" si="0"/>
        <v>0.2</v>
      </c>
      <c r="R51" t="s">
        <v>66</v>
      </c>
      <c r="S51">
        <f t="shared" si="1"/>
        <v>0.2</v>
      </c>
      <c r="T51">
        <f t="shared" si="2"/>
        <v>4.0000000000000008E-2</v>
      </c>
      <c r="U51">
        <v>1366547</v>
      </c>
      <c r="V51" t="s">
        <v>231</v>
      </c>
      <c r="W51" t="s">
        <v>232</v>
      </c>
      <c r="X51" t="s">
        <v>496</v>
      </c>
    </row>
    <row r="52" spans="1:24" x14ac:dyDescent="0.3">
      <c r="A52">
        <f t="shared" si="3"/>
        <v>51</v>
      </c>
      <c r="B52" t="s">
        <v>581</v>
      </c>
      <c r="C52" t="s">
        <v>529</v>
      </c>
      <c r="D52" s="1">
        <v>43835</v>
      </c>
      <c r="E52">
        <v>0.4616319444444445</v>
      </c>
      <c r="F52">
        <v>-38.120251260000003</v>
      </c>
      <c r="G52">
        <v>145.1485218</v>
      </c>
      <c r="H52" t="s">
        <v>233</v>
      </c>
      <c r="I52">
        <v>3316011</v>
      </c>
      <c r="J52" t="s">
        <v>234</v>
      </c>
      <c r="K52" t="s">
        <v>2</v>
      </c>
      <c r="L52" t="s">
        <v>13</v>
      </c>
      <c r="M52" t="s">
        <v>56</v>
      </c>
      <c r="N52" t="s">
        <v>5</v>
      </c>
      <c r="O52" t="s">
        <v>15</v>
      </c>
      <c r="P52" t="s">
        <v>7</v>
      </c>
      <c r="Q52">
        <f t="shared" si="0"/>
        <v>0.2</v>
      </c>
      <c r="R52" t="s">
        <v>66</v>
      </c>
      <c r="S52">
        <f t="shared" si="1"/>
        <v>0.2</v>
      </c>
      <c r="T52">
        <f t="shared" si="2"/>
        <v>4.0000000000000008E-2</v>
      </c>
      <c r="U52">
        <v>1366559</v>
      </c>
      <c r="V52" t="s">
        <v>235</v>
      </c>
      <c r="W52" t="s">
        <v>236</v>
      </c>
      <c r="X52" t="s">
        <v>497</v>
      </c>
    </row>
    <row r="53" spans="1:24" x14ac:dyDescent="0.3">
      <c r="A53">
        <f t="shared" si="3"/>
        <v>52</v>
      </c>
      <c r="B53" t="s">
        <v>582</v>
      </c>
      <c r="C53" t="s">
        <v>529</v>
      </c>
      <c r="D53" s="1">
        <v>43835</v>
      </c>
      <c r="E53">
        <v>0.46847222222222223</v>
      </c>
      <c r="F53">
        <v>-38.009986490000003</v>
      </c>
      <c r="G53">
        <v>145.21275109999999</v>
      </c>
      <c r="H53" t="s">
        <v>237</v>
      </c>
      <c r="I53">
        <v>635167</v>
      </c>
      <c r="J53" t="s">
        <v>12</v>
      </c>
      <c r="K53" t="s">
        <v>2</v>
      </c>
      <c r="L53" t="s">
        <v>13</v>
      </c>
      <c r="M53" t="s">
        <v>56</v>
      </c>
      <c r="N53" t="s">
        <v>5</v>
      </c>
      <c r="O53" t="s">
        <v>15</v>
      </c>
      <c r="P53" t="s">
        <v>7</v>
      </c>
      <c r="Q53">
        <f t="shared" si="0"/>
        <v>0.2</v>
      </c>
      <c r="R53" t="s">
        <v>66</v>
      </c>
      <c r="S53">
        <f t="shared" si="1"/>
        <v>0.2</v>
      </c>
      <c r="T53">
        <f t="shared" si="2"/>
        <v>4.0000000000000008E-2</v>
      </c>
      <c r="U53">
        <v>1366564</v>
      </c>
      <c r="V53" t="s">
        <v>238</v>
      </c>
      <c r="W53" t="s">
        <v>239</v>
      </c>
      <c r="X53" t="s">
        <v>498</v>
      </c>
    </row>
    <row r="54" spans="1:24" x14ac:dyDescent="0.3">
      <c r="A54">
        <f t="shared" si="3"/>
        <v>53</v>
      </c>
      <c r="B54" t="s">
        <v>583</v>
      </c>
      <c r="C54" t="s">
        <v>529</v>
      </c>
      <c r="D54" s="1">
        <v>43835</v>
      </c>
      <c r="E54">
        <v>0.48936342592592591</v>
      </c>
      <c r="F54">
        <v>-37.988278139999998</v>
      </c>
      <c r="G54">
        <v>145.10047420000001</v>
      </c>
      <c r="H54" t="s">
        <v>240</v>
      </c>
      <c r="I54">
        <v>1806826</v>
      </c>
      <c r="J54" t="s">
        <v>241</v>
      </c>
      <c r="K54" t="s">
        <v>2</v>
      </c>
      <c r="L54" t="s">
        <v>13</v>
      </c>
      <c r="M54" t="s">
        <v>56</v>
      </c>
      <c r="N54" t="s">
        <v>5</v>
      </c>
      <c r="O54" t="s">
        <v>15</v>
      </c>
      <c r="P54" t="s">
        <v>7</v>
      </c>
      <c r="Q54">
        <f t="shared" si="0"/>
        <v>0.2</v>
      </c>
      <c r="R54" t="s">
        <v>66</v>
      </c>
      <c r="S54">
        <f t="shared" si="1"/>
        <v>0.2</v>
      </c>
      <c r="T54">
        <f t="shared" si="2"/>
        <v>4.0000000000000008E-2</v>
      </c>
      <c r="U54">
        <v>1366571</v>
      </c>
      <c r="V54" t="s">
        <v>242</v>
      </c>
      <c r="W54" t="s">
        <v>243</v>
      </c>
      <c r="X54" t="s">
        <v>499</v>
      </c>
    </row>
    <row r="55" spans="1:24" x14ac:dyDescent="0.3">
      <c r="A55">
        <f t="shared" si="3"/>
        <v>54</v>
      </c>
      <c r="B55" t="s">
        <v>584</v>
      </c>
      <c r="C55" t="s">
        <v>529</v>
      </c>
      <c r="D55" s="1">
        <v>43835</v>
      </c>
      <c r="E55">
        <v>0.62012731481481487</v>
      </c>
      <c r="F55">
        <v>-37.938994880000003</v>
      </c>
      <c r="G55">
        <v>145.0665305</v>
      </c>
      <c r="H55" t="s">
        <v>244</v>
      </c>
      <c r="I55">
        <v>1816585</v>
      </c>
      <c r="J55" t="s">
        <v>245</v>
      </c>
      <c r="K55" t="s">
        <v>2</v>
      </c>
      <c r="L55" t="s">
        <v>13</v>
      </c>
      <c r="M55" t="s">
        <v>56</v>
      </c>
      <c r="N55" t="s">
        <v>5</v>
      </c>
      <c r="O55" t="s">
        <v>15</v>
      </c>
      <c r="P55" t="s">
        <v>7</v>
      </c>
      <c r="Q55">
        <f t="shared" si="0"/>
        <v>0.2</v>
      </c>
      <c r="R55" t="s">
        <v>66</v>
      </c>
      <c r="S55">
        <f t="shared" si="1"/>
        <v>0.2</v>
      </c>
      <c r="T55">
        <f t="shared" si="2"/>
        <v>4.0000000000000008E-2</v>
      </c>
      <c r="U55">
        <v>1366606</v>
      </c>
      <c r="V55" t="s">
        <v>246</v>
      </c>
      <c r="W55" t="s">
        <v>247</v>
      </c>
      <c r="X55" t="s">
        <v>500</v>
      </c>
    </row>
    <row r="56" spans="1:24" x14ac:dyDescent="0.3">
      <c r="A56">
        <f t="shared" si="3"/>
        <v>55</v>
      </c>
      <c r="B56" t="s">
        <v>585</v>
      </c>
      <c r="C56" t="s">
        <v>529</v>
      </c>
      <c r="D56" s="1">
        <v>43835</v>
      </c>
      <c r="E56">
        <v>0.65214120370370365</v>
      </c>
      <c r="F56">
        <v>-37.809711370000002</v>
      </c>
      <c r="G56">
        <v>145.14527319999999</v>
      </c>
      <c r="H56" t="s">
        <v>248</v>
      </c>
      <c r="I56">
        <v>639430</v>
      </c>
      <c r="J56" t="s">
        <v>249</v>
      </c>
      <c r="K56" t="s">
        <v>2</v>
      </c>
      <c r="L56" t="s">
        <v>13</v>
      </c>
      <c r="M56" t="s">
        <v>56</v>
      </c>
      <c r="N56" t="s">
        <v>5</v>
      </c>
      <c r="O56" t="s">
        <v>15</v>
      </c>
      <c r="P56" t="s">
        <v>7</v>
      </c>
      <c r="Q56">
        <f t="shared" si="0"/>
        <v>0.2</v>
      </c>
      <c r="R56" t="s">
        <v>66</v>
      </c>
      <c r="S56">
        <f t="shared" si="1"/>
        <v>0.2</v>
      </c>
      <c r="T56">
        <f t="shared" si="2"/>
        <v>4.0000000000000008E-2</v>
      </c>
      <c r="U56">
        <v>1366612</v>
      </c>
      <c r="V56" t="s">
        <v>250</v>
      </c>
      <c r="W56" t="s">
        <v>251</v>
      </c>
      <c r="X56" t="s">
        <v>501</v>
      </c>
    </row>
    <row r="57" spans="1:24" x14ac:dyDescent="0.3">
      <c r="A57">
        <f t="shared" si="3"/>
        <v>56</v>
      </c>
      <c r="B57" t="s">
        <v>586</v>
      </c>
      <c r="C57" t="s">
        <v>529</v>
      </c>
      <c r="D57" s="1">
        <v>43839</v>
      </c>
      <c r="E57">
        <v>0.18384259259259259</v>
      </c>
      <c r="F57">
        <v>-37.947309879999999</v>
      </c>
      <c r="G57">
        <v>145.07441170000001</v>
      </c>
      <c r="H57" t="s">
        <v>252</v>
      </c>
      <c r="I57">
        <v>1816317</v>
      </c>
      <c r="J57" t="s">
        <v>253</v>
      </c>
      <c r="K57" t="s">
        <v>2</v>
      </c>
      <c r="L57" t="s">
        <v>13</v>
      </c>
      <c r="M57" t="s">
        <v>56</v>
      </c>
      <c r="N57" t="s">
        <v>5</v>
      </c>
      <c r="O57" t="s">
        <v>15</v>
      </c>
      <c r="P57" t="s">
        <v>7</v>
      </c>
      <c r="Q57">
        <f t="shared" si="0"/>
        <v>0.2</v>
      </c>
      <c r="R57" t="s">
        <v>77</v>
      </c>
      <c r="S57">
        <f t="shared" si="1"/>
        <v>0.5</v>
      </c>
      <c r="T57">
        <f t="shared" si="2"/>
        <v>0.1</v>
      </c>
      <c r="U57">
        <v>1367602</v>
      </c>
      <c r="V57" t="s">
        <v>254</v>
      </c>
      <c r="W57" t="s">
        <v>255</v>
      </c>
      <c r="X57" t="s">
        <v>502</v>
      </c>
    </row>
    <row r="58" spans="1:24" x14ac:dyDescent="0.3">
      <c r="A58">
        <f t="shared" si="3"/>
        <v>57</v>
      </c>
      <c r="B58" t="s">
        <v>587</v>
      </c>
      <c r="C58" t="s">
        <v>529</v>
      </c>
      <c r="D58" s="1">
        <v>43840</v>
      </c>
      <c r="E58">
        <v>0.67280092592592589</v>
      </c>
      <c r="F58">
        <v>-38.119631519999999</v>
      </c>
      <c r="G58">
        <v>145.15409149999999</v>
      </c>
      <c r="H58" t="s">
        <v>256</v>
      </c>
      <c r="I58">
        <v>3309505</v>
      </c>
      <c r="J58" t="s">
        <v>234</v>
      </c>
      <c r="K58" t="s">
        <v>2</v>
      </c>
      <c r="L58" t="s">
        <v>13</v>
      </c>
      <c r="M58" t="s">
        <v>56</v>
      </c>
      <c r="N58" t="s">
        <v>5</v>
      </c>
      <c r="O58" t="s">
        <v>15</v>
      </c>
      <c r="P58" t="s">
        <v>7</v>
      </c>
      <c r="Q58">
        <f t="shared" si="0"/>
        <v>0.2</v>
      </c>
      <c r="R58" t="s">
        <v>93</v>
      </c>
      <c r="S58">
        <f t="shared" si="1"/>
        <v>1</v>
      </c>
      <c r="T58">
        <f t="shared" si="2"/>
        <v>0.2</v>
      </c>
      <c r="U58">
        <v>1368166</v>
      </c>
      <c r="V58" t="s">
        <v>257</v>
      </c>
      <c r="W58" t="s">
        <v>258</v>
      </c>
      <c r="X58" t="s">
        <v>503</v>
      </c>
    </row>
    <row r="59" spans="1:24" x14ac:dyDescent="0.3">
      <c r="A59">
        <f t="shared" si="3"/>
        <v>58</v>
      </c>
      <c r="B59" t="s">
        <v>588</v>
      </c>
      <c r="C59" t="s">
        <v>529</v>
      </c>
      <c r="D59" s="1">
        <v>43840</v>
      </c>
      <c r="E59">
        <v>0.69041666666666668</v>
      </c>
      <c r="F59">
        <v>-37.9275637</v>
      </c>
      <c r="G59">
        <v>145.14914619999999</v>
      </c>
      <c r="H59" t="s">
        <v>259</v>
      </c>
      <c r="I59">
        <v>620496</v>
      </c>
      <c r="J59" t="s">
        <v>157</v>
      </c>
      <c r="K59" t="s">
        <v>2</v>
      </c>
      <c r="L59" t="s">
        <v>13</v>
      </c>
      <c r="M59" t="s">
        <v>56</v>
      </c>
      <c r="N59" t="s">
        <v>5</v>
      </c>
      <c r="O59" t="s">
        <v>15</v>
      </c>
      <c r="P59" t="s">
        <v>7</v>
      </c>
      <c r="Q59">
        <f t="shared" si="0"/>
        <v>0.2</v>
      </c>
      <c r="R59" t="s">
        <v>93</v>
      </c>
      <c r="S59">
        <f t="shared" si="1"/>
        <v>1</v>
      </c>
      <c r="T59">
        <f t="shared" si="2"/>
        <v>0.2</v>
      </c>
      <c r="U59">
        <v>1368194</v>
      </c>
      <c r="V59" t="s">
        <v>260</v>
      </c>
      <c r="W59" t="s">
        <v>261</v>
      </c>
      <c r="X59" t="s">
        <v>504</v>
      </c>
    </row>
    <row r="60" spans="1:24" x14ac:dyDescent="0.3">
      <c r="A60">
        <f t="shared" si="3"/>
        <v>59</v>
      </c>
      <c r="B60" t="s">
        <v>589</v>
      </c>
      <c r="C60" t="s">
        <v>529</v>
      </c>
      <c r="D60" s="1">
        <v>43841</v>
      </c>
      <c r="E60">
        <v>0.77500000000000002</v>
      </c>
      <c r="F60">
        <v>-37.778575060000001</v>
      </c>
      <c r="G60">
        <v>145.11203879999999</v>
      </c>
      <c r="H60" t="s">
        <v>262</v>
      </c>
      <c r="I60">
        <v>7069742</v>
      </c>
      <c r="J60" t="s">
        <v>263</v>
      </c>
      <c r="K60" t="s">
        <v>20</v>
      </c>
      <c r="L60" t="s">
        <v>13</v>
      </c>
      <c r="M60" t="s">
        <v>264</v>
      </c>
      <c r="N60" t="s">
        <v>32</v>
      </c>
      <c r="O60" t="s">
        <v>15</v>
      </c>
      <c r="P60" t="s">
        <v>7</v>
      </c>
      <c r="Q60">
        <f t="shared" si="0"/>
        <v>0.2</v>
      </c>
      <c r="R60" t="s">
        <v>77</v>
      </c>
      <c r="S60">
        <f t="shared" si="1"/>
        <v>0.5</v>
      </c>
      <c r="T60">
        <f t="shared" si="2"/>
        <v>0.1</v>
      </c>
      <c r="U60">
        <v>1368574</v>
      </c>
      <c r="V60" t="s">
        <v>265</v>
      </c>
      <c r="W60" t="s">
        <v>266</v>
      </c>
      <c r="X60" t="s">
        <v>505</v>
      </c>
    </row>
    <row r="61" spans="1:24" x14ac:dyDescent="0.3">
      <c r="A61">
        <f t="shared" si="3"/>
        <v>60</v>
      </c>
      <c r="B61" t="s">
        <v>590</v>
      </c>
      <c r="C61" t="s">
        <v>529</v>
      </c>
      <c r="D61" s="1">
        <v>43841</v>
      </c>
      <c r="E61">
        <v>0.80017361111111107</v>
      </c>
      <c r="F61">
        <v>-37.88099982</v>
      </c>
      <c r="G61">
        <v>144.98564260000001</v>
      </c>
      <c r="H61" t="s">
        <v>267</v>
      </c>
      <c r="I61">
        <v>2306140</v>
      </c>
      <c r="J61" t="s">
        <v>268</v>
      </c>
      <c r="K61" t="s">
        <v>61</v>
      </c>
      <c r="L61" t="s">
        <v>13</v>
      </c>
      <c r="M61" t="s">
        <v>56</v>
      </c>
      <c r="N61" t="s">
        <v>5</v>
      </c>
      <c r="O61" t="s">
        <v>15</v>
      </c>
      <c r="P61" t="s">
        <v>7</v>
      </c>
      <c r="Q61">
        <f t="shared" si="0"/>
        <v>0.2</v>
      </c>
      <c r="R61" t="s">
        <v>77</v>
      </c>
      <c r="S61">
        <f t="shared" si="1"/>
        <v>0.5</v>
      </c>
      <c r="T61">
        <f t="shared" si="2"/>
        <v>0.1</v>
      </c>
      <c r="U61">
        <v>1368580</v>
      </c>
      <c r="V61" t="s">
        <v>269</v>
      </c>
      <c r="W61" t="s">
        <v>270</v>
      </c>
      <c r="X61" t="s">
        <v>31</v>
      </c>
    </row>
    <row r="62" spans="1:24" x14ac:dyDescent="0.3">
      <c r="A62">
        <f t="shared" si="3"/>
        <v>61</v>
      </c>
      <c r="B62" t="s">
        <v>591</v>
      </c>
      <c r="C62" t="s">
        <v>529</v>
      </c>
      <c r="D62" s="1">
        <v>43845</v>
      </c>
      <c r="E62">
        <v>0.96815972222222213</v>
      </c>
      <c r="F62">
        <v>-38.208110900000001</v>
      </c>
      <c r="G62">
        <v>145.10101510000001</v>
      </c>
      <c r="H62" t="s">
        <v>271</v>
      </c>
      <c r="I62">
        <v>3313495</v>
      </c>
      <c r="J62" t="s">
        <v>46</v>
      </c>
      <c r="K62" t="s">
        <v>2</v>
      </c>
      <c r="L62" t="s">
        <v>3</v>
      </c>
      <c r="M62" t="s">
        <v>82</v>
      </c>
      <c r="N62" t="s">
        <v>5</v>
      </c>
      <c r="O62" t="s">
        <v>92</v>
      </c>
      <c r="P62" t="s">
        <v>7</v>
      </c>
      <c r="Q62">
        <f t="shared" si="0"/>
        <v>0.2</v>
      </c>
      <c r="R62" t="s">
        <v>77</v>
      </c>
      <c r="S62">
        <f t="shared" si="1"/>
        <v>0.5</v>
      </c>
      <c r="T62">
        <f t="shared" si="2"/>
        <v>0.1</v>
      </c>
      <c r="U62">
        <v>1370130</v>
      </c>
      <c r="V62" t="s">
        <v>272</v>
      </c>
      <c r="W62" t="s">
        <v>273</v>
      </c>
      <c r="X62" t="s">
        <v>506</v>
      </c>
    </row>
    <row r="63" spans="1:24" x14ac:dyDescent="0.3">
      <c r="A63">
        <f t="shared" si="3"/>
        <v>62</v>
      </c>
      <c r="B63" t="s">
        <v>592</v>
      </c>
      <c r="C63" t="s">
        <v>529</v>
      </c>
      <c r="D63" s="1">
        <v>43847</v>
      </c>
      <c r="E63">
        <v>0.83917824074074077</v>
      </c>
      <c r="F63">
        <v>-37.958123530000002</v>
      </c>
      <c r="G63">
        <v>145.20697000000001</v>
      </c>
      <c r="H63" t="s">
        <v>274</v>
      </c>
      <c r="I63">
        <v>619701</v>
      </c>
      <c r="J63" t="s">
        <v>275</v>
      </c>
      <c r="K63" t="s">
        <v>2</v>
      </c>
      <c r="L63" t="s">
        <v>13</v>
      </c>
      <c r="M63" t="s">
        <v>4</v>
      </c>
      <c r="N63" t="s">
        <v>5</v>
      </c>
      <c r="O63" t="s">
        <v>6</v>
      </c>
      <c r="P63" t="s">
        <v>7</v>
      </c>
      <c r="Q63">
        <f t="shared" si="0"/>
        <v>0.2</v>
      </c>
      <c r="R63" t="s">
        <v>77</v>
      </c>
      <c r="S63">
        <f t="shared" si="1"/>
        <v>0.5</v>
      </c>
      <c r="T63">
        <f t="shared" si="2"/>
        <v>0.1</v>
      </c>
      <c r="U63">
        <v>1370827</v>
      </c>
      <c r="V63" t="s">
        <v>276</v>
      </c>
      <c r="W63" t="s">
        <v>277</v>
      </c>
      <c r="X63" t="s">
        <v>507</v>
      </c>
    </row>
    <row r="64" spans="1:24" x14ac:dyDescent="0.3">
      <c r="A64">
        <f t="shared" si="3"/>
        <v>63</v>
      </c>
      <c r="B64" t="s">
        <v>593</v>
      </c>
      <c r="C64" t="s">
        <v>529</v>
      </c>
      <c r="D64" s="1">
        <v>43849</v>
      </c>
      <c r="E64">
        <v>0.77925925925925921</v>
      </c>
      <c r="F64">
        <v>-37.820131250000003</v>
      </c>
      <c r="G64">
        <v>145.18559310000001</v>
      </c>
      <c r="H64" t="s">
        <v>278</v>
      </c>
      <c r="I64">
        <v>7033741</v>
      </c>
      <c r="J64" t="s">
        <v>279</v>
      </c>
      <c r="K64" t="s">
        <v>2</v>
      </c>
      <c r="L64" t="s">
        <v>13</v>
      </c>
      <c r="M64" t="s">
        <v>56</v>
      </c>
      <c r="N64" t="s">
        <v>5</v>
      </c>
      <c r="O64" t="s">
        <v>15</v>
      </c>
      <c r="P64" t="s">
        <v>7</v>
      </c>
      <c r="Q64">
        <f t="shared" si="0"/>
        <v>0.2</v>
      </c>
      <c r="R64" t="s">
        <v>66</v>
      </c>
      <c r="S64">
        <f t="shared" si="1"/>
        <v>0.2</v>
      </c>
      <c r="T64">
        <f t="shared" si="2"/>
        <v>4.0000000000000008E-2</v>
      </c>
      <c r="U64">
        <v>1371239</v>
      </c>
      <c r="V64" t="s">
        <v>280</v>
      </c>
      <c r="W64" t="s">
        <v>281</v>
      </c>
      <c r="X64" t="s">
        <v>508</v>
      </c>
    </row>
    <row r="65" spans="1:24" x14ac:dyDescent="0.3">
      <c r="A65">
        <f t="shared" si="3"/>
        <v>64</v>
      </c>
      <c r="B65" t="s">
        <v>594</v>
      </c>
      <c r="C65" t="s">
        <v>529</v>
      </c>
      <c r="D65" s="1">
        <v>43850</v>
      </c>
      <c r="E65">
        <v>0.23357638888888888</v>
      </c>
      <c r="F65">
        <v>-38.027591790000002</v>
      </c>
      <c r="G65">
        <v>145.22354960000001</v>
      </c>
      <c r="H65" t="s">
        <v>282</v>
      </c>
      <c r="I65">
        <v>623699</v>
      </c>
      <c r="J65" t="s">
        <v>283</v>
      </c>
      <c r="K65" t="s">
        <v>2</v>
      </c>
      <c r="L65" t="s">
        <v>13</v>
      </c>
      <c r="M65" t="s">
        <v>42</v>
      </c>
      <c r="N65" t="s">
        <v>5</v>
      </c>
      <c r="O65" t="s">
        <v>15</v>
      </c>
      <c r="P65" t="s">
        <v>7</v>
      </c>
      <c r="Q65">
        <f t="shared" si="0"/>
        <v>0.2</v>
      </c>
      <c r="R65" t="s">
        <v>66</v>
      </c>
      <c r="S65">
        <f t="shared" si="1"/>
        <v>0.2</v>
      </c>
      <c r="T65">
        <f t="shared" si="2"/>
        <v>4.0000000000000008E-2</v>
      </c>
      <c r="U65">
        <v>1371335</v>
      </c>
      <c r="V65" t="s">
        <v>284</v>
      </c>
      <c r="W65" t="s">
        <v>285</v>
      </c>
      <c r="X65" t="s">
        <v>509</v>
      </c>
    </row>
    <row r="66" spans="1:24" x14ac:dyDescent="0.3">
      <c r="A66">
        <f t="shared" si="3"/>
        <v>65</v>
      </c>
      <c r="B66" t="s">
        <v>595</v>
      </c>
      <c r="C66" t="s">
        <v>529</v>
      </c>
      <c r="D66" s="1">
        <v>43850</v>
      </c>
      <c r="E66">
        <v>0.3372337962962963</v>
      </c>
      <c r="F66">
        <v>-38.001722030000003</v>
      </c>
      <c r="G66">
        <v>145.11041599999999</v>
      </c>
      <c r="H66" t="s">
        <v>286</v>
      </c>
      <c r="I66">
        <v>624869</v>
      </c>
      <c r="J66" t="s">
        <v>287</v>
      </c>
      <c r="K66" t="s">
        <v>20</v>
      </c>
      <c r="L66" t="s">
        <v>13</v>
      </c>
      <c r="M66" t="s">
        <v>131</v>
      </c>
      <c r="N66" t="s">
        <v>5</v>
      </c>
      <c r="O66" t="s">
        <v>15</v>
      </c>
      <c r="P66" t="s">
        <v>7</v>
      </c>
      <c r="Q66">
        <f t="shared" si="0"/>
        <v>0.2</v>
      </c>
      <c r="R66" t="s">
        <v>66</v>
      </c>
      <c r="S66">
        <f t="shared" si="1"/>
        <v>0.2</v>
      </c>
      <c r="T66">
        <f t="shared" si="2"/>
        <v>4.0000000000000008E-2</v>
      </c>
      <c r="U66">
        <v>1371549</v>
      </c>
      <c r="V66" t="s">
        <v>288</v>
      </c>
      <c r="W66" t="s">
        <v>289</v>
      </c>
      <c r="X66" t="s">
        <v>87</v>
      </c>
    </row>
    <row r="67" spans="1:24" x14ac:dyDescent="0.3">
      <c r="A67">
        <f t="shared" si="3"/>
        <v>66</v>
      </c>
      <c r="B67" t="s">
        <v>596</v>
      </c>
      <c r="C67" t="s">
        <v>529</v>
      </c>
      <c r="D67" s="1">
        <v>43850</v>
      </c>
      <c r="E67">
        <v>0.9116550925925927</v>
      </c>
      <c r="F67">
        <v>-38.199496789999998</v>
      </c>
      <c r="G67">
        <v>145.10419340000001</v>
      </c>
      <c r="H67" t="s">
        <v>290</v>
      </c>
      <c r="I67">
        <v>3311834</v>
      </c>
      <c r="J67" t="s">
        <v>171</v>
      </c>
      <c r="K67" t="s">
        <v>2</v>
      </c>
      <c r="L67" t="s">
        <v>3</v>
      </c>
      <c r="M67" t="s">
        <v>42</v>
      </c>
      <c r="N67" t="s">
        <v>5</v>
      </c>
      <c r="O67" t="s">
        <v>15</v>
      </c>
      <c r="P67" t="s">
        <v>7</v>
      </c>
      <c r="Q67">
        <f t="shared" ref="Q67:Q130" si="4">IF(P67="LBRA only",0.2,IF(P67="HBRA only",1,IF(P67="within area delineated on plan LEGL./16-354",4.6,IF(P67="within electric line construction area",19.8))))</f>
        <v>0.2</v>
      </c>
      <c r="R67" t="s">
        <v>66</v>
      </c>
      <c r="S67">
        <f t="shared" ref="S67:S130" si="5">IF(R67="No forecast",0.1,IF(R67="Low-moderate",0.2,IF(R67="High",0.5,IF(R67="Very high",1,IF(R67="Severe",2,IF(R67="Extreme",3.5,IF(R67="Code Red",5)))))))</f>
        <v>0.2</v>
      </c>
      <c r="T67">
        <f t="shared" ref="T67:T130" si="6">Q67*S67</f>
        <v>4.0000000000000008E-2</v>
      </c>
      <c r="U67">
        <v>1371880</v>
      </c>
      <c r="V67" t="s">
        <v>291</v>
      </c>
      <c r="W67" t="s">
        <v>292</v>
      </c>
      <c r="X67" t="s">
        <v>510</v>
      </c>
    </row>
    <row r="68" spans="1:24" x14ac:dyDescent="0.3">
      <c r="A68">
        <f t="shared" ref="A68:A131" si="7">A67+1</f>
        <v>67</v>
      </c>
      <c r="B68" t="s">
        <v>597</v>
      </c>
      <c r="C68" t="s">
        <v>529</v>
      </c>
      <c r="D68" s="1">
        <v>43851</v>
      </c>
      <c r="E68">
        <v>0.26219907407407406</v>
      </c>
      <c r="F68">
        <v>-37.889755399999999</v>
      </c>
      <c r="G68">
        <v>145.06230489999999</v>
      </c>
      <c r="H68" t="s">
        <v>293</v>
      </c>
      <c r="I68">
        <v>2327323</v>
      </c>
      <c r="J68" t="s">
        <v>294</v>
      </c>
      <c r="K68" t="s">
        <v>61</v>
      </c>
      <c r="L68" t="s">
        <v>13</v>
      </c>
      <c r="M68" t="s">
        <v>295</v>
      </c>
      <c r="N68" t="s">
        <v>5</v>
      </c>
      <c r="O68" t="s">
        <v>15</v>
      </c>
      <c r="P68" t="s">
        <v>7</v>
      </c>
      <c r="Q68">
        <f t="shared" si="4"/>
        <v>0.2</v>
      </c>
      <c r="R68" t="s">
        <v>66</v>
      </c>
      <c r="S68">
        <f t="shared" si="5"/>
        <v>0.2</v>
      </c>
      <c r="T68">
        <f t="shared" si="6"/>
        <v>4.0000000000000008E-2</v>
      </c>
      <c r="U68">
        <v>1371932</v>
      </c>
      <c r="V68" t="s">
        <v>296</v>
      </c>
      <c r="W68" t="s">
        <v>297</v>
      </c>
    </row>
    <row r="69" spans="1:24" x14ac:dyDescent="0.3">
      <c r="A69">
        <f t="shared" si="7"/>
        <v>68</v>
      </c>
      <c r="B69" t="s">
        <v>598</v>
      </c>
      <c r="C69" t="s">
        <v>529</v>
      </c>
      <c r="D69" s="1">
        <v>43853</v>
      </c>
      <c r="E69">
        <v>0.28412037037037036</v>
      </c>
      <c r="F69">
        <v>-38.398719210000003</v>
      </c>
      <c r="G69">
        <v>144.93950269999999</v>
      </c>
      <c r="H69" t="s">
        <v>298</v>
      </c>
      <c r="I69">
        <v>8831401</v>
      </c>
      <c r="J69" t="s">
        <v>299</v>
      </c>
      <c r="K69" t="s">
        <v>20</v>
      </c>
      <c r="L69" t="s">
        <v>3</v>
      </c>
      <c r="M69" t="s">
        <v>87</v>
      </c>
      <c r="N69" t="s">
        <v>5</v>
      </c>
      <c r="O69" t="s">
        <v>15</v>
      </c>
      <c r="P69" t="s">
        <v>26</v>
      </c>
      <c r="Q69">
        <f t="shared" si="4"/>
        <v>1</v>
      </c>
      <c r="R69" t="s">
        <v>93</v>
      </c>
      <c r="S69">
        <f t="shared" si="5"/>
        <v>1</v>
      </c>
      <c r="T69">
        <f t="shared" si="6"/>
        <v>1</v>
      </c>
      <c r="U69">
        <v>1372960</v>
      </c>
      <c r="V69" t="s">
        <v>300</v>
      </c>
      <c r="W69" t="s">
        <v>301</v>
      </c>
    </row>
    <row r="70" spans="1:24" x14ac:dyDescent="0.3">
      <c r="A70">
        <f t="shared" si="7"/>
        <v>69</v>
      </c>
      <c r="B70" t="s">
        <v>599</v>
      </c>
      <c r="C70" t="s">
        <v>529</v>
      </c>
      <c r="D70" s="1">
        <v>43857</v>
      </c>
      <c r="E70">
        <v>0.39885416666666668</v>
      </c>
      <c r="F70">
        <v>-37.941260819999997</v>
      </c>
      <c r="G70">
        <v>145.10235220000001</v>
      </c>
      <c r="H70" t="s">
        <v>302</v>
      </c>
      <c r="I70">
        <v>2331012</v>
      </c>
      <c r="J70" t="s">
        <v>303</v>
      </c>
      <c r="K70" t="s">
        <v>2</v>
      </c>
      <c r="L70" t="s">
        <v>13</v>
      </c>
      <c r="M70" t="s">
        <v>56</v>
      </c>
      <c r="N70" t="s">
        <v>5</v>
      </c>
      <c r="O70" t="s">
        <v>15</v>
      </c>
      <c r="P70" t="s">
        <v>7</v>
      </c>
      <c r="Q70">
        <f t="shared" si="4"/>
        <v>0.2</v>
      </c>
      <c r="R70" t="s">
        <v>66</v>
      </c>
      <c r="S70">
        <f t="shared" si="5"/>
        <v>0.2</v>
      </c>
      <c r="T70">
        <f t="shared" si="6"/>
        <v>4.0000000000000008E-2</v>
      </c>
      <c r="U70">
        <v>1373908</v>
      </c>
      <c r="V70" t="s">
        <v>304</v>
      </c>
      <c r="W70" t="s">
        <v>305</v>
      </c>
      <c r="X70" t="s">
        <v>511</v>
      </c>
    </row>
    <row r="71" spans="1:24" x14ac:dyDescent="0.3">
      <c r="A71">
        <f t="shared" si="7"/>
        <v>70</v>
      </c>
      <c r="B71" t="s">
        <v>600</v>
      </c>
      <c r="C71" t="s">
        <v>529</v>
      </c>
      <c r="D71" s="1">
        <v>43861</v>
      </c>
      <c r="E71">
        <v>0.99583333333333324</v>
      </c>
      <c r="F71">
        <v>-38.376923249999997</v>
      </c>
      <c r="G71">
        <v>145.14882220000001</v>
      </c>
      <c r="H71" t="s">
        <v>306</v>
      </c>
      <c r="I71">
        <v>1108966</v>
      </c>
      <c r="J71" t="s">
        <v>307</v>
      </c>
      <c r="K71" t="s">
        <v>2</v>
      </c>
      <c r="L71" t="s">
        <v>3</v>
      </c>
      <c r="M71" t="s">
        <v>308</v>
      </c>
      <c r="N71" t="s">
        <v>5</v>
      </c>
      <c r="O71" t="s">
        <v>15</v>
      </c>
      <c r="P71" t="s">
        <v>26</v>
      </c>
      <c r="Q71">
        <f t="shared" si="4"/>
        <v>1</v>
      </c>
      <c r="R71" t="s">
        <v>167</v>
      </c>
      <c r="S71">
        <f t="shared" si="5"/>
        <v>2</v>
      </c>
      <c r="T71">
        <f t="shared" si="6"/>
        <v>2</v>
      </c>
      <c r="U71">
        <v>1375847</v>
      </c>
      <c r="V71" t="s">
        <v>309</v>
      </c>
      <c r="W71" t="s">
        <v>310</v>
      </c>
      <c r="X71" t="s">
        <v>20</v>
      </c>
    </row>
    <row r="72" spans="1:24" x14ac:dyDescent="0.3">
      <c r="A72">
        <f t="shared" si="7"/>
        <v>71</v>
      </c>
      <c r="B72" t="s">
        <v>601</v>
      </c>
      <c r="C72" t="s">
        <v>529</v>
      </c>
      <c r="D72" s="1">
        <v>43868</v>
      </c>
      <c r="E72">
        <v>3.5416666666666666E-2</v>
      </c>
      <c r="F72">
        <v>-37.858365919999997</v>
      </c>
      <c r="G72">
        <v>145.0658914</v>
      </c>
      <c r="H72" t="s">
        <v>311</v>
      </c>
      <c r="I72">
        <v>2310294</v>
      </c>
      <c r="J72" t="s">
        <v>312</v>
      </c>
      <c r="K72" t="s">
        <v>20</v>
      </c>
      <c r="L72" t="s">
        <v>13</v>
      </c>
      <c r="M72" t="s">
        <v>82</v>
      </c>
      <c r="N72" t="s">
        <v>5</v>
      </c>
      <c r="O72" t="s">
        <v>15</v>
      </c>
      <c r="P72" t="s">
        <v>7</v>
      </c>
      <c r="Q72">
        <f t="shared" si="4"/>
        <v>0.2</v>
      </c>
      <c r="R72" t="s">
        <v>66</v>
      </c>
      <c r="S72">
        <f t="shared" si="5"/>
        <v>0.2</v>
      </c>
      <c r="T72">
        <f t="shared" si="6"/>
        <v>4.0000000000000008E-2</v>
      </c>
      <c r="U72">
        <v>1377883</v>
      </c>
      <c r="V72" t="s">
        <v>313</v>
      </c>
      <c r="W72" t="s">
        <v>314</v>
      </c>
      <c r="X72" t="s">
        <v>512</v>
      </c>
    </row>
    <row r="73" spans="1:24" x14ac:dyDescent="0.3">
      <c r="A73">
        <f t="shared" si="7"/>
        <v>72</v>
      </c>
      <c r="B73" t="s">
        <v>602</v>
      </c>
      <c r="C73" t="s">
        <v>529</v>
      </c>
      <c r="D73" s="1">
        <v>43874</v>
      </c>
      <c r="E73">
        <v>0.37186342592592592</v>
      </c>
      <c r="F73">
        <v>-38.352328440000001</v>
      </c>
      <c r="G73">
        <v>144.91775079999999</v>
      </c>
      <c r="H73" t="s">
        <v>315</v>
      </c>
      <c r="I73">
        <v>1309797</v>
      </c>
      <c r="J73" t="s">
        <v>215</v>
      </c>
      <c r="K73" t="s">
        <v>2</v>
      </c>
      <c r="L73" t="s">
        <v>13</v>
      </c>
      <c r="M73" t="s">
        <v>4</v>
      </c>
      <c r="N73" t="s">
        <v>5</v>
      </c>
      <c r="O73" t="s">
        <v>6</v>
      </c>
      <c r="P73" t="s">
        <v>7</v>
      </c>
      <c r="Q73">
        <f t="shared" si="4"/>
        <v>0.2</v>
      </c>
      <c r="R73" t="s">
        <v>77</v>
      </c>
      <c r="S73">
        <f t="shared" si="5"/>
        <v>0.5</v>
      </c>
      <c r="T73">
        <f t="shared" si="6"/>
        <v>0.1</v>
      </c>
      <c r="U73">
        <v>1379761</v>
      </c>
      <c r="V73" t="s">
        <v>316</v>
      </c>
      <c r="W73" t="s">
        <v>317</v>
      </c>
      <c r="X73" t="s">
        <v>61</v>
      </c>
    </row>
    <row r="74" spans="1:24" x14ac:dyDescent="0.3">
      <c r="A74">
        <f t="shared" si="7"/>
        <v>73</v>
      </c>
      <c r="B74" t="s">
        <v>603</v>
      </c>
      <c r="C74" t="s">
        <v>529</v>
      </c>
      <c r="D74" s="1">
        <v>43874</v>
      </c>
      <c r="E74">
        <v>0.59166666666666667</v>
      </c>
      <c r="F74">
        <v>-37.798270809999998</v>
      </c>
      <c r="G74">
        <v>145.18426539999999</v>
      </c>
      <c r="H74" t="s">
        <v>318</v>
      </c>
      <c r="I74">
        <v>7067545</v>
      </c>
      <c r="J74" t="s">
        <v>199</v>
      </c>
      <c r="K74" t="s">
        <v>2</v>
      </c>
      <c r="L74" t="s">
        <v>13</v>
      </c>
      <c r="M74" t="s">
        <v>4</v>
      </c>
      <c r="N74" t="s">
        <v>5</v>
      </c>
      <c r="O74" t="s">
        <v>6</v>
      </c>
      <c r="P74" t="s">
        <v>7</v>
      </c>
      <c r="Q74">
        <f t="shared" si="4"/>
        <v>0.2</v>
      </c>
      <c r="R74" t="s">
        <v>77</v>
      </c>
      <c r="S74">
        <f t="shared" si="5"/>
        <v>0.5</v>
      </c>
      <c r="T74">
        <f t="shared" si="6"/>
        <v>0.1</v>
      </c>
      <c r="U74">
        <v>1379971</v>
      </c>
      <c r="V74" t="s">
        <v>319</v>
      </c>
      <c r="W74" t="s">
        <v>320</v>
      </c>
      <c r="X74" t="s">
        <v>513</v>
      </c>
    </row>
    <row r="75" spans="1:24" x14ac:dyDescent="0.3">
      <c r="A75">
        <f t="shared" si="7"/>
        <v>74</v>
      </c>
      <c r="B75" t="s">
        <v>604</v>
      </c>
      <c r="C75" t="s">
        <v>529</v>
      </c>
      <c r="D75" s="1">
        <v>43875</v>
      </c>
      <c r="E75">
        <v>0.75996527777777778</v>
      </c>
      <c r="F75">
        <v>-37.927379080000001</v>
      </c>
      <c r="G75">
        <v>145.25072919999999</v>
      </c>
      <c r="H75" t="s">
        <v>321</v>
      </c>
      <c r="I75">
        <v>3413682</v>
      </c>
      <c r="J75" t="s">
        <v>322</v>
      </c>
      <c r="K75" t="s">
        <v>20</v>
      </c>
      <c r="L75" t="s">
        <v>13</v>
      </c>
      <c r="M75" t="s">
        <v>82</v>
      </c>
      <c r="N75" t="s">
        <v>5</v>
      </c>
      <c r="O75" t="s">
        <v>15</v>
      </c>
      <c r="P75" t="s">
        <v>7</v>
      </c>
      <c r="Q75">
        <f t="shared" si="4"/>
        <v>0.2</v>
      </c>
      <c r="R75" t="s">
        <v>66</v>
      </c>
      <c r="S75">
        <f t="shared" si="5"/>
        <v>0.2</v>
      </c>
      <c r="T75">
        <f t="shared" si="6"/>
        <v>4.0000000000000008E-2</v>
      </c>
      <c r="U75">
        <v>1380454</v>
      </c>
      <c r="V75" t="s">
        <v>323</v>
      </c>
      <c r="W75" t="s">
        <v>324</v>
      </c>
      <c r="X75" t="s">
        <v>2</v>
      </c>
    </row>
    <row r="76" spans="1:24" x14ac:dyDescent="0.3">
      <c r="A76">
        <f t="shared" si="7"/>
        <v>75</v>
      </c>
      <c r="B76" t="s">
        <v>605</v>
      </c>
      <c r="C76" t="s">
        <v>529</v>
      </c>
      <c r="D76" s="1">
        <v>43879</v>
      </c>
      <c r="E76">
        <v>0.36203703703703699</v>
      </c>
      <c r="F76">
        <v>-38.017539859999999</v>
      </c>
      <c r="G76">
        <v>145.22142360000001</v>
      </c>
      <c r="H76" t="s">
        <v>325</v>
      </c>
      <c r="I76">
        <v>600027</v>
      </c>
      <c r="J76" t="s">
        <v>326</v>
      </c>
      <c r="K76" t="s">
        <v>20</v>
      </c>
      <c r="L76" t="s">
        <v>13</v>
      </c>
      <c r="M76" t="s">
        <v>131</v>
      </c>
      <c r="N76" t="s">
        <v>32</v>
      </c>
      <c r="O76" t="s">
        <v>15</v>
      </c>
      <c r="P76" t="s">
        <v>7</v>
      </c>
      <c r="Q76">
        <f t="shared" si="4"/>
        <v>0.2</v>
      </c>
      <c r="R76" t="s">
        <v>77</v>
      </c>
      <c r="S76">
        <f t="shared" si="5"/>
        <v>0.5</v>
      </c>
      <c r="T76">
        <f t="shared" si="6"/>
        <v>0.1</v>
      </c>
      <c r="U76">
        <v>1381166</v>
      </c>
      <c r="V76" t="s">
        <v>327</v>
      </c>
      <c r="W76" t="s">
        <v>328</v>
      </c>
      <c r="X76" t="s">
        <v>106</v>
      </c>
    </row>
    <row r="77" spans="1:24" x14ac:dyDescent="0.3">
      <c r="A77">
        <f t="shared" si="7"/>
        <v>76</v>
      </c>
      <c r="B77" t="s">
        <v>606</v>
      </c>
      <c r="C77" t="s">
        <v>529</v>
      </c>
      <c r="D77" s="1">
        <v>43879</v>
      </c>
      <c r="E77">
        <v>0.79377314814814814</v>
      </c>
      <c r="F77">
        <v>-38.014258259999998</v>
      </c>
      <c r="G77">
        <v>145.26290109999999</v>
      </c>
      <c r="H77" t="s">
        <v>329</v>
      </c>
      <c r="I77">
        <v>639074</v>
      </c>
      <c r="J77" t="s">
        <v>330</v>
      </c>
      <c r="K77" t="s">
        <v>2</v>
      </c>
      <c r="L77" t="s">
        <v>13</v>
      </c>
      <c r="M77" t="s">
        <v>82</v>
      </c>
      <c r="N77" t="s">
        <v>5</v>
      </c>
      <c r="O77" t="s">
        <v>92</v>
      </c>
      <c r="P77" t="s">
        <v>7</v>
      </c>
      <c r="Q77">
        <f t="shared" si="4"/>
        <v>0.2</v>
      </c>
      <c r="R77" t="s">
        <v>77</v>
      </c>
      <c r="S77">
        <f t="shared" si="5"/>
        <v>0.5</v>
      </c>
      <c r="T77">
        <f t="shared" si="6"/>
        <v>0.1</v>
      </c>
      <c r="U77">
        <v>1381450</v>
      </c>
      <c r="V77" t="s">
        <v>331</v>
      </c>
      <c r="W77" t="s">
        <v>332</v>
      </c>
      <c r="X77" t="s">
        <v>514</v>
      </c>
    </row>
    <row r="78" spans="1:24" x14ac:dyDescent="0.3">
      <c r="A78">
        <f t="shared" si="7"/>
        <v>77</v>
      </c>
      <c r="B78" t="s">
        <v>607</v>
      </c>
      <c r="C78" t="s">
        <v>529</v>
      </c>
      <c r="D78" s="1">
        <v>43880</v>
      </c>
      <c r="E78">
        <v>0.30755787037037036</v>
      </c>
      <c r="F78">
        <v>-37.88706947</v>
      </c>
      <c r="G78">
        <v>145.04631889999999</v>
      </c>
      <c r="H78" t="s">
        <v>333</v>
      </c>
      <c r="I78">
        <v>2328360</v>
      </c>
      <c r="J78" t="s">
        <v>334</v>
      </c>
      <c r="K78" t="s">
        <v>61</v>
      </c>
      <c r="L78" t="s">
        <v>13</v>
      </c>
      <c r="M78" t="s">
        <v>42</v>
      </c>
      <c r="N78" t="s">
        <v>5</v>
      </c>
      <c r="O78" t="s">
        <v>15</v>
      </c>
      <c r="P78" t="s">
        <v>7</v>
      </c>
      <c r="Q78">
        <f t="shared" si="4"/>
        <v>0.2</v>
      </c>
      <c r="R78" t="s">
        <v>77</v>
      </c>
      <c r="S78">
        <f t="shared" si="5"/>
        <v>0.5</v>
      </c>
      <c r="T78">
        <f t="shared" si="6"/>
        <v>0.1</v>
      </c>
      <c r="U78">
        <v>1381586</v>
      </c>
      <c r="V78" t="s">
        <v>335</v>
      </c>
      <c r="W78" t="s">
        <v>336</v>
      </c>
      <c r="X78" t="s">
        <v>515</v>
      </c>
    </row>
    <row r="79" spans="1:24" x14ac:dyDescent="0.3">
      <c r="A79">
        <f t="shared" si="7"/>
        <v>78</v>
      </c>
      <c r="B79" t="s">
        <v>608</v>
      </c>
      <c r="C79" t="s">
        <v>529</v>
      </c>
      <c r="D79" s="1">
        <v>43881</v>
      </c>
      <c r="E79">
        <v>0.42386574074074074</v>
      </c>
      <c r="F79">
        <v>-38.484183139999999</v>
      </c>
      <c r="G79">
        <v>145.03044249999999</v>
      </c>
      <c r="H79" t="s">
        <v>337</v>
      </c>
      <c r="I79">
        <v>9864733</v>
      </c>
      <c r="J79" t="s">
        <v>338</v>
      </c>
      <c r="K79" t="s">
        <v>2</v>
      </c>
      <c r="L79" t="s">
        <v>3</v>
      </c>
      <c r="M79" t="s">
        <v>131</v>
      </c>
      <c r="N79" t="s">
        <v>5</v>
      </c>
      <c r="O79" t="s">
        <v>15</v>
      </c>
      <c r="P79" t="s">
        <v>26</v>
      </c>
      <c r="Q79">
        <f t="shared" si="4"/>
        <v>1</v>
      </c>
      <c r="R79" t="s">
        <v>66</v>
      </c>
      <c r="S79">
        <f t="shared" si="5"/>
        <v>0.2</v>
      </c>
      <c r="T79">
        <f t="shared" si="6"/>
        <v>0.2</v>
      </c>
      <c r="U79">
        <v>1382078</v>
      </c>
      <c r="V79" t="s">
        <v>339</v>
      </c>
      <c r="W79" t="s">
        <v>340</v>
      </c>
      <c r="X79" t="s">
        <v>516</v>
      </c>
    </row>
    <row r="80" spans="1:24" x14ac:dyDescent="0.3">
      <c r="A80">
        <f t="shared" si="7"/>
        <v>79</v>
      </c>
      <c r="B80" t="s">
        <v>609</v>
      </c>
      <c r="C80" t="s">
        <v>529</v>
      </c>
      <c r="D80" s="1">
        <v>43888</v>
      </c>
      <c r="E80">
        <v>0.38388888888888889</v>
      </c>
      <c r="F80">
        <v>-37.939876259999998</v>
      </c>
      <c r="G80">
        <v>145.04003230000001</v>
      </c>
      <c r="H80" t="s">
        <v>341</v>
      </c>
      <c r="I80">
        <v>1815697</v>
      </c>
      <c r="J80" t="s">
        <v>342</v>
      </c>
      <c r="K80" t="s">
        <v>61</v>
      </c>
      <c r="L80" t="s">
        <v>13</v>
      </c>
      <c r="M80" t="s">
        <v>56</v>
      </c>
      <c r="N80" t="s">
        <v>5</v>
      </c>
      <c r="O80" t="s">
        <v>15</v>
      </c>
      <c r="P80" t="s">
        <v>7</v>
      </c>
      <c r="Q80">
        <f t="shared" si="4"/>
        <v>0.2</v>
      </c>
      <c r="R80" t="s">
        <v>77</v>
      </c>
      <c r="S80">
        <f t="shared" si="5"/>
        <v>0.5</v>
      </c>
      <c r="T80">
        <f t="shared" si="6"/>
        <v>0.1</v>
      </c>
      <c r="U80">
        <v>1383685</v>
      </c>
      <c r="V80" t="s">
        <v>343</v>
      </c>
      <c r="W80" t="s">
        <v>344</v>
      </c>
      <c r="X80" t="s">
        <v>517</v>
      </c>
    </row>
    <row r="81" spans="1:24" x14ac:dyDescent="0.3">
      <c r="A81">
        <f t="shared" si="7"/>
        <v>80</v>
      </c>
      <c r="B81" t="s">
        <v>610</v>
      </c>
      <c r="C81" t="s">
        <v>529</v>
      </c>
      <c r="D81" s="1">
        <v>43892</v>
      </c>
      <c r="E81">
        <v>0.23898148148148146</v>
      </c>
      <c r="F81">
        <v>-38.367401559999998</v>
      </c>
      <c r="G81">
        <v>144.8092503</v>
      </c>
      <c r="H81" t="s">
        <v>345</v>
      </c>
      <c r="I81">
        <v>1303874</v>
      </c>
      <c r="J81" t="s">
        <v>346</v>
      </c>
      <c r="K81" t="s">
        <v>2</v>
      </c>
      <c r="L81" t="s">
        <v>13</v>
      </c>
      <c r="M81" t="s">
        <v>56</v>
      </c>
      <c r="N81" t="s">
        <v>5</v>
      </c>
      <c r="O81" t="s">
        <v>15</v>
      </c>
      <c r="P81" t="s">
        <v>7</v>
      </c>
      <c r="Q81">
        <f t="shared" si="4"/>
        <v>0.2</v>
      </c>
      <c r="R81" t="s">
        <v>66</v>
      </c>
      <c r="S81">
        <f t="shared" si="5"/>
        <v>0.2</v>
      </c>
      <c r="T81">
        <f t="shared" si="6"/>
        <v>4.0000000000000008E-2</v>
      </c>
      <c r="U81">
        <v>1384438</v>
      </c>
      <c r="V81" t="s">
        <v>347</v>
      </c>
      <c r="W81" t="s">
        <v>348</v>
      </c>
      <c r="X81" t="s">
        <v>518</v>
      </c>
    </row>
    <row r="82" spans="1:24" x14ac:dyDescent="0.3">
      <c r="A82">
        <f t="shared" si="7"/>
        <v>81</v>
      </c>
      <c r="B82" t="s">
        <v>611</v>
      </c>
      <c r="C82" t="s">
        <v>529</v>
      </c>
      <c r="D82" s="1">
        <v>43892</v>
      </c>
      <c r="E82">
        <v>0.50064814814814818</v>
      </c>
      <c r="F82">
        <v>-37.993863480000002</v>
      </c>
      <c r="G82">
        <v>145.2350193</v>
      </c>
      <c r="H82" t="s">
        <v>349</v>
      </c>
      <c r="I82">
        <v>623092</v>
      </c>
      <c r="J82" t="s">
        <v>350</v>
      </c>
      <c r="K82" t="s">
        <v>20</v>
      </c>
      <c r="L82" t="s">
        <v>13</v>
      </c>
      <c r="M82" t="s">
        <v>264</v>
      </c>
      <c r="N82" t="s">
        <v>32</v>
      </c>
      <c r="O82" t="s">
        <v>15</v>
      </c>
      <c r="P82" t="s">
        <v>7</v>
      </c>
      <c r="Q82">
        <f t="shared" si="4"/>
        <v>0.2</v>
      </c>
      <c r="R82" t="s">
        <v>66</v>
      </c>
      <c r="S82">
        <f t="shared" si="5"/>
        <v>0.2</v>
      </c>
      <c r="T82">
        <f t="shared" si="6"/>
        <v>4.0000000000000008E-2</v>
      </c>
      <c r="U82">
        <v>1384525</v>
      </c>
      <c r="V82" t="s">
        <v>351</v>
      </c>
      <c r="W82" t="s">
        <v>352</v>
      </c>
      <c r="X82" t="s">
        <v>519</v>
      </c>
    </row>
    <row r="83" spans="1:24" x14ac:dyDescent="0.3">
      <c r="A83">
        <f t="shared" si="7"/>
        <v>82</v>
      </c>
      <c r="B83" t="s">
        <v>612</v>
      </c>
      <c r="C83" t="s">
        <v>529</v>
      </c>
      <c r="D83" s="1">
        <v>43894</v>
      </c>
      <c r="E83">
        <v>7.7835648148148154E-2</v>
      </c>
      <c r="F83">
        <v>-37.98311434</v>
      </c>
      <c r="G83">
        <v>145.07995990000001</v>
      </c>
      <c r="H83" t="s">
        <v>353</v>
      </c>
      <c r="I83">
        <v>1822639</v>
      </c>
      <c r="J83" t="s">
        <v>354</v>
      </c>
      <c r="K83" t="s">
        <v>61</v>
      </c>
      <c r="L83" t="s">
        <v>13</v>
      </c>
      <c r="M83" t="s">
        <v>4</v>
      </c>
      <c r="N83" t="s">
        <v>5</v>
      </c>
      <c r="O83" t="s">
        <v>6</v>
      </c>
      <c r="P83" t="s">
        <v>7</v>
      </c>
      <c r="Q83">
        <f t="shared" si="4"/>
        <v>0.2</v>
      </c>
      <c r="R83" t="s">
        <v>66</v>
      </c>
      <c r="S83">
        <f t="shared" si="5"/>
        <v>0.2</v>
      </c>
      <c r="T83">
        <f t="shared" si="6"/>
        <v>4.0000000000000008E-2</v>
      </c>
      <c r="U83">
        <v>1384996</v>
      </c>
      <c r="V83" t="s">
        <v>355</v>
      </c>
      <c r="W83" t="s">
        <v>356</v>
      </c>
      <c r="X83" t="s">
        <v>520</v>
      </c>
    </row>
    <row r="84" spans="1:24" x14ac:dyDescent="0.3">
      <c r="A84">
        <f t="shared" si="7"/>
        <v>83</v>
      </c>
      <c r="B84" t="s">
        <v>613</v>
      </c>
      <c r="C84" t="s">
        <v>529</v>
      </c>
      <c r="D84" s="1">
        <v>43901</v>
      </c>
      <c r="E84">
        <v>0.1993287037037037</v>
      </c>
      <c r="F84">
        <v>-37.790839920000003</v>
      </c>
      <c r="G84">
        <v>145.17400369999999</v>
      </c>
      <c r="H84" t="s">
        <v>357</v>
      </c>
      <c r="I84">
        <v>7066918</v>
      </c>
      <c r="J84" t="s">
        <v>199</v>
      </c>
      <c r="K84" t="s">
        <v>20</v>
      </c>
      <c r="L84" t="s">
        <v>13</v>
      </c>
      <c r="M84" t="s">
        <v>31</v>
      </c>
      <c r="N84" t="s">
        <v>32</v>
      </c>
      <c r="O84" t="s">
        <v>15</v>
      </c>
      <c r="P84" t="s">
        <v>7</v>
      </c>
      <c r="Q84">
        <f t="shared" si="4"/>
        <v>0.2</v>
      </c>
      <c r="R84" t="s">
        <v>66</v>
      </c>
      <c r="S84">
        <f t="shared" si="5"/>
        <v>0.2</v>
      </c>
      <c r="T84">
        <f t="shared" si="6"/>
        <v>4.0000000000000008E-2</v>
      </c>
      <c r="U84">
        <v>1387113</v>
      </c>
      <c r="V84" t="s">
        <v>358</v>
      </c>
      <c r="W84" t="s">
        <v>359</v>
      </c>
    </row>
    <row r="85" spans="1:24" x14ac:dyDescent="0.3">
      <c r="A85">
        <f t="shared" si="7"/>
        <v>84</v>
      </c>
      <c r="B85" t="s">
        <v>614</v>
      </c>
      <c r="C85" t="s">
        <v>529</v>
      </c>
      <c r="D85" s="1">
        <v>43907</v>
      </c>
      <c r="E85">
        <v>0.10277777777777779</v>
      </c>
      <c r="F85">
        <v>-37.974761280000003</v>
      </c>
      <c r="G85">
        <v>145.2487869</v>
      </c>
      <c r="H85" t="s">
        <v>360</v>
      </c>
      <c r="I85">
        <v>638159</v>
      </c>
      <c r="J85" t="s">
        <v>361</v>
      </c>
      <c r="K85" t="s">
        <v>20</v>
      </c>
      <c r="L85" t="s">
        <v>13</v>
      </c>
      <c r="M85" t="s">
        <v>76</v>
      </c>
      <c r="N85" t="s">
        <v>5</v>
      </c>
      <c r="O85" t="s">
        <v>15</v>
      </c>
      <c r="P85" t="s">
        <v>7</v>
      </c>
      <c r="Q85">
        <f t="shared" si="4"/>
        <v>0.2</v>
      </c>
      <c r="R85" t="s">
        <v>77</v>
      </c>
      <c r="S85">
        <f t="shared" si="5"/>
        <v>0.5</v>
      </c>
      <c r="T85">
        <f t="shared" si="6"/>
        <v>0.1</v>
      </c>
      <c r="U85">
        <v>1388956</v>
      </c>
      <c r="V85" t="s">
        <v>362</v>
      </c>
      <c r="W85" t="s">
        <v>363</v>
      </c>
    </row>
    <row r="86" spans="1:24" x14ac:dyDescent="0.3">
      <c r="A86">
        <f t="shared" si="7"/>
        <v>85</v>
      </c>
      <c r="B86" t="s">
        <v>615</v>
      </c>
      <c r="C86" t="s">
        <v>529</v>
      </c>
      <c r="D86" s="1">
        <v>43907</v>
      </c>
      <c r="E86">
        <v>0.51045138888888886</v>
      </c>
      <c r="F86">
        <v>-38.374646929999997</v>
      </c>
      <c r="G86">
        <v>145.05140259999999</v>
      </c>
      <c r="H86" t="s">
        <v>364</v>
      </c>
      <c r="I86">
        <v>1318468</v>
      </c>
      <c r="J86" t="s">
        <v>365</v>
      </c>
      <c r="K86" t="s">
        <v>2</v>
      </c>
      <c r="L86" t="s">
        <v>13</v>
      </c>
      <c r="M86" t="s">
        <v>308</v>
      </c>
      <c r="N86" t="s">
        <v>366</v>
      </c>
      <c r="O86" t="s">
        <v>15</v>
      </c>
      <c r="P86" t="s">
        <v>26</v>
      </c>
      <c r="Q86">
        <f t="shared" si="4"/>
        <v>1</v>
      </c>
      <c r="R86" t="s">
        <v>77</v>
      </c>
      <c r="S86">
        <f t="shared" si="5"/>
        <v>0.5</v>
      </c>
      <c r="T86">
        <f t="shared" si="6"/>
        <v>0.5</v>
      </c>
      <c r="U86">
        <v>1389174</v>
      </c>
      <c r="V86" t="s">
        <v>367</v>
      </c>
      <c r="W86" t="s">
        <v>368</v>
      </c>
      <c r="X86" t="s">
        <v>521</v>
      </c>
    </row>
    <row r="87" spans="1:24" x14ac:dyDescent="0.3">
      <c r="A87">
        <f t="shared" si="7"/>
        <v>86</v>
      </c>
      <c r="B87" t="s">
        <v>616</v>
      </c>
      <c r="C87" t="s">
        <v>529</v>
      </c>
      <c r="D87" s="1">
        <v>43910</v>
      </c>
      <c r="E87">
        <v>0.98113425925925923</v>
      </c>
      <c r="F87">
        <v>-38.008790359999999</v>
      </c>
      <c r="G87">
        <v>145.0982875</v>
      </c>
      <c r="H87" t="s">
        <v>369</v>
      </c>
      <c r="I87">
        <v>1807866</v>
      </c>
      <c r="J87" t="s">
        <v>370</v>
      </c>
      <c r="K87" t="s">
        <v>2</v>
      </c>
      <c r="L87" t="s">
        <v>13</v>
      </c>
      <c r="M87" t="s">
        <v>56</v>
      </c>
      <c r="N87" t="s">
        <v>5</v>
      </c>
      <c r="O87" t="s">
        <v>15</v>
      </c>
      <c r="P87" t="s">
        <v>7</v>
      </c>
      <c r="Q87">
        <f t="shared" si="4"/>
        <v>0.2</v>
      </c>
      <c r="R87" t="s">
        <v>66</v>
      </c>
      <c r="S87">
        <f t="shared" si="5"/>
        <v>0.2</v>
      </c>
      <c r="T87">
        <f t="shared" si="6"/>
        <v>4.0000000000000008E-2</v>
      </c>
      <c r="U87">
        <v>1390226</v>
      </c>
      <c r="V87" t="s">
        <v>371</v>
      </c>
      <c r="W87" t="s">
        <v>372</v>
      </c>
      <c r="X87" t="s">
        <v>32</v>
      </c>
    </row>
    <row r="88" spans="1:24" x14ac:dyDescent="0.3">
      <c r="A88">
        <f t="shared" si="7"/>
        <v>87</v>
      </c>
      <c r="B88" t="s">
        <v>617</v>
      </c>
      <c r="C88" t="s">
        <v>529</v>
      </c>
      <c r="D88" s="1">
        <v>43924</v>
      </c>
      <c r="E88">
        <v>0.49740740740740735</v>
      </c>
      <c r="F88">
        <v>-37.892488270000001</v>
      </c>
      <c r="G88">
        <v>145.2320034</v>
      </c>
      <c r="H88" t="s">
        <v>373</v>
      </c>
      <c r="I88">
        <v>619620</v>
      </c>
      <c r="J88" t="s">
        <v>374</v>
      </c>
      <c r="K88" t="s">
        <v>2</v>
      </c>
      <c r="L88" t="s">
        <v>13</v>
      </c>
      <c r="M88" t="s">
        <v>4</v>
      </c>
      <c r="N88" t="s">
        <v>5</v>
      </c>
      <c r="O88" t="s">
        <v>6</v>
      </c>
      <c r="P88" t="s">
        <v>7</v>
      </c>
      <c r="Q88">
        <f t="shared" si="4"/>
        <v>0.2</v>
      </c>
      <c r="R88" t="s">
        <v>77</v>
      </c>
      <c r="S88">
        <f t="shared" si="5"/>
        <v>0.5</v>
      </c>
      <c r="T88">
        <f t="shared" si="6"/>
        <v>0.1</v>
      </c>
      <c r="U88">
        <v>1394037</v>
      </c>
      <c r="V88" t="s">
        <v>375</v>
      </c>
      <c r="W88" t="s">
        <v>376</v>
      </c>
      <c r="X88" t="s">
        <v>366</v>
      </c>
    </row>
    <row r="89" spans="1:24" x14ac:dyDescent="0.3">
      <c r="A89">
        <f t="shared" si="7"/>
        <v>88</v>
      </c>
      <c r="B89" t="s">
        <v>618</v>
      </c>
      <c r="C89" t="s">
        <v>529</v>
      </c>
      <c r="D89" s="1">
        <v>43925</v>
      </c>
      <c r="E89">
        <v>0.21824074074074074</v>
      </c>
      <c r="F89">
        <v>-37.998428179999998</v>
      </c>
      <c r="G89">
        <v>145.0741505</v>
      </c>
      <c r="H89" t="s">
        <v>377</v>
      </c>
      <c r="I89">
        <v>1808847</v>
      </c>
      <c r="J89" t="s">
        <v>378</v>
      </c>
      <c r="K89" t="s">
        <v>20</v>
      </c>
      <c r="L89" t="s">
        <v>13</v>
      </c>
      <c r="M89" t="s">
        <v>82</v>
      </c>
      <c r="N89" t="s">
        <v>5</v>
      </c>
      <c r="O89" t="s">
        <v>15</v>
      </c>
      <c r="P89" t="s">
        <v>7</v>
      </c>
      <c r="Q89">
        <f t="shared" si="4"/>
        <v>0.2</v>
      </c>
      <c r="R89" t="s">
        <v>66</v>
      </c>
      <c r="S89">
        <f t="shared" si="5"/>
        <v>0.2</v>
      </c>
      <c r="T89">
        <f t="shared" si="6"/>
        <v>4.0000000000000008E-2</v>
      </c>
      <c r="U89">
        <v>1394207</v>
      </c>
      <c r="V89" t="s">
        <v>379</v>
      </c>
      <c r="W89" t="s">
        <v>380</v>
      </c>
      <c r="X89" t="s">
        <v>5</v>
      </c>
    </row>
    <row r="90" spans="1:24" x14ac:dyDescent="0.3">
      <c r="A90">
        <f t="shared" si="7"/>
        <v>89</v>
      </c>
      <c r="B90" t="s">
        <v>619</v>
      </c>
      <c r="C90" t="s">
        <v>529</v>
      </c>
      <c r="D90" s="1">
        <v>43930</v>
      </c>
      <c r="E90">
        <v>0.50329861111111118</v>
      </c>
      <c r="F90">
        <v>-37.879681400000003</v>
      </c>
      <c r="G90">
        <v>145.04440959999999</v>
      </c>
      <c r="H90" t="s">
        <v>381</v>
      </c>
      <c r="I90">
        <v>2327650</v>
      </c>
      <c r="J90" t="s">
        <v>382</v>
      </c>
      <c r="K90" t="s">
        <v>61</v>
      </c>
      <c r="L90" t="s">
        <v>13</v>
      </c>
      <c r="M90" t="s">
        <v>14</v>
      </c>
      <c r="N90" t="s">
        <v>5</v>
      </c>
      <c r="O90" t="s">
        <v>15</v>
      </c>
      <c r="P90" t="s">
        <v>7</v>
      </c>
      <c r="Q90">
        <f t="shared" si="4"/>
        <v>0.2</v>
      </c>
      <c r="R90" t="s">
        <v>66</v>
      </c>
      <c r="S90">
        <f t="shared" si="5"/>
        <v>0.2</v>
      </c>
      <c r="T90">
        <f t="shared" si="6"/>
        <v>4.0000000000000008E-2</v>
      </c>
      <c r="U90">
        <v>1395899</v>
      </c>
      <c r="V90" t="s">
        <v>383</v>
      </c>
      <c r="W90" t="s">
        <v>384</v>
      </c>
    </row>
    <row r="91" spans="1:24" x14ac:dyDescent="0.3">
      <c r="A91">
        <f t="shared" si="7"/>
        <v>90</v>
      </c>
      <c r="B91" t="s">
        <v>620</v>
      </c>
      <c r="C91" t="s">
        <v>529</v>
      </c>
      <c r="D91" s="1">
        <v>43936</v>
      </c>
      <c r="E91">
        <v>0.76944444444444438</v>
      </c>
      <c r="F91">
        <v>-38.211439650000003</v>
      </c>
      <c r="G91">
        <v>145.05057389999999</v>
      </c>
      <c r="H91" t="s">
        <v>385</v>
      </c>
      <c r="I91">
        <v>1100802</v>
      </c>
      <c r="J91" t="s">
        <v>386</v>
      </c>
      <c r="K91" t="s">
        <v>20</v>
      </c>
      <c r="L91" t="s">
        <v>3</v>
      </c>
      <c r="M91" t="s">
        <v>82</v>
      </c>
      <c r="N91" t="s">
        <v>5</v>
      </c>
      <c r="O91" t="s">
        <v>15</v>
      </c>
      <c r="P91" t="s">
        <v>7</v>
      </c>
      <c r="Q91">
        <f t="shared" si="4"/>
        <v>0.2</v>
      </c>
      <c r="R91" t="s">
        <v>77</v>
      </c>
      <c r="S91">
        <f t="shared" si="5"/>
        <v>0.5</v>
      </c>
      <c r="T91">
        <f t="shared" si="6"/>
        <v>0.1</v>
      </c>
      <c r="U91">
        <v>1397340</v>
      </c>
      <c r="V91" t="s">
        <v>387</v>
      </c>
      <c r="W91" t="s">
        <v>388</v>
      </c>
    </row>
    <row r="92" spans="1:24" x14ac:dyDescent="0.3">
      <c r="A92">
        <f t="shared" si="7"/>
        <v>91</v>
      </c>
      <c r="B92" t="s">
        <v>621</v>
      </c>
      <c r="C92" t="s">
        <v>529</v>
      </c>
      <c r="D92" s="1">
        <v>43938</v>
      </c>
      <c r="E92">
        <v>0.76666666666666661</v>
      </c>
      <c r="F92">
        <v>-38.151999510000003</v>
      </c>
      <c r="G92">
        <v>145.1333286</v>
      </c>
      <c r="H92" t="s">
        <v>389</v>
      </c>
      <c r="I92">
        <v>3306626</v>
      </c>
      <c r="J92" t="s">
        <v>390</v>
      </c>
      <c r="K92" t="s">
        <v>106</v>
      </c>
      <c r="L92" t="s">
        <v>13</v>
      </c>
      <c r="M92" t="s">
        <v>42</v>
      </c>
      <c r="N92" t="s">
        <v>5</v>
      </c>
      <c r="O92" t="s">
        <v>15</v>
      </c>
      <c r="P92" t="s">
        <v>7</v>
      </c>
      <c r="Q92">
        <f t="shared" si="4"/>
        <v>0.2</v>
      </c>
      <c r="R92" t="s">
        <v>66</v>
      </c>
      <c r="S92">
        <f t="shared" si="5"/>
        <v>0.2</v>
      </c>
      <c r="T92">
        <f t="shared" si="6"/>
        <v>4.0000000000000008E-2</v>
      </c>
      <c r="U92">
        <v>1398177</v>
      </c>
      <c r="V92" t="s">
        <v>391</v>
      </c>
      <c r="W92" t="s">
        <v>392</v>
      </c>
      <c r="X92" t="s">
        <v>522</v>
      </c>
    </row>
    <row r="93" spans="1:24" x14ac:dyDescent="0.3">
      <c r="A93">
        <f t="shared" si="7"/>
        <v>92</v>
      </c>
      <c r="B93" t="s">
        <v>622</v>
      </c>
      <c r="C93" t="s">
        <v>529</v>
      </c>
      <c r="D93" s="1">
        <v>43943</v>
      </c>
      <c r="E93">
        <v>0.40069444444444446</v>
      </c>
      <c r="F93">
        <v>-38.2002107</v>
      </c>
      <c r="G93">
        <v>145.1162234</v>
      </c>
      <c r="H93" t="s">
        <v>393</v>
      </c>
      <c r="I93">
        <v>3315364</v>
      </c>
      <c r="J93" t="s">
        <v>171</v>
      </c>
      <c r="K93" t="s">
        <v>2</v>
      </c>
      <c r="L93" t="s">
        <v>3</v>
      </c>
      <c r="M93" t="s">
        <v>4</v>
      </c>
      <c r="N93" t="s">
        <v>5</v>
      </c>
      <c r="O93" t="s">
        <v>6</v>
      </c>
      <c r="P93" t="s">
        <v>26</v>
      </c>
      <c r="Q93">
        <f t="shared" si="4"/>
        <v>1</v>
      </c>
      <c r="R93" t="s">
        <v>66</v>
      </c>
      <c r="S93">
        <f t="shared" si="5"/>
        <v>0.2</v>
      </c>
      <c r="T93">
        <f t="shared" si="6"/>
        <v>0.2</v>
      </c>
      <c r="U93">
        <v>1399254</v>
      </c>
      <c r="V93" t="s">
        <v>394</v>
      </c>
      <c r="W93" t="s">
        <v>395</v>
      </c>
      <c r="X93" t="s">
        <v>523</v>
      </c>
    </row>
    <row r="94" spans="1:24" x14ac:dyDescent="0.3">
      <c r="A94">
        <f t="shared" si="7"/>
        <v>93</v>
      </c>
      <c r="B94" t="s">
        <v>623</v>
      </c>
      <c r="C94" t="s">
        <v>529</v>
      </c>
      <c r="D94" s="1">
        <v>43956</v>
      </c>
      <c r="E94">
        <v>0.76597222222222217</v>
      </c>
      <c r="F94">
        <v>-37.835285910000003</v>
      </c>
      <c r="G94">
        <v>145.17593650000001</v>
      </c>
      <c r="H94" t="s">
        <v>396</v>
      </c>
      <c r="I94">
        <v>7020345</v>
      </c>
      <c r="J94" t="s">
        <v>397</v>
      </c>
      <c r="K94" t="s">
        <v>20</v>
      </c>
      <c r="L94" t="s">
        <v>13</v>
      </c>
      <c r="M94" t="s">
        <v>82</v>
      </c>
      <c r="N94" t="s">
        <v>5</v>
      </c>
      <c r="O94" t="s">
        <v>15</v>
      </c>
      <c r="P94" t="s">
        <v>7</v>
      </c>
      <c r="Q94">
        <f t="shared" si="4"/>
        <v>0.2</v>
      </c>
      <c r="R94" t="s">
        <v>8</v>
      </c>
      <c r="S94">
        <f t="shared" si="5"/>
        <v>0.1</v>
      </c>
      <c r="T94">
        <f t="shared" si="6"/>
        <v>2.0000000000000004E-2</v>
      </c>
      <c r="U94">
        <v>1402844</v>
      </c>
      <c r="V94" t="s">
        <v>398</v>
      </c>
      <c r="W94" t="s">
        <v>399</v>
      </c>
      <c r="X94" t="s">
        <v>524</v>
      </c>
    </row>
    <row r="95" spans="1:24" x14ac:dyDescent="0.3">
      <c r="A95">
        <f t="shared" si="7"/>
        <v>94</v>
      </c>
      <c r="B95" t="s">
        <v>624</v>
      </c>
      <c r="C95" t="s">
        <v>529</v>
      </c>
      <c r="D95" s="1">
        <v>43957</v>
      </c>
      <c r="E95">
        <v>0.79236111111111107</v>
      </c>
      <c r="F95">
        <v>-37.882125109999997</v>
      </c>
      <c r="G95">
        <v>144.97835559999999</v>
      </c>
      <c r="H95" t="s">
        <v>400</v>
      </c>
      <c r="I95">
        <v>2308954</v>
      </c>
      <c r="J95" t="s">
        <v>268</v>
      </c>
      <c r="K95" t="s">
        <v>20</v>
      </c>
      <c r="L95" t="s">
        <v>13</v>
      </c>
      <c r="M95" t="s">
        <v>87</v>
      </c>
      <c r="N95" t="s">
        <v>5</v>
      </c>
      <c r="O95" t="s">
        <v>15</v>
      </c>
      <c r="P95" t="s">
        <v>7</v>
      </c>
      <c r="Q95">
        <f t="shared" si="4"/>
        <v>0.2</v>
      </c>
      <c r="R95" t="s">
        <v>8</v>
      </c>
      <c r="S95">
        <f t="shared" si="5"/>
        <v>0.1</v>
      </c>
      <c r="T95">
        <f t="shared" si="6"/>
        <v>2.0000000000000004E-2</v>
      </c>
      <c r="U95">
        <v>1403253</v>
      </c>
      <c r="V95" t="s">
        <v>401</v>
      </c>
      <c r="W95" t="s">
        <v>402</v>
      </c>
      <c r="X95" t="s">
        <v>525</v>
      </c>
    </row>
    <row r="96" spans="1:24" x14ac:dyDescent="0.3">
      <c r="A96">
        <f t="shared" si="7"/>
        <v>95</v>
      </c>
      <c r="B96" t="s">
        <v>625</v>
      </c>
      <c r="C96" t="s">
        <v>529</v>
      </c>
      <c r="D96" s="1">
        <v>43960</v>
      </c>
      <c r="E96">
        <v>0.76550925925925928</v>
      </c>
      <c r="F96">
        <v>-37.871445430000001</v>
      </c>
      <c r="G96">
        <v>144.99616570000001</v>
      </c>
      <c r="H96" t="s">
        <v>403</v>
      </c>
      <c r="I96">
        <v>2304444</v>
      </c>
      <c r="J96" t="s">
        <v>404</v>
      </c>
      <c r="K96" t="s">
        <v>20</v>
      </c>
      <c r="L96" t="s">
        <v>13</v>
      </c>
      <c r="M96" t="s">
        <v>87</v>
      </c>
      <c r="N96" t="s">
        <v>5</v>
      </c>
      <c r="O96" t="s">
        <v>15</v>
      </c>
      <c r="P96" t="s">
        <v>7</v>
      </c>
      <c r="Q96">
        <f t="shared" si="4"/>
        <v>0.2</v>
      </c>
      <c r="R96" t="s">
        <v>8</v>
      </c>
      <c r="S96">
        <f t="shared" si="5"/>
        <v>0.1</v>
      </c>
      <c r="T96">
        <f t="shared" si="6"/>
        <v>2.0000000000000004E-2</v>
      </c>
      <c r="U96">
        <v>1404071</v>
      </c>
      <c r="V96" t="s">
        <v>405</v>
      </c>
      <c r="W96" t="s">
        <v>406</v>
      </c>
      <c r="X96" t="s">
        <v>526</v>
      </c>
    </row>
    <row r="97" spans="1:24" x14ac:dyDescent="0.3">
      <c r="A97">
        <f t="shared" si="7"/>
        <v>96</v>
      </c>
      <c r="B97" t="s">
        <v>626</v>
      </c>
      <c r="C97" t="s">
        <v>529</v>
      </c>
      <c r="D97" s="1">
        <v>43964</v>
      </c>
      <c r="E97">
        <v>0.65863425925925922</v>
      </c>
      <c r="F97">
        <v>-38.47237664</v>
      </c>
      <c r="G97">
        <v>144.8947479</v>
      </c>
      <c r="H97" t="s">
        <v>407</v>
      </c>
      <c r="I97">
        <v>1312552</v>
      </c>
      <c r="J97" t="s">
        <v>338</v>
      </c>
      <c r="K97" t="s">
        <v>2</v>
      </c>
      <c r="L97" t="s">
        <v>3</v>
      </c>
      <c r="M97" t="s">
        <v>25</v>
      </c>
      <c r="N97" t="s">
        <v>366</v>
      </c>
      <c r="O97" t="s">
        <v>15</v>
      </c>
      <c r="P97" t="s">
        <v>26</v>
      </c>
      <c r="Q97">
        <f t="shared" si="4"/>
        <v>1</v>
      </c>
      <c r="R97" t="s">
        <v>8</v>
      </c>
      <c r="S97">
        <f t="shared" si="5"/>
        <v>0.1</v>
      </c>
      <c r="T97">
        <f t="shared" si="6"/>
        <v>0.1</v>
      </c>
      <c r="U97">
        <v>1405093</v>
      </c>
      <c r="V97" t="s">
        <v>408</v>
      </c>
      <c r="W97" t="s">
        <v>409</v>
      </c>
    </row>
    <row r="98" spans="1:24" x14ac:dyDescent="0.3">
      <c r="A98">
        <f t="shared" si="7"/>
        <v>97</v>
      </c>
      <c r="B98" t="s">
        <v>627</v>
      </c>
      <c r="C98" t="s">
        <v>529</v>
      </c>
      <c r="D98" s="1">
        <v>43965</v>
      </c>
      <c r="E98">
        <v>0.5715972222222222</v>
      </c>
      <c r="F98">
        <v>-38.30921163</v>
      </c>
      <c r="G98">
        <v>145.0697715</v>
      </c>
      <c r="H98" t="s">
        <v>410</v>
      </c>
      <c r="I98">
        <v>1105620</v>
      </c>
      <c r="J98" t="s">
        <v>411</v>
      </c>
      <c r="K98" t="s">
        <v>2</v>
      </c>
      <c r="L98" t="s">
        <v>3</v>
      </c>
      <c r="M98" t="s">
        <v>308</v>
      </c>
      <c r="N98" t="s">
        <v>5</v>
      </c>
      <c r="O98" t="s">
        <v>15</v>
      </c>
      <c r="P98" t="s">
        <v>26</v>
      </c>
      <c r="Q98">
        <f t="shared" si="4"/>
        <v>1</v>
      </c>
      <c r="R98" t="s">
        <v>8</v>
      </c>
      <c r="S98">
        <f t="shared" si="5"/>
        <v>0.1</v>
      </c>
      <c r="T98">
        <f t="shared" si="6"/>
        <v>0.1</v>
      </c>
      <c r="U98">
        <v>1405386</v>
      </c>
      <c r="V98" t="s">
        <v>412</v>
      </c>
      <c r="W98" t="s">
        <v>413</v>
      </c>
    </row>
    <row r="99" spans="1:24" x14ac:dyDescent="0.3">
      <c r="A99">
        <f t="shared" si="7"/>
        <v>98</v>
      </c>
      <c r="B99" t="s">
        <v>628</v>
      </c>
      <c r="C99" t="s">
        <v>529</v>
      </c>
      <c r="D99" s="1">
        <v>43965</v>
      </c>
      <c r="E99">
        <v>0.7416666666666667</v>
      </c>
      <c r="F99">
        <v>-37.882246979999998</v>
      </c>
      <c r="G99">
        <v>145.0110809</v>
      </c>
      <c r="H99" t="s">
        <v>414</v>
      </c>
      <c r="I99">
        <v>2303150</v>
      </c>
      <c r="J99" t="s">
        <v>415</v>
      </c>
      <c r="K99" t="s">
        <v>20</v>
      </c>
      <c r="L99" t="s">
        <v>13</v>
      </c>
      <c r="M99" t="s">
        <v>82</v>
      </c>
      <c r="N99" t="s">
        <v>32</v>
      </c>
      <c r="O99" t="s">
        <v>15</v>
      </c>
      <c r="P99" t="s">
        <v>7</v>
      </c>
      <c r="Q99">
        <f t="shared" si="4"/>
        <v>0.2</v>
      </c>
      <c r="R99" t="s">
        <v>8</v>
      </c>
      <c r="S99">
        <f t="shared" si="5"/>
        <v>0.1</v>
      </c>
      <c r="T99">
        <f t="shared" si="6"/>
        <v>2.0000000000000004E-2</v>
      </c>
      <c r="U99">
        <v>1405473</v>
      </c>
      <c r="V99" t="s">
        <v>416</v>
      </c>
      <c r="W99" t="s">
        <v>417</v>
      </c>
      <c r="X99" t="s">
        <v>15</v>
      </c>
    </row>
    <row r="100" spans="1:24" x14ac:dyDescent="0.3">
      <c r="A100">
        <f t="shared" si="7"/>
        <v>99</v>
      </c>
      <c r="B100" t="s">
        <v>629</v>
      </c>
      <c r="C100" t="s">
        <v>529</v>
      </c>
      <c r="D100" s="1">
        <v>43971</v>
      </c>
      <c r="E100">
        <v>0.42194444444444446</v>
      </c>
      <c r="F100">
        <v>-38.423207310000002</v>
      </c>
      <c r="G100">
        <v>144.87613060000001</v>
      </c>
      <c r="H100" t="s">
        <v>418</v>
      </c>
      <c r="I100">
        <v>1318609</v>
      </c>
      <c r="J100" t="s">
        <v>41</v>
      </c>
      <c r="K100" t="s">
        <v>2</v>
      </c>
      <c r="L100" t="s">
        <v>13</v>
      </c>
      <c r="M100" t="s">
        <v>308</v>
      </c>
      <c r="N100" t="s">
        <v>5</v>
      </c>
      <c r="O100" t="s">
        <v>15</v>
      </c>
      <c r="P100" t="s">
        <v>26</v>
      </c>
      <c r="Q100">
        <f t="shared" si="4"/>
        <v>1</v>
      </c>
      <c r="R100" t="s">
        <v>8</v>
      </c>
      <c r="S100">
        <f t="shared" si="5"/>
        <v>0.1</v>
      </c>
      <c r="T100">
        <f t="shared" si="6"/>
        <v>0.1</v>
      </c>
      <c r="U100">
        <v>1406965</v>
      </c>
      <c r="V100" t="s">
        <v>419</v>
      </c>
      <c r="W100" t="s">
        <v>420</v>
      </c>
      <c r="X100" t="s">
        <v>6</v>
      </c>
    </row>
    <row r="101" spans="1:24" x14ac:dyDescent="0.3">
      <c r="A101">
        <f t="shared" si="7"/>
        <v>100</v>
      </c>
      <c r="B101" t="s">
        <v>630</v>
      </c>
      <c r="C101" t="s">
        <v>529</v>
      </c>
      <c r="D101" s="1">
        <v>43972</v>
      </c>
      <c r="E101">
        <v>0.46736111111111112</v>
      </c>
      <c r="F101">
        <v>-37.88308842</v>
      </c>
      <c r="G101">
        <v>144.9900519</v>
      </c>
      <c r="H101" t="s">
        <v>421</v>
      </c>
      <c r="I101">
        <v>2311320</v>
      </c>
      <c r="J101" t="s">
        <v>422</v>
      </c>
      <c r="K101" t="s">
        <v>20</v>
      </c>
      <c r="L101" t="s">
        <v>13</v>
      </c>
      <c r="M101" t="s">
        <v>264</v>
      </c>
      <c r="N101" t="s">
        <v>5</v>
      </c>
      <c r="O101" t="s">
        <v>6</v>
      </c>
      <c r="P101" t="s">
        <v>7</v>
      </c>
      <c r="Q101">
        <f t="shared" si="4"/>
        <v>0.2</v>
      </c>
      <c r="R101" t="s">
        <v>8</v>
      </c>
      <c r="S101">
        <f t="shared" si="5"/>
        <v>0.1</v>
      </c>
      <c r="T101">
        <f t="shared" si="6"/>
        <v>2.0000000000000004E-2</v>
      </c>
      <c r="U101">
        <v>1407345</v>
      </c>
      <c r="V101" t="s">
        <v>423</v>
      </c>
      <c r="W101" t="s">
        <v>424</v>
      </c>
      <c r="X101" t="s">
        <v>37</v>
      </c>
    </row>
    <row r="102" spans="1:24" x14ac:dyDescent="0.3">
      <c r="A102">
        <f t="shared" si="7"/>
        <v>101</v>
      </c>
      <c r="B102" t="s">
        <v>631</v>
      </c>
      <c r="C102" t="s">
        <v>529</v>
      </c>
      <c r="D102" s="1">
        <v>43988</v>
      </c>
      <c r="E102">
        <v>0.46736111111111112</v>
      </c>
      <c r="F102">
        <v>-38.365711830000002</v>
      </c>
      <c r="G102">
        <v>144.75925129999999</v>
      </c>
      <c r="H102" t="s">
        <v>425</v>
      </c>
      <c r="I102">
        <v>1304267</v>
      </c>
      <c r="J102" t="s">
        <v>176</v>
      </c>
      <c r="K102" t="s">
        <v>20</v>
      </c>
      <c r="L102" t="s">
        <v>3</v>
      </c>
      <c r="M102" t="s">
        <v>87</v>
      </c>
      <c r="N102" t="s">
        <v>5</v>
      </c>
      <c r="O102" t="s">
        <v>15</v>
      </c>
      <c r="P102" t="s">
        <v>26</v>
      </c>
      <c r="Q102">
        <f t="shared" si="4"/>
        <v>1</v>
      </c>
      <c r="R102" t="s">
        <v>8</v>
      </c>
      <c r="S102">
        <f t="shared" si="5"/>
        <v>0.1</v>
      </c>
      <c r="T102">
        <f t="shared" si="6"/>
        <v>0.1</v>
      </c>
      <c r="U102">
        <v>1412201</v>
      </c>
      <c r="V102" t="s">
        <v>426</v>
      </c>
      <c r="W102" t="s">
        <v>427</v>
      </c>
      <c r="X102" t="s">
        <v>92</v>
      </c>
    </row>
    <row r="103" spans="1:24" x14ac:dyDescent="0.3">
      <c r="A103">
        <f t="shared" si="7"/>
        <v>102</v>
      </c>
      <c r="B103" t="s">
        <v>632</v>
      </c>
      <c r="C103" t="s">
        <v>529</v>
      </c>
      <c r="D103" s="1">
        <v>43990</v>
      </c>
      <c r="E103">
        <v>0.28634259259259259</v>
      </c>
      <c r="F103">
        <v>-37.858148550000003</v>
      </c>
      <c r="G103">
        <v>145.15085310000001</v>
      </c>
      <c r="H103" t="s">
        <v>428</v>
      </c>
      <c r="I103">
        <v>7025054</v>
      </c>
      <c r="J103" t="s">
        <v>429</v>
      </c>
      <c r="K103" t="s">
        <v>20</v>
      </c>
      <c r="L103" t="s">
        <v>13</v>
      </c>
      <c r="M103" t="s">
        <v>31</v>
      </c>
      <c r="N103" t="s">
        <v>32</v>
      </c>
      <c r="O103" t="s">
        <v>15</v>
      </c>
      <c r="P103" t="s">
        <v>7</v>
      </c>
      <c r="Q103">
        <f t="shared" si="4"/>
        <v>0.2</v>
      </c>
      <c r="R103" t="s">
        <v>8</v>
      </c>
      <c r="S103">
        <f t="shared" si="5"/>
        <v>0.1</v>
      </c>
      <c r="T103">
        <f t="shared" si="6"/>
        <v>2.0000000000000004E-2</v>
      </c>
      <c r="U103">
        <v>1412367</v>
      </c>
      <c r="V103" t="s">
        <v>430</v>
      </c>
      <c r="W103" t="s">
        <v>431</v>
      </c>
      <c r="X103" t="s">
        <v>71</v>
      </c>
    </row>
    <row r="104" spans="1:24" x14ac:dyDescent="0.3">
      <c r="A104">
        <f t="shared" si="7"/>
        <v>103</v>
      </c>
      <c r="B104" t="s">
        <v>633</v>
      </c>
      <c r="C104" t="s">
        <v>529</v>
      </c>
      <c r="D104" s="1">
        <v>43991</v>
      </c>
      <c r="E104">
        <v>0.77708333333333324</v>
      </c>
      <c r="F104">
        <v>-37.905306770000003</v>
      </c>
      <c r="G104">
        <v>144.98806099999999</v>
      </c>
      <c r="H104" t="s">
        <v>432</v>
      </c>
      <c r="I104">
        <v>1806162</v>
      </c>
      <c r="J104" t="s">
        <v>118</v>
      </c>
      <c r="K104" t="s">
        <v>20</v>
      </c>
      <c r="L104" t="s">
        <v>13</v>
      </c>
      <c r="M104" t="s">
        <v>87</v>
      </c>
      <c r="N104" t="s">
        <v>5</v>
      </c>
      <c r="O104" t="s">
        <v>15</v>
      </c>
      <c r="P104" t="s">
        <v>7</v>
      </c>
      <c r="Q104">
        <f t="shared" si="4"/>
        <v>0.2</v>
      </c>
      <c r="R104" t="s">
        <v>8</v>
      </c>
      <c r="S104">
        <f t="shared" si="5"/>
        <v>0.1</v>
      </c>
      <c r="T104">
        <f t="shared" si="6"/>
        <v>2.0000000000000004E-2</v>
      </c>
      <c r="U104">
        <v>1413040</v>
      </c>
      <c r="V104" t="s">
        <v>433</v>
      </c>
      <c r="W104" t="s">
        <v>434</v>
      </c>
      <c r="X104" t="s">
        <v>527</v>
      </c>
    </row>
    <row r="105" spans="1:24" x14ac:dyDescent="0.3">
      <c r="A105">
        <f t="shared" si="7"/>
        <v>104</v>
      </c>
      <c r="B105" t="s">
        <v>634</v>
      </c>
      <c r="C105" t="s">
        <v>529</v>
      </c>
      <c r="D105" s="1">
        <v>43993</v>
      </c>
      <c r="E105">
        <v>0.36162037037037037</v>
      </c>
      <c r="F105">
        <v>-38.000244209999998</v>
      </c>
      <c r="G105">
        <v>145.076245</v>
      </c>
      <c r="H105" t="s">
        <v>435</v>
      </c>
      <c r="I105">
        <v>1807524</v>
      </c>
      <c r="J105" t="s">
        <v>378</v>
      </c>
      <c r="K105" t="s">
        <v>20</v>
      </c>
      <c r="L105" t="s">
        <v>13</v>
      </c>
      <c r="M105" t="s">
        <v>87</v>
      </c>
      <c r="N105" t="s">
        <v>5</v>
      </c>
      <c r="O105" t="s">
        <v>15</v>
      </c>
      <c r="P105" t="s">
        <v>7</v>
      </c>
      <c r="Q105">
        <f t="shared" si="4"/>
        <v>0.2</v>
      </c>
      <c r="R105" t="s">
        <v>8</v>
      </c>
      <c r="S105">
        <f t="shared" si="5"/>
        <v>0.1</v>
      </c>
      <c r="T105">
        <f t="shared" si="6"/>
        <v>2.0000000000000004E-2</v>
      </c>
      <c r="U105">
        <v>1413538</v>
      </c>
      <c r="V105" t="s">
        <v>436</v>
      </c>
      <c r="W105" t="s">
        <v>437</v>
      </c>
    </row>
    <row r="106" spans="1:24" x14ac:dyDescent="0.3">
      <c r="A106">
        <f t="shared" si="7"/>
        <v>105</v>
      </c>
      <c r="B106" t="s">
        <v>635</v>
      </c>
      <c r="C106" t="s">
        <v>529</v>
      </c>
      <c r="D106" s="1">
        <v>43993</v>
      </c>
      <c r="E106">
        <v>0.98125000000000007</v>
      </c>
      <c r="F106">
        <v>-37.959264930000003</v>
      </c>
      <c r="G106">
        <v>145.0600814</v>
      </c>
      <c r="H106" t="s">
        <v>438</v>
      </c>
      <c r="I106">
        <v>1815005</v>
      </c>
      <c r="J106" t="s">
        <v>149</v>
      </c>
      <c r="K106" t="s">
        <v>20</v>
      </c>
      <c r="L106" t="s">
        <v>13</v>
      </c>
      <c r="M106" t="s">
        <v>439</v>
      </c>
      <c r="N106" t="s">
        <v>32</v>
      </c>
      <c r="O106" t="s">
        <v>15</v>
      </c>
      <c r="P106" t="s">
        <v>7</v>
      </c>
      <c r="Q106">
        <f t="shared" si="4"/>
        <v>0.2</v>
      </c>
      <c r="R106" t="s">
        <v>8</v>
      </c>
      <c r="S106">
        <f t="shared" si="5"/>
        <v>0.1</v>
      </c>
      <c r="T106">
        <f t="shared" si="6"/>
        <v>2.0000000000000004E-2</v>
      </c>
      <c r="U106">
        <v>1413845</v>
      </c>
      <c r="V106" t="s">
        <v>440</v>
      </c>
      <c r="W106" t="s">
        <v>441</v>
      </c>
    </row>
    <row r="107" spans="1:24" x14ac:dyDescent="0.3">
      <c r="A107">
        <f t="shared" si="7"/>
        <v>106</v>
      </c>
      <c r="B107" t="s">
        <v>636</v>
      </c>
      <c r="C107" t="s">
        <v>529</v>
      </c>
      <c r="D107" s="1">
        <v>43997</v>
      </c>
      <c r="E107">
        <v>7.452546296296296E-2</v>
      </c>
      <c r="F107">
        <v>-38.17299156</v>
      </c>
      <c r="G107">
        <v>145.18715760000001</v>
      </c>
      <c r="H107" t="s">
        <v>442</v>
      </c>
      <c r="I107">
        <v>8816167</v>
      </c>
      <c r="J107" t="s">
        <v>443</v>
      </c>
      <c r="K107" t="s">
        <v>2</v>
      </c>
      <c r="L107" t="s">
        <v>3</v>
      </c>
      <c r="M107" t="s">
        <v>4</v>
      </c>
      <c r="N107" t="s">
        <v>5</v>
      </c>
      <c r="O107" t="s">
        <v>6</v>
      </c>
      <c r="P107" t="s">
        <v>26</v>
      </c>
      <c r="Q107">
        <f t="shared" si="4"/>
        <v>1</v>
      </c>
      <c r="R107" t="s">
        <v>8</v>
      </c>
      <c r="S107">
        <f t="shared" si="5"/>
        <v>0.1</v>
      </c>
      <c r="T107">
        <f t="shared" si="6"/>
        <v>0.1</v>
      </c>
      <c r="U107">
        <v>1414449</v>
      </c>
      <c r="V107" t="s">
        <v>444</v>
      </c>
      <c r="W107" t="s">
        <v>445</v>
      </c>
      <c r="X107">
        <v>1</v>
      </c>
    </row>
    <row r="108" spans="1:24" x14ac:dyDescent="0.3">
      <c r="A108">
        <f t="shared" si="7"/>
        <v>107</v>
      </c>
      <c r="B108" t="s">
        <v>637</v>
      </c>
      <c r="C108" t="s">
        <v>529</v>
      </c>
      <c r="D108" s="1">
        <v>43999</v>
      </c>
      <c r="E108">
        <v>1.1412037037037038E-2</v>
      </c>
      <c r="F108">
        <v>-38.20025004</v>
      </c>
      <c r="G108">
        <v>145.24282020000001</v>
      </c>
      <c r="H108" t="s">
        <v>446</v>
      </c>
      <c r="I108">
        <v>3321507</v>
      </c>
      <c r="J108" t="s">
        <v>447</v>
      </c>
      <c r="K108" t="s">
        <v>2</v>
      </c>
      <c r="L108" t="s">
        <v>3</v>
      </c>
      <c r="M108" t="s">
        <v>439</v>
      </c>
      <c r="N108" t="s">
        <v>32</v>
      </c>
      <c r="O108" t="s">
        <v>15</v>
      </c>
      <c r="P108" t="s">
        <v>26</v>
      </c>
      <c r="Q108">
        <f t="shared" si="4"/>
        <v>1</v>
      </c>
      <c r="R108" t="s">
        <v>8</v>
      </c>
      <c r="S108">
        <f t="shared" si="5"/>
        <v>0.1</v>
      </c>
      <c r="T108">
        <f t="shared" si="6"/>
        <v>0.1</v>
      </c>
      <c r="U108">
        <v>1415152</v>
      </c>
      <c r="V108" t="s">
        <v>448</v>
      </c>
      <c r="W108" t="s">
        <v>449</v>
      </c>
      <c r="X108">
        <v>2</v>
      </c>
    </row>
    <row r="109" spans="1:24" x14ac:dyDescent="0.3">
      <c r="A109">
        <f t="shared" si="7"/>
        <v>108</v>
      </c>
      <c r="B109" t="s">
        <v>638</v>
      </c>
      <c r="C109" t="s">
        <v>529</v>
      </c>
      <c r="D109" s="1">
        <v>44004</v>
      </c>
      <c r="E109">
        <v>0.70646990740740734</v>
      </c>
      <c r="F109">
        <v>-38.25880952</v>
      </c>
      <c r="G109">
        <v>145.18180630000001</v>
      </c>
      <c r="H109" t="s">
        <v>450</v>
      </c>
      <c r="I109">
        <v>9923466</v>
      </c>
      <c r="J109" t="s">
        <v>451</v>
      </c>
      <c r="K109" t="s">
        <v>20</v>
      </c>
      <c r="L109" t="s">
        <v>3</v>
      </c>
      <c r="M109" t="s">
        <v>76</v>
      </c>
      <c r="N109" t="s">
        <v>5</v>
      </c>
      <c r="O109" t="s">
        <v>15</v>
      </c>
      <c r="P109" t="s">
        <v>7</v>
      </c>
      <c r="Q109">
        <f t="shared" si="4"/>
        <v>0.2</v>
      </c>
      <c r="R109" t="s">
        <v>8</v>
      </c>
      <c r="S109">
        <f t="shared" si="5"/>
        <v>0.1</v>
      </c>
      <c r="T109">
        <f t="shared" si="6"/>
        <v>2.0000000000000004E-2</v>
      </c>
      <c r="U109">
        <v>1416801</v>
      </c>
      <c r="V109" t="s">
        <v>452</v>
      </c>
      <c r="W109" t="s">
        <v>453</v>
      </c>
      <c r="X109">
        <v>3</v>
      </c>
    </row>
    <row r="110" spans="1:24" x14ac:dyDescent="0.3">
      <c r="A110">
        <f t="shared" si="7"/>
        <v>109</v>
      </c>
      <c r="B110" t="s">
        <v>639</v>
      </c>
      <c r="C110" t="s">
        <v>529</v>
      </c>
      <c r="D110" s="1">
        <v>44005</v>
      </c>
      <c r="E110">
        <v>0.90069444444444446</v>
      </c>
      <c r="F110">
        <v>-38.329093049999997</v>
      </c>
      <c r="G110">
        <v>144.7169452</v>
      </c>
      <c r="H110" t="s">
        <v>454</v>
      </c>
      <c r="I110">
        <v>1307407</v>
      </c>
      <c r="J110" t="s">
        <v>114</v>
      </c>
      <c r="K110" t="s">
        <v>20</v>
      </c>
      <c r="L110" t="s">
        <v>13</v>
      </c>
      <c r="M110" t="s">
        <v>87</v>
      </c>
      <c r="N110" t="s">
        <v>5</v>
      </c>
      <c r="O110" t="s">
        <v>15</v>
      </c>
      <c r="P110" t="s">
        <v>7</v>
      </c>
      <c r="Q110">
        <f t="shared" si="4"/>
        <v>0.2</v>
      </c>
      <c r="R110" t="s">
        <v>8</v>
      </c>
      <c r="S110">
        <f t="shared" si="5"/>
        <v>0.1</v>
      </c>
      <c r="T110">
        <f t="shared" si="6"/>
        <v>2.0000000000000004E-2</v>
      </c>
      <c r="U110">
        <v>1417207</v>
      </c>
      <c r="V110" t="s">
        <v>455</v>
      </c>
      <c r="W110" t="s">
        <v>456</v>
      </c>
      <c r="X110">
        <v>4</v>
      </c>
    </row>
    <row r="111" spans="1:24" x14ac:dyDescent="0.3">
      <c r="A111">
        <f t="shared" si="7"/>
        <v>110</v>
      </c>
      <c r="B111" t="s">
        <v>640</v>
      </c>
      <c r="C111" t="s">
        <v>529</v>
      </c>
      <c r="D111" s="1">
        <v>44009</v>
      </c>
      <c r="E111">
        <v>0.79236111111111107</v>
      </c>
      <c r="F111">
        <v>-38.176029270000001</v>
      </c>
      <c r="G111">
        <v>145.1901885</v>
      </c>
      <c r="H111" t="s">
        <v>457</v>
      </c>
      <c r="I111">
        <v>3301774</v>
      </c>
      <c r="J111" t="s">
        <v>443</v>
      </c>
      <c r="K111" t="s">
        <v>20</v>
      </c>
      <c r="L111" t="s">
        <v>3</v>
      </c>
      <c r="M111" t="s">
        <v>87</v>
      </c>
      <c r="N111" t="s">
        <v>5</v>
      </c>
      <c r="O111" t="s">
        <v>15</v>
      </c>
      <c r="P111" t="s">
        <v>26</v>
      </c>
      <c r="Q111">
        <f t="shared" si="4"/>
        <v>1</v>
      </c>
      <c r="R111" t="s">
        <v>8</v>
      </c>
      <c r="S111">
        <f t="shared" si="5"/>
        <v>0.1</v>
      </c>
      <c r="T111">
        <f t="shared" si="6"/>
        <v>0.1</v>
      </c>
      <c r="U111">
        <v>1418250</v>
      </c>
      <c r="V111" t="s">
        <v>458</v>
      </c>
      <c r="W111" t="s">
        <v>459</v>
      </c>
      <c r="X111">
        <v>5</v>
      </c>
    </row>
    <row r="112" spans="1:24" x14ac:dyDescent="0.3">
      <c r="A112">
        <f t="shared" si="7"/>
        <v>111</v>
      </c>
      <c r="B112" t="s">
        <v>2051</v>
      </c>
      <c r="C112" t="s">
        <v>2356</v>
      </c>
      <c r="D112" s="1">
        <v>43562</v>
      </c>
      <c r="E112">
        <v>0.45277777777777778</v>
      </c>
      <c r="F112">
        <v>-37.5466537</v>
      </c>
      <c r="G112">
        <v>143.91194200000001</v>
      </c>
      <c r="H112" t="s">
        <v>641</v>
      </c>
      <c r="I112">
        <v>32000612</v>
      </c>
      <c r="J112" t="s">
        <v>642</v>
      </c>
      <c r="K112" t="s">
        <v>2</v>
      </c>
      <c r="L112" t="s">
        <v>3</v>
      </c>
      <c r="M112" t="s">
        <v>439</v>
      </c>
      <c r="N112" t="s">
        <v>5</v>
      </c>
      <c r="O112" t="s">
        <v>15</v>
      </c>
      <c r="P112" t="s">
        <v>7</v>
      </c>
      <c r="Q112">
        <f t="shared" si="4"/>
        <v>0.2</v>
      </c>
      <c r="R112" t="s">
        <v>8</v>
      </c>
      <c r="S112">
        <f t="shared" si="5"/>
        <v>0.1</v>
      </c>
      <c r="T112">
        <f t="shared" si="6"/>
        <v>2.0000000000000004E-2</v>
      </c>
      <c r="U112" t="s">
        <v>1137</v>
      </c>
      <c r="V112" t="s">
        <v>1138</v>
      </c>
      <c r="W112" t="s">
        <v>1139</v>
      </c>
    </row>
    <row r="113" spans="1:23" x14ac:dyDescent="0.3">
      <c r="A113">
        <f t="shared" si="7"/>
        <v>112</v>
      </c>
      <c r="B113" t="s">
        <v>2052</v>
      </c>
      <c r="C113" t="s">
        <v>2356</v>
      </c>
      <c r="D113" s="1">
        <v>43745</v>
      </c>
      <c r="E113">
        <v>0.90416666666666667</v>
      </c>
      <c r="F113">
        <v>-38.076500000000003</v>
      </c>
      <c r="G113">
        <v>144.369227</v>
      </c>
      <c r="H113" t="s">
        <v>643</v>
      </c>
      <c r="I113">
        <v>30268929</v>
      </c>
      <c r="J113" t="s">
        <v>644</v>
      </c>
      <c r="K113" t="s">
        <v>2</v>
      </c>
      <c r="L113" t="s">
        <v>3</v>
      </c>
      <c r="M113" t="s">
        <v>42</v>
      </c>
      <c r="N113" t="s">
        <v>5</v>
      </c>
      <c r="O113" t="s">
        <v>15</v>
      </c>
      <c r="P113" t="s">
        <v>26</v>
      </c>
      <c r="Q113">
        <f t="shared" si="4"/>
        <v>1</v>
      </c>
      <c r="R113" t="s">
        <v>8</v>
      </c>
      <c r="S113">
        <f t="shared" si="5"/>
        <v>0.1</v>
      </c>
      <c r="T113">
        <f t="shared" si="6"/>
        <v>0.1</v>
      </c>
      <c r="U113" t="s">
        <v>1140</v>
      </c>
      <c r="V113" t="s">
        <v>1141</v>
      </c>
      <c r="W113" t="s">
        <v>1142</v>
      </c>
    </row>
    <row r="114" spans="1:23" x14ac:dyDescent="0.3">
      <c r="A114">
        <f t="shared" si="7"/>
        <v>113</v>
      </c>
      <c r="B114" t="s">
        <v>2053</v>
      </c>
      <c r="C114" t="s">
        <v>2356</v>
      </c>
      <c r="D114" s="1">
        <v>43776</v>
      </c>
      <c r="E114">
        <v>0.54166666666666663</v>
      </c>
      <c r="F114">
        <v>-36.272005</v>
      </c>
      <c r="G114">
        <v>143.13717299999999</v>
      </c>
      <c r="H114" t="s">
        <v>645</v>
      </c>
      <c r="I114">
        <v>31002530</v>
      </c>
      <c r="J114" t="s">
        <v>646</v>
      </c>
      <c r="K114" t="s">
        <v>2</v>
      </c>
      <c r="L114" t="s">
        <v>647</v>
      </c>
      <c r="M114" t="s">
        <v>56</v>
      </c>
      <c r="N114" t="s">
        <v>5</v>
      </c>
      <c r="O114" t="s">
        <v>15</v>
      </c>
      <c r="P114" t="s">
        <v>648</v>
      </c>
      <c r="Q114">
        <f t="shared" si="4"/>
        <v>4.5999999999999996</v>
      </c>
      <c r="R114" t="s">
        <v>8</v>
      </c>
      <c r="S114">
        <f t="shared" si="5"/>
        <v>0.1</v>
      </c>
      <c r="T114">
        <f t="shared" si="6"/>
        <v>0.45999999999999996</v>
      </c>
      <c r="U114" t="s">
        <v>1143</v>
      </c>
      <c r="V114" t="s">
        <v>1144</v>
      </c>
      <c r="W114" t="s">
        <v>1145</v>
      </c>
    </row>
    <row r="115" spans="1:23" x14ac:dyDescent="0.3">
      <c r="A115">
        <f t="shared" si="7"/>
        <v>114</v>
      </c>
      <c r="B115" t="s">
        <v>2054</v>
      </c>
      <c r="C115" t="s">
        <v>2356</v>
      </c>
      <c r="D115" t="s">
        <v>12182</v>
      </c>
      <c r="E115">
        <v>0.64166666666666672</v>
      </c>
      <c r="F115">
        <v>-35.261975999999997</v>
      </c>
      <c r="G115">
        <v>143.050568</v>
      </c>
      <c r="H115" t="s">
        <v>649</v>
      </c>
      <c r="I115">
        <v>32155903</v>
      </c>
      <c r="J115" t="s">
        <v>650</v>
      </c>
      <c r="K115" t="s">
        <v>2</v>
      </c>
      <c r="L115" t="s">
        <v>647</v>
      </c>
      <c r="M115" t="s">
        <v>42</v>
      </c>
      <c r="N115" t="s">
        <v>5</v>
      </c>
      <c r="O115" t="s">
        <v>15</v>
      </c>
      <c r="P115" t="s">
        <v>26</v>
      </c>
      <c r="Q115">
        <f t="shared" si="4"/>
        <v>1</v>
      </c>
      <c r="R115" t="s">
        <v>8</v>
      </c>
      <c r="S115">
        <f t="shared" si="5"/>
        <v>0.1</v>
      </c>
      <c r="T115">
        <f t="shared" si="6"/>
        <v>0.1</v>
      </c>
      <c r="U115" t="s">
        <v>1146</v>
      </c>
      <c r="V115" t="s">
        <v>1147</v>
      </c>
      <c r="W115" t="s">
        <v>1148</v>
      </c>
    </row>
    <row r="116" spans="1:23" x14ac:dyDescent="0.3">
      <c r="A116">
        <f t="shared" si="7"/>
        <v>115</v>
      </c>
      <c r="B116" t="s">
        <v>2055</v>
      </c>
      <c r="C116" t="s">
        <v>2356</v>
      </c>
      <c r="D116" t="s">
        <v>12182</v>
      </c>
      <c r="E116">
        <v>0.48472222222222222</v>
      </c>
      <c r="F116">
        <v>-38.359223999999998</v>
      </c>
      <c r="G116">
        <v>142.53905</v>
      </c>
      <c r="H116" t="s">
        <v>651</v>
      </c>
      <c r="I116">
        <v>30241936</v>
      </c>
      <c r="J116" t="s">
        <v>652</v>
      </c>
      <c r="K116" t="s">
        <v>653</v>
      </c>
      <c r="L116" t="s">
        <v>3</v>
      </c>
      <c r="M116" t="s">
        <v>42</v>
      </c>
      <c r="N116" t="s">
        <v>521</v>
      </c>
      <c r="O116" t="s">
        <v>15</v>
      </c>
      <c r="P116" t="s">
        <v>26</v>
      </c>
      <c r="Q116">
        <f t="shared" si="4"/>
        <v>1</v>
      </c>
      <c r="R116" t="s">
        <v>8</v>
      </c>
      <c r="S116">
        <f t="shared" si="5"/>
        <v>0.1</v>
      </c>
      <c r="T116">
        <f t="shared" si="6"/>
        <v>0.1</v>
      </c>
      <c r="U116" t="s">
        <v>1149</v>
      </c>
      <c r="V116" t="s">
        <v>1150</v>
      </c>
      <c r="W116" t="s">
        <v>1151</v>
      </c>
    </row>
    <row r="117" spans="1:23" x14ac:dyDescent="0.3">
      <c r="A117">
        <f t="shared" si="7"/>
        <v>116</v>
      </c>
      <c r="B117" t="s">
        <v>2056</v>
      </c>
      <c r="C117" t="s">
        <v>2356</v>
      </c>
      <c r="D117" t="s">
        <v>12183</v>
      </c>
      <c r="E117">
        <v>0.5</v>
      </c>
      <c r="F117">
        <v>-34.213432439999998</v>
      </c>
      <c r="G117">
        <v>142.14841960000001</v>
      </c>
      <c r="H117" t="s">
        <v>654</v>
      </c>
      <c r="I117">
        <v>30333970</v>
      </c>
      <c r="J117" t="s">
        <v>655</v>
      </c>
      <c r="K117" t="s">
        <v>2</v>
      </c>
      <c r="L117" t="s">
        <v>13</v>
      </c>
      <c r="M117" t="s">
        <v>464</v>
      </c>
      <c r="N117" t="s">
        <v>5</v>
      </c>
      <c r="O117" t="s">
        <v>37</v>
      </c>
      <c r="P117" t="s">
        <v>7</v>
      </c>
      <c r="Q117">
        <f t="shared" si="4"/>
        <v>0.2</v>
      </c>
      <c r="R117" t="s">
        <v>8</v>
      </c>
      <c r="S117">
        <f t="shared" si="5"/>
        <v>0.1</v>
      </c>
      <c r="T117">
        <f t="shared" si="6"/>
        <v>2.0000000000000004E-2</v>
      </c>
      <c r="U117" t="s">
        <v>1152</v>
      </c>
      <c r="V117" t="s">
        <v>1153</v>
      </c>
      <c r="W117" t="s">
        <v>1154</v>
      </c>
    </row>
    <row r="118" spans="1:23" x14ac:dyDescent="0.3">
      <c r="A118">
        <f t="shared" si="7"/>
        <v>117</v>
      </c>
      <c r="B118" t="s">
        <v>2057</v>
      </c>
      <c r="C118" t="s">
        <v>2356</v>
      </c>
      <c r="D118" t="s">
        <v>12183</v>
      </c>
      <c r="E118">
        <v>0.7416666666666667</v>
      </c>
      <c r="F118">
        <v>-38.259390969999998</v>
      </c>
      <c r="G118">
        <v>144.53486720000001</v>
      </c>
      <c r="H118" t="s">
        <v>656</v>
      </c>
      <c r="I118">
        <v>33043236</v>
      </c>
      <c r="J118" t="s">
        <v>657</v>
      </c>
      <c r="K118" t="s">
        <v>2</v>
      </c>
      <c r="L118" t="s">
        <v>3</v>
      </c>
      <c r="M118" t="s">
        <v>464</v>
      </c>
      <c r="N118" t="s">
        <v>5</v>
      </c>
      <c r="O118" t="s">
        <v>37</v>
      </c>
      <c r="P118" t="s">
        <v>7</v>
      </c>
      <c r="Q118">
        <f t="shared" si="4"/>
        <v>0.2</v>
      </c>
      <c r="R118" t="s">
        <v>8</v>
      </c>
      <c r="S118">
        <f t="shared" si="5"/>
        <v>0.1</v>
      </c>
      <c r="T118">
        <f t="shared" si="6"/>
        <v>2.0000000000000004E-2</v>
      </c>
      <c r="U118" t="s">
        <v>1155</v>
      </c>
      <c r="V118" t="s">
        <v>1156</v>
      </c>
      <c r="W118" t="s">
        <v>1157</v>
      </c>
    </row>
    <row r="119" spans="1:23" x14ac:dyDescent="0.3">
      <c r="A119">
        <f t="shared" si="7"/>
        <v>118</v>
      </c>
      <c r="B119" t="s">
        <v>2058</v>
      </c>
      <c r="C119" t="s">
        <v>2356</v>
      </c>
      <c r="D119" t="s">
        <v>12184</v>
      </c>
      <c r="E119">
        <v>0.47916666666666669</v>
      </c>
      <c r="F119">
        <v>-35.231673530000002</v>
      </c>
      <c r="G119">
        <v>143.4510234</v>
      </c>
      <c r="H119" t="s">
        <v>658</v>
      </c>
      <c r="I119">
        <v>32161264</v>
      </c>
      <c r="J119" t="s">
        <v>659</v>
      </c>
      <c r="K119" t="s">
        <v>2</v>
      </c>
      <c r="L119" t="s">
        <v>3</v>
      </c>
      <c r="M119" t="s">
        <v>42</v>
      </c>
      <c r="N119" t="s">
        <v>5</v>
      </c>
      <c r="O119" t="s">
        <v>15</v>
      </c>
      <c r="P119" t="s">
        <v>7</v>
      </c>
      <c r="Q119">
        <f t="shared" si="4"/>
        <v>0.2</v>
      </c>
      <c r="R119" t="s">
        <v>8</v>
      </c>
      <c r="S119">
        <f t="shared" si="5"/>
        <v>0.1</v>
      </c>
      <c r="T119">
        <f t="shared" si="6"/>
        <v>2.0000000000000004E-2</v>
      </c>
      <c r="U119" t="s">
        <v>1158</v>
      </c>
      <c r="V119" t="s">
        <v>1159</v>
      </c>
      <c r="W119" t="s">
        <v>1160</v>
      </c>
    </row>
    <row r="120" spans="1:23" x14ac:dyDescent="0.3">
      <c r="A120">
        <f t="shared" si="7"/>
        <v>119</v>
      </c>
      <c r="B120" t="s">
        <v>2059</v>
      </c>
      <c r="C120" t="s">
        <v>2356</v>
      </c>
      <c r="D120" t="s">
        <v>12185</v>
      </c>
      <c r="E120">
        <v>0.79999999999999993</v>
      </c>
      <c r="F120">
        <v>-36.403613</v>
      </c>
      <c r="G120">
        <v>144.96138999999999</v>
      </c>
      <c r="H120" t="s">
        <v>660</v>
      </c>
      <c r="I120">
        <v>32189817</v>
      </c>
      <c r="J120" t="s">
        <v>661</v>
      </c>
      <c r="K120" t="s">
        <v>2</v>
      </c>
      <c r="L120" t="s">
        <v>3</v>
      </c>
      <c r="M120" t="s">
        <v>36</v>
      </c>
      <c r="N120" t="s">
        <v>5</v>
      </c>
      <c r="O120" t="s">
        <v>37</v>
      </c>
      <c r="P120" t="s">
        <v>7</v>
      </c>
      <c r="Q120">
        <f t="shared" si="4"/>
        <v>0.2</v>
      </c>
      <c r="R120" t="s">
        <v>8</v>
      </c>
      <c r="S120">
        <f t="shared" si="5"/>
        <v>0.1</v>
      </c>
      <c r="T120">
        <f t="shared" si="6"/>
        <v>2.0000000000000004E-2</v>
      </c>
      <c r="U120" t="s">
        <v>1161</v>
      </c>
      <c r="V120" t="s">
        <v>1162</v>
      </c>
      <c r="W120" t="s">
        <v>1163</v>
      </c>
    </row>
    <row r="121" spans="1:23" x14ac:dyDescent="0.3">
      <c r="A121">
        <f t="shared" si="7"/>
        <v>120</v>
      </c>
      <c r="B121" t="s">
        <v>2060</v>
      </c>
      <c r="C121" t="s">
        <v>2356</v>
      </c>
      <c r="D121" t="s">
        <v>12186</v>
      </c>
      <c r="E121">
        <v>0.75</v>
      </c>
      <c r="F121">
        <v>-37.968843990000003</v>
      </c>
      <c r="G121">
        <v>144.6851144</v>
      </c>
      <c r="H121" t="s">
        <v>662</v>
      </c>
      <c r="I121">
        <v>32171115</v>
      </c>
      <c r="J121" t="s">
        <v>663</v>
      </c>
      <c r="K121" t="s">
        <v>20</v>
      </c>
      <c r="L121" t="s">
        <v>3</v>
      </c>
      <c r="M121" t="s">
        <v>87</v>
      </c>
      <c r="N121" t="s">
        <v>5</v>
      </c>
      <c r="O121" t="s">
        <v>15</v>
      </c>
      <c r="P121" t="s">
        <v>7</v>
      </c>
      <c r="Q121">
        <f t="shared" si="4"/>
        <v>0.2</v>
      </c>
      <c r="R121" t="s">
        <v>8</v>
      </c>
      <c r="S121">
        <f t="shared" si="5"/>
        <v>0.1</v>
      </c>
      <c r="T121">
        <f t="shared" si="6"/>
        <v>2.0000000000000004E-2</v>
      </c>
      <c r="U121" t="s">
        <v>1164</v>
      </c>
      <c r="V121" t="s">
        <v>1165</v>
      </c>
      <c r="W121" t="s">
        <v>1166</v>
      </c>
    </row>
    <row r="122" spans="1:23" x14ac:dyDescent="0.3">
      <c r="A122">
        <f t="shared" si="7"/>
        <v>121</v>
      </c>
      <c r="B122" t="s">
        <v>2061</v>
      </c>
      <c r="C122" t="s">
        <v>2356</v>
      </c>
      <c r="D122" s="1">
        <v>43685</v>
      </c>
      <c r="E122">
        <v>0.32847222222222222</v>
      </c>
      <c r="F122">
        <v>-38.602023000000003</v>
      </c>
      <c r="G122">
        <v>143.000879</v>
      </c>
      <c r="H122" t="s">
        <v>664</v>
      </c>
      <c r="I122">
        <v>32056249</v>
      </c>
      <c r="J122" t="s">
        <v>665</v>
      </c>
      <c r="K122" t="s">
        <v>20</v>
      </c>
      <c r="L122" t="s">
        <v>647</v>
      </c>
      <c r="M122" t="s">
        <v>87</v>
      </c>
      <c r="N122" t="s">
        <v>5</v>
      </c>
      <c r="O122" t="s">
        <v>15</v>
      </c>
      <c r="P122" t="s">
        <v>648</v>
      </c>
      <c r="Q122">
        <f t="shared" si="4"/>
        <v>4.5999999999999996</v>
      </c>
      <c r="R122" t="s">
        <v>8</v>
      </c>
      <c r="S122">
        <f t="shared" si="5"/>
        <v>0.1</v>
      </c>
      <c r="T122">
        <f t="shared" si="6"/>
        <v>0.45999999999999996</v>
      </c>
      <c r="U122" t="s">
        <v>1167</v>
      </c>
      <c r="V122" t="s">
        <v>1168</v>
      </c>
      <c r="W122" t="s">
        <v>1169</v>
      </c>
    </row>
    <row r="123" spans="1:23" x14ac:dyDescent="0.3">
      <c r="A123">
        <f t="shared" si="7"/>
        <v>122</v>
      </c>
      <c r="B123" t="s">
        <v>2062</v>
      </c>
      <c r="C123" t="s">
        <v>2356</v>
      </c>
      <c r="D123" s="1">
        <v>43777</v>
      </c>
      <c r="E123">
        <v>0.17916666666666667</v>
      </c>
      <c r="F123">
        <v>-34.306538000000003</v>
      </c>
      <c r="G123">
        <v>142.16424000000001</v>
      </c>
      <c r="H123" t="s">
        <v>666</v>
      </c>
      <c r="I123">
        <v>32145619</v>
      </c>
      <c r="J123" t="s">
        <v>667</v>
      </c>
      <c r="K123" t="s">
        <v>2</v>
      </c>
      <c r="L123" t="s">
        <v>647</v>
      </c>
      <c r="M123" t="s">
        <v>42</v>
      </c>
      <c r="N123" t="s">
        <v>5</v>
      </c>
      <c r="O123" t="s">
        <v>15</v>
      </c>
      <c r="P123" t="s">
        <v>7</v>
      </c>
      <c r="Q123">
        <f t="shared" si="4"/>
        <v>0.2</v>
      </c>
      <c r="R123" t="s">
        <v>8</v>
      </c>
      <c r="S123">
        <f t="shared" si="5"/>
        <v>0.1</v>
      </c>
      <c r="T123">
        <f t="shared" si="6"/>
        <v>2.0000000000000004E-2</v>
      </c>
      <c r="U123" t="s">
        <v>1170</v>
      </c>
      <c r="V123" t="s">
        <v>1171</v>
      </c>
      <c r="W123" t="s">
        <v>1172</v>
      </c>
    </row>
    <row r="124" spans="1:23" x14ac:dyDescent="0.3">
      <c r="A124">
        <f t="shared" si="7"/>
        <v>123</v>
      </c>
      <c r="B124" t="s">
        <v>2063</v>
      </c>
      <c r="C124" t="s">
        <v>2356</v>
      </c>
      <c r="D124" s="1">
        <v>43777</v>
      </c>
      <c r="E124">
        <v>0.33333333333333331</v>
      </c>
      <c r="F124">
        <v>-34.221899000000001</v>
      </c>
      <c r="G124">
        <v>142.16774000000001</v>
      </c>
      <c r="H124" t="s">
        <v>668</v>
      </c>
      <c r="I124">
        <v>30095461</v>
      </c>
      <c r="J124" t="s">
        <v>669</v>
      </c>
      <c r="K124" t="s">
        <v>2</v>
      </c>
      <c r="L124" t="s">
        <v>3</v>
      </c>
      <c r="M124" t="s">
        <v>56</v>
      </c>
      <c r="N124" t="s">
        <v>5</v>
      </c>
      <c r="O124" t="s">
        <v>15</v>
      </c>
      <c r="P124" t="s">
        <v>7</v>
      </c>
      <c r="Q124">
        <f t="shared" si="4"/>
        <v>0.2</v>
      </c>
      <c r="R124" t="s">
        <v>8</v>
      </c>
      <c r="S124">
        <f t="shared" si="5"/>
        <v>0.1</v>
      </c>
      <c r="T124">
        <f t="shared" si="6"/>
        <v>2.0000000000000004E-2</v>
      </c>
      <c r="U124" t="s">
        <v>1173</v>
      </c>
      <c r="V124" t="s">
        <v>1174</v>
      </c>
      <c r="W124" t="s">
        <v>1175</v>
      </c>
    </row>
    <row r="125" spans="1:23" x14ac:dyDescent="0.3">
      <c r="A125">
        <f t="shared" si="7"/>
        <v>124</v>
      </c>
      <c r="B125" t="s">
        <v>2064</v>
      </c>
      <c r="C125" t="s">
        <v>2356</v>
      </c>
      <c r="D125" t="s">
        <v>12187</v>
      </c>
      <c r="E125">
        <v>0.8534722222222223</v>
      </c>
      <c r="F125">
        <v>-36.353336300000002</v>
      </c>
      <c r="G125">
        <v>145.4314</v>
      </c>
      <c r="H125" t="s">
        <v>670</v>
      </c>
      <c r="I125">
        <v>30128968</v>
      </c>
      <c r="J125" t="s">
        <v>671</v>
      </c>
      <c r="K125" t="s">
        <v>20</v>
      </c>
      <c r="L125" t="s">
        <v>3</v>
      </c>
      <c r="M125" t="s">
        <v>672</v>
      </c>
      <c r="N125" t="s">
        <v>5</v>
      </c>
      <c r="O125" t="s">
        <v>15</v>
      </c>
      <c r="P125" t="s">
        <v>7</v>
      </c>
      <c r="Q125">
        <f t="shared" si="4"/>
        <v>0.2</v>
      </c>
      <c r="R125" t="s">
        <v>8</v>
      </c>
      <c r="S125">
        <f t="shared" si="5"/>
        <v>0.1</v>
      </c>
      <c r="T125">
        <f t="shared" si="6"/>
        <v>2.0000000000000004E-2</v>
      </c>
      <c r="U125" t="s">
        <v>1176</v>
      </c>
      <c r="V125" t="s">
        <v>1177</v>
      </c>
      <c r="W125" t="s">
        <v>1178</v>
      </c>
    </row>
    <row r="126" spans="1:23" x14ac:dyDescent="0.3">
      <c r="A126">
        <f t="shared" si="7"/>
        <v>125</v>
      </c>
      <c r="B126" t="s">
        <v>2065</v>
      </c>
      <c r="C126" t="s">
        <v>2356</v>
      </c>
      <c r="D126" t="s">
        <v>12188</v>
      </c>
      <c r="E126">
        <v>0.99305555555555547</v>
      </c>
      <c r="F126">
        <v>-37.736908</v>
      </c>
      <c r="G126">
        <v>144.80950000000001</v>
      </c>
      <c r="H126" t="s">
        <v>673</v>
      </c>
      <c r="I126">
        <v>30247361</v>
      </c>
      <c r="J126" t="s">
        <v>674</v>
      </c>
      <c r="K126" t="s">
        <v>20</v>
      </c>
      <c r="L126" t="s">
        <v>13</v>
      </c>
      <c r="M126" t="s">
        <v>87</v>
      </c>
      <c r="N126" t="s">
        <v>5</v>
      </c>
      <c r="O126" t="s">
        <v>15</v>
      </c>
      <c r="P126" t="s">
        <v>7</v>
      </c>
      <c r="Q126">
        <f t="shared" si="4"/>
        <v>0.2</v>
      </c>
      <c r="R126" t="s">
        <v>8</v>
      </c>
      <c r="S126">
        <f t="shared" si="5"/>
        <v>0.1</v>
      </c>
      <c r="T126">
        <f t="shared" si="6"/>
        <v>2.0000000000000004E-2</v>
      </c>
      <c r="U126" t="s">
        <v>1179</v>
      </c>
      <c r="V126" t="s">
        <v>1180</v>
      </c>
      <c r="W126" t="s">
        <v>1181</v>
      </c>
    </row>
    <row r="127" spans="1:23" x14ac:dyDescent="0.3">
      <c r="A127">
        <f t="shared" si="7"/>
        <v>126</v>
      </c>
      <c r="B127" t="s">
        <v>2066</v>
      </c>
      <c r="C127" t="s">
        <v>2356</v>
      </c>
      <c r="D127" t="s">
        <v>12189</v>
      </c>
      <c r="E127">
        <v>0.39305555555555555</v>
      </c>
      <c r="F127">
        <v>-36.609057</v>
      </c>
      <c r="G127">
        <v>143.94966400000001</v>
      </c>
      <c r="H127" t="s">
        <v>675</v>
      </c>
      <c r="I127">
        <v>30028602</v>
      </c>
      <c r="J127" t="s">
        <v>676</v>
      </c>
      <c r="K127" t="s">
        <v>20</v>
      </c>
      <c r="L127" t="s">
        <v>647</v>
      </c>
      <c r="M127" t="s">
        <v>87</v>
      </c>
      <c r="N127" t="s">
        <v>5</v>
      </c>
      <c r="O127" t="s">
        <v>15</v>
      </c>
      <c r="P127" t="s">
        <v>648</v>
      </c>
      <c r="Q127">
        <f t="shared" si="4"/>
        <v>4.5999999999999996</v>
      </c>
      <c r="R127" t="s">
        <v>8</v>
      </c>
      <c r="S127">
        <f t="shared" si="5"/>
        <v>0.1</v>
      </c>
      <c r="T127">
        <f t="shared" si="6"/>
        <v>0.45999999999999996</v>
      </c>
      <c r="U127" t="s">
        <v>1182</v>
      </c>
      <c r="V127" t="s">
        <v>1183</v>
      </c>
      <c r="W127" t="s">
        <v>1184</v>
      </c>
    </row>
    <row r="128" spans="1:23" x14ac:dyDescent="0.3">
      <c r="A128">
        <f t="shared" si="7"/>
        <v>127</v>
      </c>
      <c r="B128" t="s">
        <v>2067</v>
      </c>
      <c r="C128" t="s">
        <v>2356</v>
      </c>
      <c r="D128" t="s">
        <v>12190</v>
      </c>
      <c r="E128">
        <v>7.6388888888888886E-3</v>
      </c>
      <c r="F128">
        <v>-36.055349</v>
      </c>
      <c r="G128">
        <v>145.69772</v>
      </c>
      <c r="H128" t="s">
        <v>677</v>
      </c>
      <c r="I128">
        <v>32185775</v>
      </c>
      <c r="J128" t="s">
        <v>678</v>
      </c>
      <c r="K128" t="s">
        <v>2</v>
      </c>
      <c r="L128" t="s">
        <v>647</v>
      </c>
      <c r="M128" t="s">
        <v>308</v>
      </c>
      <c r="N128" t="s">
        <v>5</v>
      </c>
      <c r="O128" t="s">
        <v>15</v>
      </c>
      <c r="P128" t="s">
        <v>7</v>
      </c>
      <c r="Q128">
        <f t="shared" si="4"/>
        <v>0.2</v>
      </c>
      <c r="R128" t="s">
        <v>8</v>
      </c>
      <c r="S128">
        <f t="shared" si="5"/>
        <v>0.1</v>
      </c>
      <c r="T128">
        <f t="shared" si="6"/>
        <v>2.0000000000000004E-2</v>
      </c>
      <c r="U128" t="s">
        <v>1185</v>
      </c>
      <c r="V128" t="s">
        <v>1186</v>
      </c>
      <c r="W128" t="s">
        <v>1187</v>
      </c>
    </row>
    <row r="129" spans="1:23" x14ac:dyDescent="0.3">
      <c r="A129">
        <f t="shared" si="7"/>
        <v>128</v>
      </c>
      <c r="B129" t="s">
        <v>2068</v>
      </c>
      <c r="C129" t="s">
        <v>2356</v>
      </c>
      <c r="D129" s="1">
        <v>43533</v>
      </c>
      <c r="E129">
        <v>0.29444444444444445</v>
      </c>
      <c r="F129">
        <v>-35.342609000000003</v>
      </c>
      <c r="G129">
        <v>143.55923300000001</v>
      </c>
      <c r="H129" t="s">
        <v>679</v>
      </c>
      <c r="I129">
        <v>33070207</v>
      </c>
      <c r="J129" t="s">
        <v>680</v>
      </c>
      <c r="K129" t="s">
        <v>2</v>
      </c>
      <c r="L129" t="s">
        <v>13</v>
      </c>
      <c r="M129" t="s">
        <v>475</v>
      </c>
      <c r="N129" t="s">
        <v>5</v>
      </c>
      <c r="O129" t="s">
        <v>37</v>
      </c>
      <c r="P129" t="s">
        <v>7</v>
      </c>
      <c r="Q129">
        <f t="shared" si="4"/>
        <v>0.2</v>
      </c>
      <c r="R129" t="s">
        <v>8</v>
      </c>
      <c r="S129">
        <f t="shared" si="5"/>
        <v>0.1</v>
      </c>
      <c r="T129">
        <f t="shared" si="6"/>
        <v>2.0000000000000004E-2</v>
      </c>
      <c r="U129" t="s">
        <v>1188</v>
      </c>
      <c r="V129" t="s">
        <v>1189</v>
      </c>
      <c r="W129" t="s">
        <v>1190</v>
      </c>
    </row>
    <row r="130" spans="1:23" x14ac:dyDescent="0.3">
      <c r="A130">
        <f t="shared" si="7"/>
        <v>129</v>
      </c>
      <c r="B130" t="s">
        <v>2069</v>
      </c>
      <c r="C130" t="s">
        <v>2356</v>
      </c>
      <c r="D130" s="1">
        <v>43564</v>
      </c>
      <c r="E130">
        <v>0.41041666666666665</v>
      </c>
      <c r="F130">
        <v>-36.769953999999998</v>
      </c>
      <c r="G130">
        <v>144.27774600000001</v>
      </c>
      <c r="H130" t="s">
        <v>681</v>
      </c>
      <c r="I130">
        <v>31008832</v>
      </c>
      <c r="J130" t="s">
        <v>682</v>
      </c>
      <c r="K130" t="s">
        <v>20</v>
      </c>
      <c r="L130" t="s">
        <v>13</v>
      </c>
      <c r="M130" t="s">
        <v>131</v>
      </c>
      <c r="N130" t="s">
        <v>32</v>
      </c>
      <c r="O130" t="s">
        <v>15</v>
      </c>
      <c r="P130" t="s">
        <v>7</v>
      </c>
      <c r="Q130">
        <f t="shared" si="4"/>
        <v>0.2</v>
      </c>
      <c r="R130" t="s">
        <v>8</v>
      </c>
      <c r="S130">
        <f t="shared" si="5"/>
        <v>0.1</v>
      </c>
      <c r="T130">
        <f t="shared" si="6"/>
        <v>2.0000000000000004E-2</v>
      </c>
      <c r="U130" t="s">
        <v>1191</v>
      </c>
      <c r="V130" t="s">
        <v>1192</v>
      </c>
      <c r="W130" t="s">
        <v>1193</v>
      </c>
    </row>
    <row r="131" spans="1:23" x14ac:dyDescent="0.3">
      <c r="A131">
        <f t="shared" si="7"/>
        <v>130</v>
      </c>
      <c r="B131" t="s">
        <v>2070</v>
      </c>
      <c r="C131" t="s">
        <v>2356</v>
      </c>
      <c r="D131" s="1">
        <v>43594</v>
      </c>
      <c r="E131">
        <v>0.2722222222222222</v>
      </c>
      <c r="F131">
        <v>-35.885581000000002</v>
      </c>
      <c r="G131">
        <v>144.23991000000001</v>
      </c>
      <c r="H131" t="s">
        <v>683</v>
      </c>
      <c r="I131">
        <v>33021753</v>
      </c>
      <c r="J131" t="s">
        <v>684</v>
      </c>
      <c r="K131" t="s">
        <v>2</v>
      </c>
      <c r="L131" t="s">
        <v>647</v>
      </c>
      <c r="M131" t="s">
        <v>4</v>
      </c>
      <c r="N131" t="s">
        <v>5</v>
      </c>
      <c r="O131" t="s">
        <v>37</v>
      </c>
      <c r="P131" t="s">
        <v>7</v>
      </c>
      <c r="Q131">
        <f t="shared" ref="Q131:Q194" si="8">IF(P131="LBRA only",0.2,IF(P131="HBRA only",1,IF(P131="within area delineated on plan LEGL./16-354",4.6,IF(P131="within electric line construction area",19.8))))</f>
        <v>0.2</v>
      </c>
      <c r="R131" t="s">
        <v>8</v>
      </c>
      <c r="S131">
        <f t="shared" ref="S131:S194" si="9">IF(R131="No forecast",0.1,IF(R131="Low-moderate",0.2,IF(R131="High",0.5,IF(R131="Very high",1,IF(R131="Severe",2,IF(R131="Extreme",3.5,IF(R131="Code Red",5)))))))</f>
        <v>0.1</v>
      </c>
      <c r="T131">
        <f t="shared" ref="T131:T194" si="10">Q131*S131</f>
        <v>2.0000000000000004E-2</v>
      </c>
      <c r="U131" t="s">
        <v>1194</v>
      </c>
      <c r="V131" t="s">
        <v>1195</v>
      </c>
      <c r="W131" t="s">
        <v>1196</v>
      </c>
    </row>
    <row r="132" spans="1:23" x14ac:dyDescent="0.3">
      <c r="A132">
        <f t="shared" ref="A132:A195" si="11">A131+1</f>
        <v>131</v>
      </c>
      <c r="B132" t="s">
        <v>2071</v>
      </c>
      <c r="C132" t="s">
        <v>2356</v>
      </c>
      <c r="D132" s="1">
        <v>43655</v>
      </c>
      <c r="E132">
        <v>0.62638888888888888</v>
      </c>
      <c r="F132">
        <v>-35.903891000000002</v>
      </c>
      <c r="G132">
        <v>141.147527</v>
      </c>
      <c r="H132" t="s">
        <v>685</v>
      </c>
      <c r="I132">
        <v>30087080</v>
      </c>
      <c r="J132" t="s">
        <v>686</v>
      </c>
      <c r="K132" t="s">
        <v>653</v>
      </c>
      <c r="L132" t="s">
        <v>647</v>
      </c>
      <c r="M132" t="s">
        <v>42</v>
      </c>
      <c r="N132" t="s">
        <v>521</v>
      </c>
      <c r="O132" t="s">
        <v>15</v>
      </c>
      <c r="P132" t="s">
        <v>26</v>
      </c>
      <c r="Q132">
        <f t="shared" si="8"/>
        <v>1</v>
      </c>
      <c r="R132" t="s">
        <v>8</v>
      </c>
      <c r="S132">
        <f t="shared" si="9"/>
        <v>0.1</v>
      </c>
      <c r="T132">
        <f t="shared" si="10"/>
        <v>0.1</v>
      </c>
      <c r="U132" t="s">
        <v>1197</v>
      </c>
      <c r="V132" t="s">
        <v>1198</v>
      </c>
      <c r="W132" t="s">
        <v>1199</v>
      </c>
    </row>
    <row r="133" spans="1:23" x14ac:dyDescent="0.3">
      <c r="A133">
        <f t="shared" si="11"/>
        <v>132</v>
      </c>
      <c r="B133" t="s">
        <v>2072</v>
      </c>
      <c r="C133" t="s">
        <v>2356</v>
      </c>
      <c r="D133" t="s">
        <v>12191</v>
      </c>
      <c r="E133">
        <v>0.92499999999999993</v>
      </c>
      <c r="F133">
        <v>-38.548915999999998</v>
      </c>
      <c r="G133">
        <v>143.97969900000001</v>
      </c>
      <c r="H133" t="s">
        <v>687</v>
      </c>
      <c r="I133">
        <v>30261511</v>
      </c>
      <c r="J133" t="s">
        <v>688</v>
      </c>
      <c r="K133" t="s">
        <v>20</v>
      </c>
      <c r="L133" t="s">
        <v>3</v>
      </c>
      <c r="M133" t="s">
        <v>87</v>
      </c>
      <c r="N133" t="s">
        <v>5</v>
      </c>
      <c r="O133" t="s">
        <v>15</v>
      </c>
      <c r="P133" t="s">
        <v>648</v>
      </c>
      <c r="Q133">
        <f t="shared" si="8"/>
        <v>4.5999999999999996</v>
      </c>
      <c r="R133" t="s">
        <v>8</v>
      </c>
      <c r="S133">
        <f t="shared" si="9"/>
        <v>0.1</v>
      </c>
      <c r="T133">
        <f t="shared" si="10"/>
        <v>0.45999999999999996</v>
      </c>
      <c r="U133" t="s">
        <v>1200</v>
      </c>
      <c r="V133" t="s">
        <v>1201</v>
      </c>
      <c r="W133" t="s">
        <v>1202</v>
      </c>
    </row>
    <row r="134" spans="1:23" x14ac:dyDescent="0.3">
      <c r="A134">
        <f t="shared" si="11"/>
        <v>133</v>
      </c>
      <c r="B134" t="s">
        <v>2073</v>
      </c>
      <c r="C134" t="s">
        <v>2356</v>
      </c>
      <c r="D134" t="s">
        <v>12192</v>
      </c>
      <c r="E134">
        <v>0.25486111111111109</v>
      </c>
      <c r="F134">
        <v>-38.282772999999999</v>
      </c>
      <c r="G134">
        <v>144.40116800000001</v>
      </c>
      <c r="H134" t="s">
        <v>689</v>
      </c>
      <c r="I134">
        <v>33045904</v>
      </c>
      <c r="J134" t="s">
        <v>690</v>
      </c>
      <c r="K134" t="s">
        <v>2</v>
      </c>
      <c r="L134" t="s">
        <v>3</v>
      </c>
      <c r="M134" t="s">
        <v>464</v>
      </c>
      <c r="N134" t="s">
        <v>5</v>
      </c>
      <c r="O134" t="s">
        <v>37</v>
      </c>
      <c r="P134" t="s">
        <v>648</v>
      </c>
      <c r="Q134">
        <f t="shared" si="8"/>
        <v>4.5999999999999996</v>
      </c>
      <c r="R134" t="s">
        <v>8</v>
      </c>
      <c r="S134">
        <f t="shared" si="9"/>
        <v>0.1</v>
      </c>
      <c r="T134">
        <f t="shared" si="10"/>
        <v>0.45999999999999996</v>
      </c>
      <c r="U134" t="s">
        <v>1203</v>
      </c>
      <c r="V134" t="s">
        <v>1204</v>
      </c>
      <c r="W134" t="s">
        <v>1205</v>
      </c>
    </row>
    <row r="135" spans="1:23" x14ac:dyDescent="0.3">
      <c r="A135">
        <f t="shared" si="11"/>
        <v>134</v>
      </c>
      <c r="B135" t="s">
        <v>2074</v>
      </c>
      <c r="C135" t="s">
        <v>2356</v>
      </c>
      <c r="D135" t="s">
        <v>12193</v>
      </c>
      <c r="E135">
        <v>0.6069444444444444</v>
      </c>
      <c r="F135">
        <v>-34.238391999999997</v>
      </c>
      <c r="G135">
        <v>142.19668999999999</v>
      </c>
      <c r="H135" t="s">
        <v>691</v>
      </c>
      <c r="I135">
        <v>30097798</v>
      </c>
      <c r="J135" t="s">
        <v>692</v>
      </c>
      <c r="K135" t="s">
        <v>2</v>
      </c>
      <c r="L135" t="s">
        <v>3</v>
      </c>
      <c r="M135" t="s">
        <v>56</v>
      </c>
      <c r="N135" t="s">
        <v>5</v>
      </c>
      <c r="O135" t="s">
        <v>15</v>
      </c>
      <c r="P135" t="s">
        <v>7</v>
      </c>
      <c r="Q135">
        <f t="shared" si="8"/>
        <v>0.2</v>
      </c>
      <c r="R135" t="s">
        <v>8</v>
      </c>
      <c r="S135">
        <f t="shared" si="9"/>
        <v>0.1</v>
      </c>
      <c r="T135">
        <f t="shared" si="10"/>
        <v>2.0000000000000004E-2</v>
      </c>
      <c r="U135" t="s">
        <v>1206</v>
      </c>
      <c r="V135" t="s">
        <v>1207</v>
      </c>
      <c r="W135" t="s">
        <v>1208</v>
      </c>
    </row>
    <row r="136" spans="1:23" x14ac:dyDescent="0.3">
      <c r="A136">
        <f t="shared" si="11"/>
        <v>135</v>
      </c>
      <c r="B136" t="s">
        <v>2075</v>
      </c>
      <c r="C136" t="s">
        <v>2356</v>
      </c>
      <c r="D136" t="s">
        <v>12193</v>
      </c>
      <c r="E136">
        <v>0.54166666666666663</v>
      </c>
      <c r="F136">
        <v>-34.227977000000003</v>
      </c>
      <c r="G136">
        <v>142.10046700000001</v>
      </c>
      <c r="H136" t="s">
        <v>693</v>
      </c>
      <c r="I136">
        <v>31020923</v>
      </c>
      <c r="J136" t="s">
        <v>694</v>
      </c>
      <c r="K136" t="s">
        <v>2</v>
      </c>
      <c r="L136" t="s">
        <v>3</v>
      </c>
      <c r="M136" t="s">
        <v>56</v>
      </c>
      <c r="N136" t="s">
        <v>5</v>
      </c>
      <c r="O136" t="s">
        <v>15</v>
      </c>
      <c r="P136" t="s">
        <v>7</v>
      </c>
      <c r="Q136">
        <f t="shared" si="8"/>
        <v>0.2</v>
      </c>
      <c r="R136" t="s">
        <v>8</v>
      </c>
      <c r="S136">
        <f t="shared" si="9"/>
        <v>0.1</v>
      </c>
      <c r="T136">
        <f t="shared" si="10"/>
        <v>2.0000000000000004E-2</v>
      </c>
      <c r="U136" t="s">
        <v>1209</v>
      </c>
      <c r="V136" t="s">
        <v>1210</v>
      </c>
      <c r="W136" t="s">
        <v>1211</v>
      </c>
    </row>
    <row r="137" spans="1:23" x14ac:dyDescent="0.3">
      <c r="A137">
        <f t="shared" si="11"/>
        <v>136</v>
      </c>
      <c r="B137" t="s">
        <v>2076</v>
      </c>
      <c r="C137" t="s">
        <v>2356</v>
      </c>
      <c r="D137" t="s">
        <v>12194</v>
      </c>
      <c r="E137">
        <v>9.375E-2</v>
      </c>
      <c r="F137">
        <v>-36.131152</v>
      </c>
      <c r="G137">
        <v>145.559237</v>
      </c>
      <c r="H137" t="s">
        <v>695</v>
      </c>
      <c r="I137">
        <v>32184425</v>
      </c>
      <c r="J137" t="s">
        <v>678</v>
      </c>
      <c r="K137" t="s">
        <v>2</v>
      </c>
      <c r="L137" t="s">
        <v>647</v>
      </c>
      <c r="M137" t="s">
        <v>464</v>
      </c>
      <c r="N137" t="s">
        <v>5</v>
      </c>
      <c r="O137" t="s">
        <v>6</v>
      </c>
      <c r="P137" t="s">
        <v>7</v>
      </c>
      <c r="Q137">
        <f t="shared" si="8"/>
        <v>0.2</v>
      </c>
      <c r="R137" t="s">
        <v>8</v>
      </c>
      <c r="S137">
        <f t="shared" si="9"/>
        <v>0.1</v>
      </c>
      <c r="T137">
        <f t="shared" si="10"/>
        <v>2.0000000000000004E-2</v>
      </c>
      <c r="U137" t="s">
        <v>1212</v>
      </c>
      <c r="V137" t="s">
        <v>1213</v>
      </c>
      <c r="W137" t="s">
        <v>1214</v>
      </c>
    </row>
    <row r="138" spans="1:23" x14ac:dyDescent="0.3">
      <c r="A138">
        <f t="shared" si="11"/>
        <v>137</v>
      </c>
      <c r="B138" t="s">
        <v>2077</v>
      </c>
      <c r="C138" t="s">
        <v>2356</v>
      </c>
      <c r="D138" t="s">
        <v>12195</v>
      </c>
      <c r="E138">
        <v>0.61736111111111114</v>
      </c>
      <c r="F138">
        <v>-37.711061000000001</v>
      </c>
      <c r="G138">
        <v>144.73253399999999</v>
      </c>
      <c r="H138" t="s">
        <v>696</v>
      </c>
      <c r="I138">
        <v>30322459</v>
      </c>
      <c r="J138" t="s">
        <v>697</v>
      </c>
      <c r="K138" t="s">
        <v>20</v>
      </c>
      <c r="L138" t="s">
        <v>13</v>
      </c>
      <c r="M138" t="s">
        <v>698</v>
      </c>
      <c r="N138" t="s">
        <v>5</v>
      </c>
      <c r="O138" t="s">
        <v>37</v>
      </c>
      <c r="P138" t="s">
        <v>7</v>
      </c>
      <c r="Q138">
        <f t="shared" si="8"/>
        <v>0.2</v>
      </c>
      <c r="R138" t="s">
        <v>8</v>
      </c>
      <c r="S138">
        <f t="shared" si="9"/>
        <v>0.1</v>
      </c>
      <c r="T138">
        <f t="shared" si="10"/>
        <v>2.0000000000000004E-2</v>
      </c>
      <c r="U138" t="s">
        <v>1215</v>
      </c>
      <c r="V138" t="s">
        <v>1216</v>
      </c>
      <c r="W138" t="s">
        <v>1217</v>
      </c>
    </row>
    <row r="139" spans="1:23" x14ac:dyDescent="0.3">
      <c r="A139">
        <f t="shared" si="11"/>
        <v>138</v>
      </c>
      <c r="B139" t="s">
        <v>2078</v>
      </c>
      <c r="C139" t="s">
        <v>2356</v>
      </c>
      <c r="D139" t="s">
        <v>12196</v>
      </c>
      <c r="E139">
        <v>0.54652777777777783</v>
      </c>
      <c r="F139">
        <v>-36.364629999999998</v>
      </c>
      <c r="G139">
        <v>145.47346999999999</v>
      </c>
      <c r="H139" t="s">
        <v>699</v>
      </c>
      <c r="I139">
        <v>33093102</v>
      </c>
      <c r="J139" t="s">
        <v>671</v>
      </c>
      <c r="K139" t="s">
        <v>2</v>
      </c>
      <c r="L139" t="s">
        <v>3</v>
      </c>
      <c r="M139" t="s">
        <v>4</v>
      </c>
      <c r="N139" t="s">
        <v>5</v>
      </c>
      <c r="O139" t="s">
        <v>15</v>
      </c>
      <c r="P139" t="s">
        <v>7</v>
      </c>
      <c r="Q139">
        <f t="shared" si="8"/>
        <v>0.2</v>
      </c>
      <c r="R139" t="s">
        <v>8</v>
      </c>
      <c r="S139">
        <f t="shared" si="9"/>
        <v>0.1</v>
      </c>
      <c r="T139">
        <f t="shared" si="10"/>
        <v>2.0000000000000004E-2</v>
      </c>
      <c r="U139" t="s">
        <v>1218</v>
      </c>
      <c r="V139" t="s">
        <v>1219</v>
      </c>
      <c r="W139" t="s">
        <v>1220</v>
      </c>
    </row>
    <row r="140" spans="1:23" x14ac:dyDescent="0.3">
      <c r="A140">
        <f t="shared" si="11"/>
        <v>139</v>
      </c>
      <c r="B140" t="s">
        <v>2079</v>
      </c>
      <c r="C140" t="s">
        <v>2356</v>
      </c>
      <c r="D140" s="1">
        <v>43475</v>
      </c>
      <c r="E140">
        <v>0.73263888888888884</v>
      </c>
      <c r="F140">
        <v>-36.782407999999997</v>
      </c>
      <c r="G140">
        <v>144.23053100000001</v>
      </c>
      <c r="H140" t="s">
        <v>700</v>
      </c>
      <c r="I140">
        <v>33011824</v>
      </c>
      <c r="J140" t="s">
        <v>701</v>
      </c>
      <c r="K140" t="s">
        <v>2</v>
      </c>
      <c r="L140" t="s">
        <v>3</v>
      </c>
      <c r="M140" t="s">
        <v>475</v>
      </c>
      <c r="N140" t="s">
        <v>5</v>
      </c>
      <c r="O140" t="s">
        <v>37</v>
      </c>
      <c r="P140" t="s">
        <v>7</v>
      </c>
      <c r="Q140">
        <f t="shared" si="8"/>
        <v>0.2</v>
      </c>
      <c r="R140" t="s">
        <v>8</v>
      </c>
      <c r="S140">
        <f t="shared" si="9"/>
        <v>0.1</v>
      </c>
      <c r="T140">
        <f t="shared" si="10"/>
        <v>2.0000000000000004E-2</v>
      </c>
      <c r="U140" t="s">
        <v>1221</v>
      </c>
      <c r="V140" t="s">
        <v>1222</v>
      </c>
      <c r="W140" t="s">
        <v>1223</v>
      </c>
    </row>
    <row r="141" spans="1:23" x14ac:dyDescent="0.3">
      <c r="A141">
        <f t="shared" si="11"/>
        <v>140</v>
      </c>
      <c r="B141" t="s">
        <v>2080</v>
      </c>
      <c r="C141" t="s">
        <v>2356</v>
      </c>
      <c r="D141" s="1">
        <v>43506</v>
      </c>
      <c r="E141">
        <v>8.5416666666666655E-2</v>
      </c>
      <c r="F141">
        <v>-35.500256999999998</v>
      </c>
      <c r="G141">
        <v>143.679192</v>
      </c>
      <c r="H141" t="s">
        <v>702</v>
      </c>
      <c r="I141">
        <v>33068355</v>
      </c>
      <c r="J141" t="s">
        <v>703</v>
      </c>
      <c r="K141" t="s">
        <v>2</v>
      </c>
      <c r="L141" t="s">
        <v>647</v>
      </c>
      <c r="M141" t="s">
        <v>464</v>
      </c>
      <c r="N141" t="s">
        <v>5</v>
      </c>
      <c r="O141" t="s">
        <v>15</v>
      </c>
      <c r="P141" t="s">
        <v>7</v>
      </c>
      <c r="Q141">
        <f t="shared" si="8"/>
        <v>0.2</v>
      </c>
      <c r="R141" t="s">
        <v>1135</v>
      </c>
      <c r="S141">
        <f t="shared" si="9"/>
        <v>1</v>
      </c>
      <c r="T141">
        <f t="shared" si="10"/>
        <v>0.2</v>
      </c>
      <c r="U141" t="s">
        <v>1224</v>
      </c>
      <c r="V141" t="s">
        <v>1225</v>
      </c>
      <c r="W141" t="s">
        <v>1226</v>
      </c>
    </row>
    <row r="142" spans="1:23" x14ac:dyDescent="0.3">
      <c r="A142">
        <f t="shared" si="11"/>
        <v>141</v>
      </c>
      <c r="B142" t="s">
        <v>2081</v>
      </c>
      <c r="C142" t="s">
        <v>2356</v>
      </c>
      <c r="D142" s="1">
        <v>43534</v>
      </c>
      <c r="E142">
        <v>0.45</v>
      </c>
      <c r="F142">
        <v>-34.738588999999997</v>
      </c>
      <c r="G142">
        <v>142.65356800000001</v>
      </c>
      <c r="H142" t="s">
        <v>704</v>
      </c>
      <c r="I142">
        <v>32143201</v>
      </c>
      <c r="J142" t="s">
        <v>705</v>
      </c>
      <c r="K142" t="s">
        <v>20</v>
      </c>
      <c r="L142" t="s">
        <v>3</v>
      </c>
      <c r="M142" t="s">
        <v>82</v>
      </c>
      <c r="N142" t="s">
        <v>32</v>
      </c>
      <c r="O142" t="s">
        <v>15</v>
      </c>
      <c r="P142" t="s">
        <v>26</v>
      </c>
      <c r="Q142">
        <f t="shared" si="8"/>
        <v>1</v>
      </c>
      <c r="R142" t="s">
        <v>66</v>
      </c>
      <c r="S142">
        <f t="shared" si="9"/>
        <v>0.2</v>
      </c>
      <c r="T142">
        <f t="shared" si="10"/>
        <v>0.2</v>
      </c>
      <c r="U142" t="s">
        <v>1227</v>
      </c>
      <c r="V142" t="s">
        <v>1228</v>
      </c>
      <c r="W142" t="s">
        <v>1229</v>
      </c>
    </row>
    <row r="143" spans="1:23" x14ac:dyDescent="0.3">
      <c r="A143">
        <f t="shared" si="11"/>
        <v>142</v>
      </c>
      <c r="B143" t="s">
        <v>2082</v>
      </c>
      <c r="C143" t="s">
        <v>2356</v>
      </c>
      <c r="D143" s="1">
        <v>43565</v>
      </c>
      <c r="E143">
        <v>0.3888888888888889</v>
      </c>
      <c r="F143">
        <v>-38.53781</v>
      </c>
      <c r="G143">
        <v>143.975188</v>
      </c>
      <c r="H143" t="s">
        <v>706</v>
      </c>
      <c r="I143">
        <v>30273992</v>
      </c>
      <c r="J143" t="s">
        <v>688</v>
      </c>
      <c r="K143" t="s">
        <v>20</v>
      </c>
      <c r="L143" t="s">
        <v>3</v>
      </c>
      <c r="M143" t="s">
        <v>707</v>
      </c>
      <c r="N143" t="s">
        <v>32</v>
      </c>
      <c r="O143" t="s">
        <v>15</v>
      </c>
      <c r="P143" t="s">
        <v>7</v>
      </c>
      <c r="Q143">
        <f t="shared" si="8"/>
        <v>0.2</v>
      </c>
      <c r="R143" t="s">
        <v>66</v>
      </c>
      <c r="S143">
        <f t="shared" si="9"/>
        <v>0.2</v>
      </c>
      <c r="T143">
        <f t="shared" si="10"/>
        <v>4.0000000000000008E-2</v>
      </c>
      <c r="U143" t="s">
        <v>1230</v>
      </c>
      <c r="V143" t="s">
        <v>1231</v>
      </c>
      <c r="W143" t="s">
        <v>1232</v>
      </c>
    </row>
    <row r="144" spans="1:23" x14ac:dyDescent="0.3">
      <c r="A144">
        <f t="shared" si="11"/>
        <v>143</v>
      </c>
      <c r="B144" t="s">
        <v>2083</v>
      </c>
      <c r="C144" t="s">
        <v>2356</v>
      </c>
      <c r="D144" t="s">
        <v>12197</v>
      </c>
      <c r="E144">
        <v>0.79583333333333339</v>
      </c>
      <c r="F144">
        <v>-37.529538000000002</v>
      </c>
      <c r="G144">
        <v>143.86524</v>
      </c>
      <c r="H144" t="s">
        <v>708</v>
      </c>
      <c r="I144">
        <v>32011052</v>
      </c>
      <c r="J144" t="s">
        <v>709</v>
      </c>
      <c r="K144" t="s">
        <v>2</v>
      </c>
      <c r="L144" t="s">
        <v>647</v>
      </c>
      <c r="M144" t="s">
        <v>42</v>
      </c>
      <c r="N144" t="s">
        <v>5</v>
      </c>
      <c r="O144" t="s">
        <v>37</v>
      </c>
      <c r="P144" t="s">
        <v>7</v>
      </c>
      <c r="Q144">
        <f t="shared" si="8"/>
        <v>0.2</v>
      </c>
      <c r="R144" t="s">
        <v>66</v>
      </c>
      <c r="S144">
        <f t="shared" si="9"/>
        <v>0.2</v>
      </c>
      <c r="T144">
        <f t="shared" si="10"/>
        <v>4.0000000000000008E-2</v>
      </c>
      <c r="U144" t="s">
        <v>1233</v>
      </c>
      <c r="V144" t="s">
        <v>1234</v>
      </c>
      <c r="W144" t="s">
        <v>1235</v>
      </c>
    </row>
    <row r="145" spans="1:23" x14ac:dyDescent="0.3">
      <c r="A145">
        <f t="shared" si="11"/>
        <v>144</v>
      </c>
      <c r="B145" t="s">
        <v>2084</v>
      </c>
      <c r="C145" t="s">
        <v>2356</v>
      </c>
      <c r="D145" t="s">
        <v>12198</v>
      </c>
      <c r="E145">
        <v>0.29166666666666669</v>
      </c>
      <c r="F145">
        <v>-35.425516000000002</v>
      </c>
      <c r="G145">
        <v>142.46101899999999</v>
      </c>
      <c r="H145" t="s">
        <v>710</v>
      </c>
      <c r="I145">
        <v>32159041</v>
      </c>
      <c r="J145" t="s">
        <v>711</v>
      </c>
      <c r="K145" t="s">
        <v>2</v>
      </c>
      <c r="L145" t="s">
        <v>647</v>
      </c>
      <c r="M145" t="s">
        <v>464</v>
      </c>
      <c r="N145" t="s">
        <v>5</v>
      </c>
      <c r="O145" t="s">
        <v>15</v>
      </c>
      <c r="P145" t="s">
        <v>26</v>
      </c>
      <c r="Q145">
        <f t="shared" si="8"/>
        <v>1</v>
      </c>
      <c r="R145" t="s">
        <v>1135</v>
      </c>
      <c r="S145">
        <f t="shared" si="9"/>
        <v>1</v>
      </c>
      <c r="T145">
        <f t="shared" si="10"/>
        <v>1</v>
      </c>
      <c r="U145" t="s">
        <v>1236</v>
      </c>
      <c r="V145" t="s">
        <v>1237</v>
      </c>
      <c r="W145" t="s">
        <v>1238</v>
      </c>
    </row>
    <row r="146" spans="1:23" x14ac:dyDescent="0.3">
      <c r="A146">
        <f t="shared" si="11"/>
        <v>145</v>
      </c>
      <c r="B146" t="s">
        <v>2085</v>
      </c>
      <c r="C146" t="s">
        <v>2356</v>
      </c>
      <c r="D146" t="s">
        <v>12199</v>
      </c>
      <c r="E146">
        <v>0.35555555555555557</v>
      </c>
      <c r="F146">
        <v>-35.972957000000001</v>
      </c>
      <c r="G146">
        <v>144.39667499999999</v>
      </c>
      <c r="H146" t="s">
        <v>712</v>
      </c>
      <c r="I146">
        <v>32032440</v>
      </c>
      <c r="J146" t="s">
        <v>684</v>
      </c>
      <c r="K146" t="s">
        <v>2</v>
      </c>
      <c r="L146" t="s">
        <v>647</v>
      </c>
      <c r="M146" t="s">
        <v>25</v>
      </c>
      <c r="N146" t="s">
        <v>5</v>
      </c>
      <c r="O146" t="s">
        <v>15</v>
      </c>
      <c r="P146" t="s">
        <v>7</v>
      </c>
      <c r="Q146">
        <f t="shared" si="8"/>
        <v>0.2</v>
      </c>
      <c r="R146" t="s">
        <v>66</v>
      </c>
      <c r="S146">
        <f t="shared" si="9"/>
        <v>0.2</v>
      </c>
      <c r="T146">
        <f t="shared" si="10"/>
        <v>4.0000000000000008E-2</v>
      </c>
      <c r="U146" t="s">
        <v>1239</v>
      </c>
      <c r="V146" t="s">
        <v>1240</v>
      </c>
      <c r="W146" t="s">
        <v>1241</v>
      </c>
    </row>
    <row r="147" spans="1:23" x14ac:dyDescent="0.3">
      <c r="A147">
        <f t="shared" si="11"/>
        <v>146</v>
      </c>
      <c r="B147" t="s">
        <v>2086</v>
      </c>
      <c r="C147" t="s">
        <v>2356</v>
      </c>
      <c r="D147" t="s">
        <v>12200</v>
      </c>
      <c r="E147">
        <v>0.63472222222222219</v>
      </c>
      <c r="F147">
        <v>-38.037505000000003</v>
      </c>
      <c r="G147">
        <v>144.356199</v>
      </c>
      <c r="H147" t="s">
        <v>713</v>
      </c>
      <c r="I147">
        <v>33044700</v>
      </c>
      <c r="J147" t="s">
        <v>714</v>
      </c>
      <c r="K147" t="s">
        <v>2</v>
      </c>
      <c r="L147" t="s">
        <v>3</v>
      </c>
      <c r="M147" t="s">
        <v>25</v>
      </c>
      <c r="N147" t="s">
        <v>5</v>
      </c>
      <c r="O147" t="s">
        <v>15</v>
      </c>
      <c r="P147" t="s">
        <v>26</v>
      </c>
      <c r="Q147">
        <f t="shared" si="8"/>
        <v>1</v>
      </c>
      <c r="R147" t="s">
        <v>1135</v>
      </c>
      <c r="S147">
        <f t="shared" si="9"/>
        <v>1</v>
      </c>
      <c r="T147">
        <f t="shared" si="10"/>
        <v>1</v>
      </c>
      <c r="U147" t="s">
        <v>1242</v>
      </c>
      <c r="V147" t="s">
        <v>1243</v>
      </c>
      <c r="W147" t="s">
        <v>1244</v>
      </c>
    </row>
    <row r="148" spans="1:23" x14ac:dyDescent="0.3">
      <c r="A148">
        <f t="shared" si="11"/>
        <v>147</v>
      </c>
      <c r="B148" t="s">
        <v>2087</v>
      </c>
      <c r="C148" t="s">
        <v>2356</v>
      </c>
      <c r="D148" s="1">
        <v>43476</v>
      </c>
      <c r="E148">
        <v>0.71388888888888891</v>
      </c>
      <c r="F148">
        <v>-37.926295000000003</v>
      </c>
      <c r="G148">
        <v>144.647141</v>
      </c>
      <c r="H148" t="s">
        <v>715</v>
      </c>
      <c r="I148">
        <v>30304230</v>
      </c>
      <c r="J148" t="s">
        <v>716</v>
      </c>
      <c r="K148" t="s">
        <v>2</v>
      </c>
      <c r="L148" t="s">
        <v>13</v>
      </c>
      <c r="M148" t="s">
        <v>4</v>
      </c>
      <c r="N148" t="s">
        <v>5</v>
      </c>
      <c r="O148" t="s">
        <v>15</v>
      </c>
      <c r="P148" t="s">
        <v>7</v>
      </c>
      <c r="Q148">
        <f t="shared" si="8"/>
        <v>0.2</v>
      </c>
      <c r="R148" t="s">
        <v>77</v>
      </c>
      <c r="S148">
        <f t="shared" si="9"/>
        <v>0.5</v>
      </c>
      <c r="T148">
        <f t="shared" si="10"/>
        <v>0.1</v>
      </c>
      <c r="U148" t="s">
        <v>1245</v>
      </c>
      <c r="V148" t="s">
        <v>1246</v>
      </c>
      <c r="W148" t="s">
        <v>1247</v>
      </c>
    </row>
    <row r="149" spans="1:23" x14ac:dyDescent="0.3">
      <c r="A149">
        <f t="shared" si="11"/>
        <v>148</v>
      </c>
      <c r="B149" t="s">
        <v>2088</v>
      </c>
      <c r="C149" t="s">
        <v>2356</v>
      </c>
      <c r="D149" s="1">
        <v>43476</v>
      </c>
      <c r="E149">
        <v>0.50416666666666665</v>
      </c>
      <c r="F149">
        <v>-36.533146000000002</v>
      </c>
      <c r="G149">
        <v>145.05855299999999</v>
      </c>
      <c r="H149" t="s">
        <v>717</v>
      </c>
      <c r="I149">
        <v>33089098</v>
      </c>
      <c r="J149" t="s">
        <v>718</v>
      </c>
      <c r="K149" t="s">
        <v>2</v>
      </c>
      <c r="L149" t="s">
        <v>647</v>
      </c>
      <c r="M149" t="s">
        <v>464</v>
      </c>
      <c r="N149" t="s">
        <v>5</v>
      </c>
      <c r="O149" t="s">
        <v>6</v>
      </c>
      <c r="P149" t="s">
        <v>26</v>
      </c>
      <c r="Q149">
        <f t="shared" si="8"/>
        <v>1</v>
      </c>
      <c r="R149" t="s">
        <v>1135</v>
      </c>
      <c r="S149">
        <f t="shared" si="9"/>
        <v>1</v>
      </c>
      <c r="T149">
        <f t="shared" si="10"/>
        <v>1</v>
      </c>
      <c r="U149" t="s">
        <v>1248</v>
      </c>
      <c r="V149" t="s">
        <v>1249</v>
      </c>
      <c r="W149" t="s">
        <v>1250</v>
      </c>
    </row>
    <row r="150" spans="1:23" x14ac:dyDescent="0.3">
      <c r="A150">
        <f t="shared" si="11"/>
        <v>149</v>
      </c>
      <c r="B150" t="s">
        <v>2089</v>
      </c>
      <c r="C150" t="s">
        <v>2356</v>
      </c>
      <c r="D150" s="1">
        <v>43476</v>
      </c>
      <c r="E150">
        <v>8.6111111111111124E-2</v>
      </c>
      <c r="F150">
        <v>-37.858640000000001</v>
      </c>
      <c r="G150">
        <v>144.714935</v>
      </c>
      <c r="H150" t="s">
        <v>719</v>
      </c>
      <c r="I150">
        <v>33073674</v>
      </c>
      <c r="J150" t="s">
        <v>720</v>
      </c>
      <c r="K150" t="s">
        <v>20</v>
      </c>
      <c r="L150" t="s">
        <v>13</v>
      </c>
      <c r="M150" t="s">
        <v>264</v>
      </c>
      <c r="N150" t="s">
        <v>32</v>
      </c>
      <c r="O150" t="s">
        <v>15</v>
      </c>
      <c r="P150" t="s">
        <v>7</v>
      </c>
      <c r="Q150">
        <f t="shared" si="8"/>
        <v>0.2</v>
      </c>
      <c r="R150" t="s">
        <v>77</v>
      </c>
      <c r="S150">
        <f t="shared" si="9"/>
        <v>0.5</v>
      </c>
      <c r="T150">
        <f t="shared" si="10"/>
        <v>0.1</v>
      </c>
      <c r="U150" t="s">
        <v>1251</v>
      </c>
      <c r="V150" t="s">
        <v>1252</v>
      </c>
      <c r="W150" t="s">
        <v>1253</v>
      </c>
    </row>
    <row r="151" spans="1:23" x14ac:dyDescent="0.3">
      <c r="A151">
        <f t="shared" si="11"/>
        <v>150</v>
      </c>
      <c r="B151" t="s">
        <v>2090</v>
      </c>
      <c r="C151" t="s">
        <v>2356</v>
      </c>
      <c r="D151" s="1">
        <v>43476</v>
      </c>
      <c r="E151">
        <v>0.58472222222222225</v>
      </c>
      <c r="F151">
        <v>-36.326666000000003</v>
      </c>
      <c r="G151">
        <v>143.468458</v>
      </c>
      <c r="H151" t="s">
        <v>721</v>
      </c>
      <c r="I151">
        <v>30229277</v>
      </c>
      <c r="J151" t="s">
        <v>722</v>
      </c>
      <c r="K151" t="s">
        <v>106</v>
      </c>
      <c r="L151" t="s">
        <v>647</v>
      </c>
      <c r="M151" t="s">
        <v>136</v>
      </c>
      <c r="N151" t="s">
        <v>5</v>
      </c>
      <c r="O151" t="s">
        <v>15</v>
      </c>
      <c r="P151" t="s">
        <v>648</v>
      </c>
      <c r="Q151">
        <f t="shared" si="8"/>
        <v>4.5999999999999996</v>
      </c>
      <c r="R151" t="s">
        <v>167</v>
      </c>
      <c r="S151">
        <f t="shared" si="9"/>
        <v>2</v>
      </c>
      <c r="T151">
        <f t="shared" si="10"/>
        <v>9.1999999999999993</v>
      </c>
      <c r="U151" t="s">
        <v>1254</v>
      </c>
      <c r="V151" t="s">
        <v>1255</v>
      </c>
      <c r="W151" t="s">
        <v>1256</v>
      </c>
    </row>
    <row r="152" spans="1:23" x14ac:dyDescent="0.3">
      <c r="A152">
        <f t="shared" si="11"/>
        <v>151</v>
      </c>
      <c r="B152" t="s">
        <v>2091</v>
      </c>
      <c r="C152" t="s">
        <v>2356</v>
      </c>
      <c r="D152" s="1">
        <v>43507</v>
      </c>
      <c r="E152">
        <v>0.63958333333333328</v>
      </c>
      <c r="F152">
        <v>-36.583080000000002</v>
      </c>
      <c r="G152">
        <v>145.01356699999999</v>
      </c>
      <c r="H152" t="s">
        <v>723</v>
      </c>
      <c r="I152">
        <v>30127619</v>
      </c>
      <c r="J152" t="s">
        <v>718</v>
      </c>
      <c r="K152" t="s">
        <v>20</v>
      </c>
      <c r="L152" t="s">
        <v>647</v>
      </c>
      <c r="M152" t="s">
        <v>87</v>
      </c>
      <c r="N152" t="s">
        <v>5</v>
      </c>
      <c r="O152" t="s">
        <v>15</v>
      </c>
      <c r="P152" t="s">
        <v>26</v>
      </c>
      <c r="Q152">
        <f t="shared" si="8"/>
        <v>1</v>
      </c>
      <c r="R152" t="s">
        <v>66</v>
      </c>
      <c r="S152">
        <f t="shared" si="9"/>
        <v>0.2</v>
      </c>
      <c r="T152">
        <f t="shared" si="10"/>
        <v>0.2</v>
      </c>
      <c r="U152" t="s">
        <v>1257</v>
      </c>
      <c r="V152" t="s">
        <v>1258</v>
      </c>
      <c r="W152" t="s">
        <v>1259</v>
      </c>
    </row>
    <row r="153" spans="1:23" x14ac:dyDescent="0.3">
      <c r="A153">
        <f t="shared" si="11"/>
        <v>152</v>
      </c>
      <c r="B153" t="s">
        <v>2092</v>
      </c>
      <c r="C153" t="s">
        <v>2356</v>
      </c>
      <c r="D153" s="1">
        <v>43507</v>
      </c>
      <c r="E153">
        <v>9.7916666666666666E-2</v>
      </c>
      <c r="F153">
        <v>-34.200848000000001</v>
      </c>
      <c r="G153">
        <v>142.153773</v>
      </c>
      <c r="H153" t="s">
        <v>724</v>
      </c>
      <c r="I153">
        <v>32147322</v>
      </c>
      <c r="J153" t="s">
        <v>725</v>
      </c>
      <c r="K153" t="s">
        <v>2</v>
      </c>
      <c r="L153" t="s">
        <v>13</v>
      </c>
      <c r="M153" t="s">
        <v>56</v>
      </c>
      <c r="N153" t="s">
        <v>5</v>
      </c>
      <c r="O153" t="s">
        <v>15</v>
      </c>
      <c r="P153" t="s">
        <v>7</v>
      </c>
      <c r="Q153">
        <f t="shared" si="8"/>
        <v>0.2</v>
      </c>
      <c r="R153" t="s">
        <v>66</v>
      </c>
      <c r="S153">
        <f t="shared" si="9"/>
        <v>0.2</v>
      </c>
      <c r="T153">
        <f t="shared" si="10"/>
        <v>4.0000000000000008E-2</v>
      </c>
      <c r="U153" t="s">
        <v>1260</v>
      </c>
      <c r="V153" t="s">
        <v>1261</v>
      </c>
      <c r="W153" t="s">
        <v>1262</v>
      </c>
    </row>
    <row r="154" spans="1:23" x14ac:dyDescent="0.3">
      <c r="A154">
        <f t="shared" si="11"/>
        <v>153</v>
      </c>
      <c r="B154" t="s">
        <v>2093</v>
      </c>
      <c r="C154" t="s">
        <v>2356</v>
      </c>
      <c r="D154" s="1">
        <v>43507</v>
      </c>
      <c r="E154">
        <v>0.47152777777777777</v>
      </c>
      <c r="F154">
        <v>-37.870122000000002</v>
      </c>
      <c r="G154">
        <v>144.70495700000001</v>
      </c>
      <c r="H154" t="s">
        <v>726</v>
      </c>
      <c r="I154">
        <v>32174345</v>
      </c>
      <c r="J154" t="s">
        <v>720</v>
      </c>
      <c r="K154" t="s">
        <v>2</v>
      </c>
      <c r="L154" t="s">
        <v>13</v>
      </c>
      <c r="M154" t="s">
        <v>56</v>
      </c>
      <c r="N154" t="s">
        <v>5</v>
      </c>
      <c r="O154" t="s">
        <v>15</v>
      </c>
      <c r="P154" t="s">
        <v>7</v>
      </c>
      <c r="Q154">
        <f t="shared" si="8"/>
        <v>0.2</v>
      </c>
      <c r="R154" t="s">
        <v>66</v>
      </c>
      <c r="S154">
        <f t="shared" si="9"/>
        <v>0.2</v>
      </c>
      <c r="T154">
        <f t="shared" si="10"/>
        <v>4.0000000000000008E-2</v>
      </c>
      <c r="U154" t="s">
        <v>1263</v>
      </c>
      <c r="V154" t="s">
        <v>1264</v>
      </c>
      <c r="W154" t="s">
        <v>1265</v>
      </c>
    </row>
    <row r="155" spans="1:23" x14ac:dyDescent="0.3">
      <c r="A155">
        <f t="shared" si="11"/>
        <v>154</v>
      </c>
      <c r="B155" t="s">
        <v>2094</v>
      </c>
      <c r="C155" t="s">
        <v>2356</v>
      </c>
      <c r="D155" s="1">
        <v>43535</v>
      </c>
      <c r="E155">
        <v>0.24097222222222223</v>
      </c>
      <c r="F155">
        <v>-35.996678000000003</v>
      </c>
      <c r="G155">
        <v>144.47422599999999</v>
      </c>
      <c r="H155" t="s">
        <v>727</v>
      </c>
      <c r="I155">
        <v>33022125</v>
      </c>
      <c r="J155" t="s">
        <v>684</v>
      </c>
      <c r="K155" t="s">
        <v>2</v>
      </c>
      <c r="L155" t="s">
        <v>647</v>
      </c>
      <c r="M155" t="s">
        <v>42</v>
      </c>
      <c r="N155" t="s">
        <v>5</v>
      </c>
      <c r="O155" t="s">
        <v>15</v>
      </c>
      <c r="P155" t="s">
        <v>7</v>
      </c>
      <c r="Q155">
        <f t="shared" si="8"/>
        <v>0.2</v>
      </c>
      <c r="R155" t="s">
        <v>66</v>
      </c>
      <c r="S155">
        <f t="shared" si="9"/>
        <v>0.2</v>
      </c>
      <c r="T155">
        <f t="shared" si="10"/>
        <v>4.0000000000000008E-2</v>
      </c>
      <c r="U155" t="s">
        <v>1266</v>
      </c>
      <c r="V155" t="s">
        <v>1267</v>
      </c>
      <c r="W155" t="s">
        <v>1268</v>
      </c>
    </row>
    <row r="156" spans="1:23" x14ac:dyDescent="0.3">
      <c r="A156">
        <f t="shared" si="11"/>
        <v>155</v>
      </c>
      <c r="B156" t="s">
        <v>2095</v>
      </c>
      <c r="C156" t="s">
        <v>2356</v>
      </c>
      <c r="D156" s="1">
        <v>43566</v>
      </c>
      <c r="E156">
        <v>0.73749999999999993</v>
      </c>
      <c r="F156">
        <v>-36.613295000000001</v>
      </c>
      <c r="G156">
        <v>145.30339699999999</v>
      </c>
      <c r="H156" t="s">
        <v>728</v>
      </c>
      <c r="I156">
        <v>31027823</v>
      </c>
      <c r="J156" t="s">
        <v>729</v>
      </c>
      <c r="K156" t="s">
        <v>653</v>
      </c>
      <c r="L156" t="s">
        <v>647</v>
      </c>
      <c r="M156" t="s">
        <v>25</v>
      </c>
      <c r="N156" t="s">
        <v>521</v>
      </c>
      <c r="O156" t="s">
        <v>15</v>
      </c>
      <c r="P156" t="s">
        <v>26</v>
      </c>
      <c r="Q156">
        <f t="shared" si="8"/>
        <v>1</v>
      </c>
      <c r="R156" t="s">
        <v>66</v>
      </c>
      <c r="S156">
        <f t="shared" si="9"/>
        <v>0.2</v>
      </c>
      <c r="T156">
        <f t="shared" si="10"/>
        <v>0.2</v>
      </c>
      <c r="U156" t="s">
        <v>1269</v>
      </c>
      <c r="V156" t="s">
        <v>1270</v>
      </c>
      <c r="W156" t="s">
        <v>1271</v>
      </c>
    </row>
    <row r="157" spans="1:23" x14ac:dyDescent="0.3">
      <c r="A157">
        <f t="shared" si="11"/>
        <v>156</v>
      </c>
      <c r="B157" t="s">
        <v>2096</v>
      </c>
      <c r="C157" t="s">
        <v>2356</v>
      </c>
      <c r="D157" s="1">
        <v>43596</v>
      </c>
      <c r="E157">
        <v>0.87777777777777777</v>
      </c>
      <c r="F157">
        <v>-37.297151999999997</v>
      </c>
      <c r="G157">
        <v>144.44109900000001</v>
      </c>
      <c r="H157" t="s">
        <v>730</v>
      </c>
      <c r="I157">
        <v>33029664</v>
      </c>
      <c r="J157" t="s">
        <v>731</v>
      </c>
      <c r="K157" t="s">
        <v>2</v>
      </c>
      <c r="L157" t="s">
        <v>647</v>
      </c>
      <c r="M157" t="s">
        <v>25</v>
      </c>
      <c r="N157" t="s">
        <v>5</v>
      </c>
      <c r="O157" t="s">
        <v>15</v>
      </c>
      <c r="P157" t="s">
        <v>732</v>
      </c>
      <c r="Q157">
        <f t="shared" si="8"/>
        <v>19.8</v>
      </c>
      <c r="R157" t="s">
        <v>66</v>
      </c>
      <c r="S157">
        <f t="shared" si="9"/>
        <v>0.2</v>
      </c>
      <c r="T157">
        <f t="shared" si="10"/>
        <v>3.9600000000000004</v>
      </c>
      <c r="U157" t="s">
        <v>1272</v>
      </c>
      <c r="V157" t="s">
        <v>1273</v>
      </c>
      <c r="W157" t="s">
        <v>1274</v>
      </c>
    </row>
    <row r="158" spans="1:23" x14ac:dyDescent="0.3">
      <c r="A158">
        <f t="shared" si="11"/>
        <v>157</v>
      </c>
      <c r="B158" t="s">
        <v>2097</v>
      </c>
      <c r="C158" t="s">
        <v>2356</v>
      </c>
      <c r="D158" s="1">
        <v>43688</v>
      </c>
      <c r="E158">
        <v>0.94652777777777775</v>
      </c>
      <c r="F158">
        <v>-38.411115000000002</v>
      </c>
      <c r="G158">
        <v>144.18316799999999</v>
      </c>
      <c r="H158" t="s">
        <v>733</v>
      </c>
      <c r="I158">
        <v>32072743</v>
      </c>
      <c r="J158" t="s">
        <v>734</v>
      </c>
      <c r="K158" t="s">
        <v>2</v>
      </c>
      <c r="L158" t="s">
        <v>3</v>
      </c>
      <c r="M158" t="s">
        <v>25</v>
      </c>
      <c r="N158" t="s">
        <v>5</v>
      </c>
      <c r="O158" t="s">
        <v>15</v>
      </c>
      <c r="P158" t="s">
        <v>7</v>
      </c>
      <c r="Q158">
        <f t="shared" si="8"/>
        <v>0.2</v>
      </c>
      <c r="R158" t="s">
        <v>66</v>
      </c>
      <c r="S158">
        <f t="shared" si="9"/>
        <v>0.2</v>
      </c>
      <c r="T158">
        <f t="shared" si="10"/>
        <v>4.0000000000000008E-2</v>
      </c>
      <c r="U158" t="s">
        <v>1275</v>
      </c>
      <c r="V158" t="s">
        <v>1276</v>
      </c>
      <c r="W158" t="s">
        <v>1277</v>
      </c>
    </row>
    <row r="159" spans="1:23" x14ac:dyDescent="0.3">
      <c r="A159">
        <f t="shared" si="11"/>
        <v>158</v>
      </c>
      <c r="B159" t="s">
        <v>2098</v>
      </c>
      <c r="C159" t="s">
        <v>2356</v>
      </c>
      <c r="D159" s="1">
        <v>43780</v>
      </c>
      <c r="E159">
        <v>0.58333333333333337</v>
      </c>
      <c r="F159">
        <v>-36.352688000000001</v>
      </c>
      <c r="G159">
        <v>145.433323</v>
      </c>
      <c r="H159" t="s">
        <v>735</v>
      </c>
      <c r="I159">
        <v>33096475</v>
      </c>
      <c r="J159" t="s">
        <v>671</v>
      </c>
      <c r="K159" t="s">
        <v>2</v>
      </c>
      <c r="L159" t="s">
        <v>3</v>
      </c>
      <c r="M159" t="s">
        <v>308</v>
      </c>
      <c r="N159" t="s">
        <v>5</v>
      </c>
      <c r="O159" t="s">
        <v>37</v>
      </c>
      <c r="P159" t="s">
        <v>7</v>
      </c>
      <c r="Q159">
        <f t="shared" si="8"/>
        <v>0.2</v>
      </c>
      <c r="R159" t="s">
        <v>1135</v>
      </c>
      <c r="S159">
        <f t="shared" si="9"/>
        <v>1</v>
      </c>
      <c r="T159">
        <f t="shared" si="10"/>
        <v>0.2</v>
      </c>
      <c r="U159" t="s">
        <v>1278</v>
      </c>
      <c r="V159" t="s">
        <v>1279</v>
      </c>
      <c r="W159" t="s">
        <v>1280</v>
      </c>
    </row>
    <row r="160" spans="1:23" x14ac:dyDescent="0.3">
      <c r="A160">
        <f t="shared" si="11"/>
        <v>159</v>
      </c>
      <c r="B160" t="s">
        <v>2099</v>
      </c>
      <c r="C160" t="s">
        <v>2356</v>
      </c>
      <c r="D160" s="1">
        <v>43810</v>
      </c>
      <c r="E160">
        <v>0.3034722222222222</v>
      </c>
      <c r="F160">
        <v>-36.371496999999998</v>
      </c>
      <c r="G160">
        <v>141.86018300000001</v>
      </c>
      <c r="H160" t="s">
        <v>736</v>
      </c>
      <c r="I160">
        <v>30546090</v>
      </c>
      <c r="J160" t="s">
        <v>737</v>
      </c>
      <c r="K160" t="s">
        <v>2</v>
      </c>
      <c r="L160" t="s">
        <v>647</v>
      </c>
      <c r="M160" t="s">
        <v>495</v>
      </c>
      <c r="N160" t="s">
        <v>5</v>
      </c>
      <c r="O160" t="s">
        <v>37</v>
      </c>
      <c r="P160" t="s">
        <v>26</v>
      </c>
      <c r="Q160">
        <f t="shared" si="8"/>
        <v>1</v>
      </c>
      <c r="R160" t="s">
        <v>77</v>
      </c>
      <c r="S160">
        <f t="shared" si="9"/>
        <v>0.5</v>
      </c>
      <c r="T160">
        <f t="shared" si="10"/>
        <v>0.5</v>
      </c>
      <c r="U160" t="s">
        <v>1281</v>
      </c>
      <c r="V160" t="s">
        <v>1282</v>
      </c>
      <c r="W160" t="s">
        <v>1283</v>
      </c>
    </row>
    <row r="161" spans="1:23" x14ac:dyDescent="0.3">
      <c r="A161">
        <f t="shared" si="11"/>
        <v>160</v>
      </c>
      <c r="B161" t="s">
        <v>2100</v>
      </c>
      <c r="C161" t="s">
        <v>2356</v>
      </c>
      <c r="D161" t="s">
        <v>12201</v>
      </c>
      <c r="E161">
        <v>0.85625000000000007</v>
      </c>
      <c r="F161">
        <v>-34.169901000000003</v>
      </c>
      <c r="G161">
        <v>142.0421</v>
      </c>
      <c r="H161" t="s">
        <v>738</v>
      </c>
      <c r="I161">
        <v>33066091</v>
      </c>
      <c r="J161" t="s">
        <v>739</v>
      </c>
      <c r="K161" t="s">
        <v>2</v>
      </c>
      <c r="L161" t="s">
        <v>3</v>
      </c>
      <c r="M161" t="s">
        <v>308</v>
      </c>
      <c r="N161" t="s">
        <v>5</v>
      </c>
      <c r="O161" t="s">
        <v>37</v>
      </c>
      <c r="P161" t="s">
        <v>7</v>
      </c>
      <c r="Q161">
        <f t="shared" si="8"/>
        <v>0.2</v>
      </c>
      <c r="R161" t="s">
        <v>77</v>
      </c>
      <c r="S161">
        <f t="shared" si="9"/>
        <v>0.5</v>
      </c>
      <c r="T161">
        <f t="shared" si="10"/>
        <v>0.1</v>
      </c>
      <c r="U161" t="s">
        <v>1284</v>
      </c>
      <c r="V161" t="s">
        <v>1285</v>
      </c>
      <c r="W161" t="s">
        <v>1286</v>
      </c>
    </row>
    <row r="162" spans="1:23" x14ac:dyDescent="0.3">
      <c r="A162">
        <f t="shared" si="11"/>
        <v>161</v>
      </c>
      <c r="B162" t="s">
        <v>2101</v>
      </c>
      <c r="C162" t="s">
        <v>2356</v>
      </c>
      <c r="D162" t="s">
        <v>12201</v>
      </c>
      <c r="E162">
        <v>0.33194444444444443</v>
      </c>
      <c r="F162">
        <v>-38.496673000000001</v>
      </c>
      <c r="G162">
        <v>143.240377</v>
      </c>
      <c r="H162" t="s">
        <v>740</v>
      </c>
      <c r="I162">
        <v>33035709</v>
      </c>
      <c r="J162" t="s">
        <v>741</v>
      </c>
      <c r="K162" t="s">
        <v>20</v>
      </c>
      <c r="L162" t="s">
        <v>647</v>
      </c>
      <c r="M162" t="s">
        <v>87</v>
      </c>
      <c r="N162" t="s">
        <v>5</v>
      </c>
      <c r="O162" t="s">
        <v>15</v>
      </c>
      <c r="P162" t="s">
        <v>648</v>
      </c>
      <c r="Q162">
        <f t="shared" si="8"/>
        <v>4.5999999999999996</v>
      </c>
      <c r="R162" t="s">
        <v>66</v>
      </c>
      <c r="S162">
        <f t="shared" si="9"/>
        <v>0.2</v>
      </c>
      <c r="T162">
        <f t="shared" si="10"/>
        <v>0.91999999999999993</v>
      </c>
      <c r="U162" t="s">
        <v>1287</v>
      </c>
      <c r="V162" t="s">
        <v>1288</v>
      </c>
      <c r="W162" t="s">
        <v>1289</v>
      </c>
    </row>
    <row r="163" spans="1:23" x14ac:dyDescent="0.3">
      <c r="A163">
        <f t="shared" si="11"/>
        <v>162</v>
      </c>
      <c r="B163" t="s">
        <v>2102</v>
      </c>
      <c r="C163" t="s">
        <v>2356</v>
      </c>
      <c r="D163" t="s">
        <v>12202</v>
      </c>
      <c r="E163">
        <v>0.55902777777777779</v>
      </c>
      <c r="F163">
        <v>-36.263627999999997</v>
      </c>
      <c r="G163">
        <v>143.49520200000001</v>
      </c>
      <c r="H163" t="s">
        <v>742</v>
      </c>
      <c r="I163">
        <v>32027791</v>
      </c>
      <c r="J163" t="s">
        <v>743</v>
      </c>
      <c r="K163" t="s">
        <v>20</v>
      </c>
      <c r="L163" t="s">
        <v>647</v>
      </c>
      <c r="M163" t="s">
        <v>439</v>
      </c>
      <c r="N163" t="s">
        <v>521</v>
      </c>
      <c r="O163" t="s">
        <v>15</v>
      </c>
      <c r="P163" t="s">
        <v>648</v>
      </c>
      <c r="Q163">
        <f t="shared" si="8"/>
        <v>4.5999999999999996</v>
      </c>
      <c r="R163" t="s">
        <v>1136</v>
      </c>
      <c r="S163">
        <f t="shared" si="9"/>
        <v>5</v>
      </c>
      <c r="T163">
        <f t="shared" si="10"/>
        <v>23</v>
      </c>
      <c r="U163" t="s">
        <v>1290</v>
      </c>
      <c r="V163" t="s">
        <v>1291</v>
      </c>
      <c r="W163" t="s">
        <v>1292</v>
      </c>
    </row>
    <row r="164" spans="1:23" x14ac:dyDescent="0.3">
      <c r="A164">
        <f t="shared" si="11"/>
        <v>163</v>
      </c>
      <c r="B164" t="s">
        <v>2103</v>
      </c>
      <c r="C164" t="s">
        <v>2356</v>
      </c>
      <c r="D164" t="s">
        <v>12202</v>
      </c>
      <c r="E164">
        <v>0.49791666666666662</v>
      </c>
      <c r="F164">
        <v>-37.692286000000003</v>
      </c>
      <c r="G164">
        <v>143.008737</v>
      </c>
      <c r="H164" t="s">
        <v>744</v>
      </c>
      <c r="I164">
        <v>30083878</v>
      </c>
      <c r="J164" t="s">
        <v>745</v>
      </c>
      <c r="K164" t="s">
        <v>2</v>
      </c>
      <c r="L164" t="s">
        <v>647</v>
      </c>
      <c r="M164" t="s">
        <v>136</v>
      </c>
      <c r="N164" t="s">
        <v>5</v>
      </c>
      <c r="O164" t="s">
        <v>15</v>
      </c>
      <c r="P164" t="s">
        <v>648</v>
      </c>
      <c r="Q164">
        <f t="shared" si="8"/>
        <v>4.5999999999999996</v>
      </c>
      <c r="R164" t="s">
        <v>1135</v>
      </c>
      <c r="S164">
        <f t="shared" si="9"/>
        <v>1</v>
      </c>
      <c r="T164">
        <f t="shared" si="10"/>
        <v>4.5999999999999996</v>
      </c>
      <c r="U164" t="s">
        <v>1293</v>
      </c>
      <c r="V164" t="s">
        <v>1294</v>
      </c>
      <c r="W164" t="s">
        <v>1295</v>
      </c>
    </row>
    <row r="165" spans="1:23" x14ac:dyDescent="0.3">
      <c r="A165">
        <f t="shared" si="11"/>
        <v>164</v>
      </c>
      <c r="B165" t="s">
        <v>2104</v>
      </c>
      <c r="C165" t="s">
        <v>2356</v>
      </c>
      <c r="D165" t="s">
        <v>12202</v>
      </c>
      <c r="E165">
        <v>0.60416666666666663</v>
      </c>
      <c r="F165">
        <v>-37.406649999999999</v>
      </c>
      <c r="G165">
        <v>143.8938</v>
      </c>
      <c r="H165" t="s">
        <v>746</v>
      </c>
      <c r="I165">
        <v>33007412</v>
      </c>
      <c r="J165" t="s">
        <v>747</v>
      </c>
      <c r="K165" t="s">
        <v>2</v>
      </c>
      <c r="L165" t="s">
        <v>647</v>
      </c>
      <c r="M165" t="s">
        <v>464</v>
      </c>
      <c r="N165" t="s">
        <v>5</v>
      </c>
      <c r="O165" t="s">
        <v>6</v>
      </c>
      <c r="P165" t="s">
        <v>648</v>
      </c>
      <c r="Q165">
        <f t="shared" si="8"/>
        <v>4.5999999999999996</v>
      </c>
      <c r="R165" t="s">
        <v>1135</v>
      </c>
      <c r="S165">
        <f t="shared" si="9"/>
        <v>1</v>
      </c>
      <c r="T165">
        <f t="shared" si="10"/>
        <v>4.5999999999999996</v>
      </c>
      <c r="U165" t="s">
        <v>1296</v>
      </c>
      <c r="V165" t="s">
        <v>1297</v>
      </c>
      <c r="W165" t="s">
        <v>1298</v>
      </c>
    </row>
    <row r="166" spans="1:23" x14ac:dyDescent="0.3">
      <c r="A166">
        <f t="shared" si="11"/>
        <v>165</v>
      </c>
      <c r="B166" t="s">
        <v>2105</v>
      </c>
      <c r="C166" t="s">
        <v>2356</v>
      </c>
      <c r="D166" t="s">
        <v>12202</v>
      </c>
      <c r="E166">
        <v>0.65555555555555556</v>
      </c>
      <c r="F166">
        <v>-37.876483</v>
      </c>
      <c r="G166">
        <v>144.69520600000001</v>
      </c>
      <c r="H166" t="s">
        <v>748</v>
      </c>
      <c r="I166">
        <v>32169859</v>
      </c>
      <c r="J166" t="s">
        <v>749</v>
      </c>
      <c r="K166" t="s">
        <v>20</v>
      </c>
      <c r="L166" t="s">
        <v>13</v>
      </c>
      <c r="M166" t="s">
        <v>439</v>
      </c>
      <c r="N166" t="s">
        <v>32</v>
      </c>
      <c r="O166" t="s">
        <v>15</v>
      </c>
      <c r="P166" t="s">
        <v>7</v>
      </c>
      <c r="Q166">
        <f t="shared" si="8"/>
        <v>0.2</v>
      </c>
      <c r="R166" t="s">
        <v>1135</v>
      </c>
      <c r="S166">
        <f t="shared" si="9"/>
        <v>1</v>
      </c>
      <c r="T166">
        <f t="shared" si="10"/>
        <v>0.2</v>
      </c>
      <c r="U166" t="s">
        <v>1299</v>
      </c>
      <c r="V166" t="s">
        <v>1300</v>
      </c>
      <c r="W166" t="s">
        <v>1301</v>
      </c>
    </row>
    <row r="167" spans="1:23" x14ac:dyDescent="0.3">
      <c r="A167">
        <f t="shared" si="11"/>
        <v>166</v>
      </c>
      <c r="B167" t="s">
        <v>2106</v>
      </c>
      <c r="C167" t="s">
        <v>2356</v>
      </c>
      <c r="D167" t="s">
        <v>12202</v>
      </c>
      <c r="E167">
        <v>0.60763888888888895</v>
      </c>
      <c r="F167">
        <v>-37.874045000000002</v>
      </c>
      <c r="G167">
        <v>144.78935200000001</v>
      </c>
      <c r="H167" t="s">
        <v>750</v>
      </c>
      <c r="I167">
        <v>30118601</v>
      </c>
      <c r="J167" t="s">
        <v>751</v>
      </c>
      <c r="K167" t="s">
        <v>20</v>
      </c>
      <c r="L167" t="s">
        <v>13</v>
      </c>
      <c r="M167" t="s">
        <v>464</v>
      </c>
      <c r="N167" t="s">
        <v>5</v>
      </c>
      <c r="O167" t="s">
        <v>15</v>
      </c>
      <c r="P167" t="s">
        <v>7</v>
      </c>
      <c r="Q167">
        <f t="shared" si="8"/>
        <v>0.2</v>
      </c>
      <c r="R167" t="s">
        <v>1135</v>
      </c>
      <c r="S167">
        <f t="shared" si="9"/>
        <v>1</v>
      </c>
      <c r="T167">
        <f t="shared" si="10"/>
        <v>0.2</v>
      </c>
      <c r="U167" t="s">
        <v>1302</v>
      </c>
      <c r="V167" t="s">
        <v>1303</v>
      </c>
      <c r="W167" t="s">
        <v>1304</v>
      </c>
    </row>
    <row r="168" spans="1:23" x14ac:dyDescent="0.3">
      <c r="A168">
        <f t="shared" si="11"/>
        <v>167</v>
      </c>
      <c r="B168" t="s">
        <v>2107</v>
      </c>
      <c r="C168" t="s">
        <v>2356</v>
      </c>
      <c r="D168" t="s">
        <v>12203</v>
      </c>
      <c r="E168">
        <v>0.79583333333333339</v>
      </c>
      <c r="F168">
        <v>-36.786182400000001</v>
      </c>
      <c r="G168">
        <v>144.29092399999999</v>
      </c>
      <c r="H168" t="s">
        <v>752</v>
      </c>
      <c r="I168">
        <v>32054109</v>
      </c>
      <c r="J168" t="s">
        <v>753</v>
      </c>
      <c r="K168" t="s">
        <v>20</v>
      </c>
      <c r="L168" t="s">
        <v>3</v>
      </c>
      <c r="M168" t="s">
        <v>264</v>
      </c>
      <c r="N168" t="s">
        <v>32</v>
      </c>
      <c r="O168" t="s">
        <v>15</v>
      </c>
      <c r="P168" t="s">
        <v>7</v>
      </c>
      <c r="Q168">
        <f t="shared" si="8"/>
        <v>0.2</v>
      </c>
      <c r="R168" t="s">
        <v>167</v>
      </c>
      <c r="S168">
        <f t="shared" si="9"/>
        <v>2</v>
      </c>
      <c r="T168">
        <f t="shared" si="10"/>
        <v>0.4</v>
      </c>
      <c r="U168" t="s">
        <v>1305</v>
      </c>
      <c r="V168" t="s">
        <v>1306</v>
      </c>
      <c r="W168" t="s">
        <v>1307</v>
      </c>
    </row>
    <row r="169" spans="1:23" x14ac:dyDescent="0.3">
      <c r="A169">
        <f t="shared" si="11"/>
        <v>168</v>
      </c>
      <c r="B169" t="s">
        <v>2108</v>
      </c>
      <c r="C169" t="s">
        <v>2356</v>
      </c>
      <c r="D169" t="s">
        <v>12203</v>
      </c>
      <c r="E169">
        <v>0.74444444444444446</v>
      </c>
      <c r="F169">
        <v>-36.430197999999997</v>
      </c>
      <c r="G169">
        <v>145.11375000000001</v>
      </c>
      <c r="H169" t="s">
        <v>754</v>
      </c>
      <c r="I169">
        <v>33097486</v>
      </c>
      <c r="J169" t="s">
        <v>718</v>
      </c>
      <c r="K169" t="s">
        <v>2</v>
      </c>
      <c r="L169" t="s">
        <v>647</v>
      </c>
      <c r="M169" t="s">
        <v>495</v>
      </c>
      <c r="N169" t="s">
        <v>5</v>
      </c>
      <c r="O169" t="s">
        <v>6</v>
      </c>
      <c r="P169" t="s">
        <v>7</v>
      </c>
      <c r="Q169">
        <f t="shared" si="8"/>
        <v>0.2</v>
      </c>
      <c r="R169" t="s">
        <v>167</v>
      </c>
      <c r="S169">
        <f t="shared" si="9"/>
        <v>2</v>
      </c>
      <c r="T169">
        <f t="shared" si="10"/>
        <v>0.4</v>
      </c>
      <c r="U169" t="s">
        <v>1308</v>
      </c>
      <c r="V169" t="s">
        <v>1309</v>
      </c>
      <c r="W169" t="s">
        <v>1310</v>
      </c>
    </row>
    <row r="170" spans="1:23" x14ac:dyDescent="0.3">
      <c r="A170">
        <f t="shared" si="11"/>
        <v>169</v>
      </c>
      <c r="B170" t="s">
        <v>2109</v>
      </c>
      <c r="C170" t="s">
        <v>2356</v>
      </c>
      <c r="D170" t="s">
        <v>12203</v>
      </c>
      <c r="E170">
        <v>0.70000000000000007</v>
      </c>
      <c r="F170">
        <v>-36.647688000000002</v>
      </c>
      <c r="G170">
        <v>141.26226600000001</v>
      </c>
      <c r="H170" t="s">
        <v>755</v>
      </c>
      <c r="I170">
        <v>30086961</v>
      </c>
      <c r="J170" t="s">
        <v>756</v>
      </c>
      <c r="K170" t="s">
        <v>653</v>
      </c>
      <c r="L170" t="s">
        <v>647</v>
      </c>
      <c r="M170" t="s">
        <v>464</v>
      </c>
      <c r="N170" t="s">
        <v>521</v>
      </c>
      <c r="O170" t="s">
        <v>15</v>
      </c>
      <c r="P170" t="s">
        <v>26</v>
      </c>
      <c r="Q170">
        <f t="shared" si="8"/>
        <v>1</v>
      </c>
      <c r="R170" t="s">
        <v>77</v>
      </c>
      <c r="S170">
        <f t="shared" si="9"/>
        <v>0.5</v>
      </c>
      <c r="T170">
        <f t="shared" si="10"/>
        <v>0.5</v>
      </c>
      <c r="U170" t="s">
        <v>1311</v>
      </c>
      <c r="V170" t="s">
        <v>1312</v>
      </c>
      <c r="W170" t="s">
        <v>1313</v>
      </c>
    </row>
    <row r="171" spans="1:23" x14ac:dyDescent="0.3">
      <c r="A171">
        <f t="shared" si="11"/>
        <v>170</v>
      </c>
      <c r="B171" t="s">
        <v>2110</v>
      </c>
      <c r="C171" t="s">
        <v>2356</v>
      </c>
      <c r="D171" t="s">
        <v>12204</v>
      </c>
      <c r="E171">
        <v>0.32569444444444445</v>
      </c>
      <c r="F171">
        <v>-36.427976000000001</v>
      </c>
      <c r="G171">
        <v>145.11367200000001</v>
      </c>
      <c r="H171" t="s">
        <v>757</v>
      </c>
      <c r="I171">
        <v>30566780</v>
      </c>
      <c r="J171" t="s">
        <v>718</v>
      </c>
      <c r="K171" t="s">
        <v>2</v>
      </c>
      <c r="L171" t="s">
        <v>647</v>
      </c>
      <c r="M171" t="s">
        <v>42</v>
      </c>
      <c r="N171" t="s">
        <v>5</v>
      </c>
      <c r="O171" t="s">
        <v>15</v>
      </c>
      <c r="P171" t="s">
        <v>7</v>
      </c>
      <c r="Q171">
        <f t="shared" si="8"/>
        <v>0.2</v>
      </c>
      <c r="R171" t="s">
        <v>1135</v>
      </c>
      <c r="S171">
        <f t="shared" si="9"/>
        <v>1</v>
      </c>
      <c r="T171">
        <f t="shared" si="10"/>
        <v>0.2</v>
      </c>
      <c r="U171" t="s">
        <v>1314</v>
      </c>
      <c r="V171" t="s">
        <v>1315</v>
      </c>
      <c r="W171" t="s">
        <v>1316</v>
      </c>
    </row>
    <row r="172" spans="1:23" x14ac:dyDescent="0.3">
      <c r="A172">
        <f t="shared" si="11"/>
        <v>171</v>
      </c>
      <c r="B172" t="s">
        <v>2111</v>
      </c>
      <c r="C172" t="s">
        <v>2356</v>
      </c>
      <c r="D172" t="s">
        <v>12205</v>
      </c>
      <c r="E172">
        <v>0.3659722222222222</v>
      </c>
      <c r="F172">
        <v>-35.905386999999997</v>
      </c>
      <c r="G172">
        <v>144.301367</v>
      </c>
      <c r="H172" t="s">
        <v>758</v>
      </c>
      <c r="I172">
        <v>30029109</v>
      </c>
      <c r="J172" t="s">
        <v>684</v>
      </c>
      <c r="K172" t="s">
        <v>2</v>
      </c>
      <c r="L172" t="s">
        <v>647</v>
      </c>
      <c r="M172" t="s">
        <v>56</v>
      </c>
      <c r="N172" t="s">
        <v>5</v>
      </c>
      <c r="O172" t="s">
        <v>15</v>
      </c>
      <c r="P172" t="s">
        <v>7</v>
      </c>
      <c r="Q172">
        <f t="shared" si="8"/>
        <v>0.2</v>
      </c>
      <c r="R172" t="s">
        <v>1135</v>
      </c>
      <c r="S172">
        <f t="shared" si="9"/>
        <v>1</v>
      </c>
      <c r="T172">
        <f t="shared" si="10"/>
        <v>0.2</v>
      </c>
      <c r="U172" t="s">
        <v>1317</v>
      </c>
      <c r="V172" t="s">
        <v>1318</v>
      </c>
      <c r="W172" t="s">
        <v>1319</v>
      </c>
    </row>
    <row r="173" spans="1:23" x14ac:dyDescent="0.3">
      <c r="A173">
        <f t="shared" si="11"/>
        <v>172</v>
      </c>
      <c r="B173" t="s">
        <v>2112</v>
      </c>
      <c r="C173" t="s">
        <v>2356</v>
      </c>
      <c r="D173" t="s">
        <v>12205</v>
      </c>
      <c r="E173">
        <v>0.1451388888888889</v>
      </c>
      <c r="F173">
        <v>-34.272778000000002</v>
      </c>
      <c r="G173">
        <v>142.198973</v>
      </c>
      <c r="H173" t="s">
        <v>759</v>
      </c>
      <c r="I173">
        <v>32151419</v>
      </c>
      <c r="J173" t="s">
        <v>692</v>
      </c>
      <c r="K173" t="s">
        <v>2</v>
      </c>
      <c r="L173" t="s">
        <v>3</v>
      </c>
      <c r="M173" t="s">
        <v>56</v>
      </c>
      <c r="N173" t="s">
        <v>5</v>
      </c>
      <c r="O173" t="s">
        <v>15</v>
      </c>
      <c r="P173" t="s">
        <v>7</v>
      </c>
      <c r="Q173">
        <f t="shared" si="8"/>
        <v>0.2</v>
      </c>
      <c r="R173" t="s">
        <v>1135</v>
      </c>
      <c r="S173">
        <f t="shared" si="9"/>
        <v>1</v>
      </c>
      <c r="T173">
        <f t="shared" si="10"/>
        <v>0.2</v>
      </c>
      <c r="U173" t="s">
        <v>1320</v>
      </c>
      <c r="V173" t="s">
        <v>1321</v>
      </c>
      <c r="W173" t="s">
        <v>1322</v>
      </c>
    </row>
    <row r="174" spans="1:23" x14ac:dyDescent="0.3">
      <c r="A174">
        <f t="shared" si="11"/>
        <v>173</v>
      </c>
      <c r="B174" t="s">
        <v>2113</v>
      </c>
      <c r="C174" t="s">
        <v>2356</v>
      </c>
      <c r="D174" t="s">
        <v>12205</v>
      </c>
      <c r="E174">
        <v>0.50694444444444442</v>
      </c>
      <c r="F174">
        <v>-36.347493999999998</v>
      </c>
      <c r="G174">
        <v>145.41167300000001</v>
      </c>
      <c r="H174" t="s">
        <v>760</v>
      </c>
      <c r="I174">
        <v>33095210</v>
      </c>
      <c r="J174" t="s">
        <v>761</v>
      </c>
      <c r="K174" t="s">
        <v>106</v>
      </c>
      <c r="L174" t="s">
        <v>762</v>
      </c>
      <c r="M174" t="s">
        <v>481</v>
      </c>
      <c r="N174" t="s">
        <v>5</v>
      </c>
      <c r="O174" t="s">
        <v>37</v>
      </c>
      <c r="P174" t="s">
        <v>7</v>
      </c>
      <c r="Q174">
        <f t="shared" si="8"/>
        <v>0.2</v>
      </c>
      <c r="R174" t="s">
        <v>77</v>
      </c>
      <c r="S174">
        <f t="shared" si="9"/>
        <v>0.5</v>
      </c>
      <c r="T174">
        <f t="shared" si="10"/>
        <v>0.1</v>
      </c>
      <c r="U174" t="s">
        <v>1323</v>
      </c>
      <c r="V174" t="s">
        <v>1324</v>
      </c>
      <c r="W174" t="s">
        <v>1325</v>
      </c>
    </row>
    <row r="175" spans="1:23" x14ac:dyDescent="0.3">
      <c r="A175">
        <f t="shared" si="11"/>
        <v>174</v>
      </c>
      <c r="B175" t="s">
        <v>2114</v>
      </c>
      <c r="C175" t="s">
        <v>2356</v>
      </c>
      <c r="D175" t="s">
        <v>12205</v>
      </c>
      <c r="E175">
        <v>0.41388888888888892</v>
      </c>
      <c r="F175">
        <v>-35.283431999999998</v>
      </c>
      <c r="G175">
        <v>143.56536199999999</v>
      </c>
      <c r="H175" t="s">
        <v>763</v>
      </c>
      <c r="I175">
        <v>32157209</v>
      </c>
      <c r="J175" t="s">
        <v>659</v>
      </c>
      <c r="K175" t="s">
        <v>2</v>
      </c>
      <c r="L175" t="s">
        <v>3</v>
      </c>
      <c r="M175" t="s">
        <v>56</v>
      </c>
      <c r="N175" t="s">
        <v>5</v>
      </c>
      <c r="O175" t="s">
        <v>15</v>
      </c>
      <c r="P175" t="s">
        <v>7</v>
      </c>
      <c r="Q175">
        <f t="shared" si="8"/>
        <v>0.2</v>
      </c>
      <c r="R175" t="s">
        <v>1135</v>
      </c>
      <c r="S175">
        <f t="shared" si="9"/>
        <v>1</v>
      </c>
      <c r="T175">
        <f t="shared" si="10"/>
        <v>0.2</v>
      </c>
      <c r="U175" t="s">
        <v>1326</v>
      </c>
      <c r="V175" t="s">
        <v>1327</v>
      </c>
      <c r="W175" t="s">
        <v>1328</v>
      </c>
    </row>
    <row r="176" spans="1:23" x14ac:dyDescent="0.3">
      <c r="A176">
        <f t="shared" si="11"/>
        <v>175</v>
      </c>
      <c r="B176" t="s">
        <v>2115</v>
      </c>
      <c r="C176" t="s">
        <v>2356</v>
      </c>
      <c r="D176" t="s">
        <v>12205</v>
      </c>
      <c r="E176">
        <v>0.37013888888888885</v>
      </c>
      <c r="F176">
        <v>-34.290933000000003</v>
      </c>
      <c r="G176">
        <v>142.17922999999999</v>
      </c>
      <c r="H176" t="s">
        <v>764</v>
      </c>
      <c r="I176">
        <v>32153101</v>
      </c>
      <c r="J176" t="s">
        <v>667</v>
      </c>
      <c r="K176" t="s">
        <v>2</v>
      </c>
      <c r="L176" t="s">
        <v>647</v>
      </c>
      <c r="M176" t="s">
        <v>56</v>
      </c>
      <c r="N176" t="s">
        <v>5</v>
      </c>
      <c r="O176" t="s">
        <v>15</v>
      </c>
      <c r="P176" t="s">
        <v>7</v>
      </c>
      <c r="Q176">
        <f t="shared" si="8"/>
        <v>0.2</v>
      </c>
      <c r="R176" t="s">
        <v>1135</v>
      </c>
      <c r="S176">
        <f t="shared" si="9"/>
        <v>1</v>
      </c>
      <c r="T176">
        <f t="shared" si="10"/>
        <v>0.2</v>
      </c>
      <c r="U176" t="s">
        <v>1329</v>
      </c>
      <c r="V176" t="s">
        <v>1330</v>
      </c>
      <c r="W176" t="s">
        <v>1331</v>
      </c>
    </row>
    <row r="177" spans="1:23" x14ac:dyDescent="0.3">
      <c r="A177">
        <f t="shared" si="11"/>
        <v>176</v>
      </c>
      <c r="B177" t="s">
        <v>2116</v>
      </c>
      <c r="C177" t="s">
        <v>2356</v>
      </c>
      <c r="D177" t="s">
        <v>12205</v>
      </c>
      <c r="E177">
        <v>0.74236111111111114</v>
      </c>
      <c r="F177">
        <v>-35.319111999999997</v>
      </c>
      <c r="G177">
        <v>141.363406</v>
      </c>
      <c r="H177" t="s">
        <v>765</v>
      </c>
      <c r="I177">
        <v>32150598</v>
      </c>
      <c r="J177" t="s">
        <v>766</v>
      </c>
      <c r="K177" t="s">
        <v>2</v>
      </c>
      <c r="L177" t="s">
        <v>647</v>
      </c>
      <c r="M177" t="s">
        <v>42</v>
      </c>
      <c r="N177" t="s">
        <v>5</v>
      </c>
      <c r="O177" t="s">
        <v>15</v>
      </c>
      <c r="P177" t="s">
        <v>26</v>
      </c>
      <c r="Q177">
        <f t="shared" si="8"/>
        <v>1</v>
      </c>
      <c r="R177" t="s">
        <v>1135</v>
      </c>
      <c r="S177">
        <f t="shared" si="9"/>
        <v>1</v>
      </c>
      <c r="T177">
        <f t="shared" si="10"/>
        <v>1</v>
      </c>
      <c r="U177" t="s">
        <v>1332</v>
      </c>
      <c r="V177" t="s">
        <v>1333</v>
      </c>
      <c r="W177" t="s">
        <v>1334</v>
      </c>
    </row>
    <row r="178" spans="1:23" x14ac:dyDescent="0.3">
      <c r="A178">
        <f t="shared" si="11"/>
        <v>177</v>
      </c>
      <c r="B178" t="s">
        <v>2117</v>
      </c>
      <c r="C178" t="s">
        <v>2356</v>
      </c>
      <c r="D178" t="s">
        <v>12205</v>
      </c>
      <c r="E178">
        <v>0.125</v>
      </c>
      <c r="F178">
        <v>-35.384452000000003</v>
      </c>
      <c r="G178">
        <v>142.18768700000001</v>
      </c>
      <c r="H178" t="s">
        <v>767</v>
      </c>
      <c r="I178">
        <v>32151395</v>
      </c>
      <c r="J178" t="s">
        <v>711</v>
      </c>
      <c r="K178" t="s">
        <v>2</v>
      </c>
      <c r="L178" t="s">
        <v>647</v>
      </c>
      <c r="M178" t="s">
        <v>56</v>
      </c>
      <c r="N178" t="s">
        <v>5</v>
      </c>
      <c r="O178" t="s">
        <v>15</v>
      </c>
      <c r="P178" t="s">
        <v>26</v>
      </c>
      <c r="Q178">
        <f t="shared" si="8"/>
        <v>1</v>
      </c>
      <c r="R178" t="s">
        <v>1135</v>
      </c>
      <c r="S178">
        <f t="shared" si="9"/>
        <v>1</v>
      </c>
      <c r="T178">
        <f t="shared" si="10"/>
        <v>1</v>
      </c>
      <c r="U178" t="s">
        <v>1335</v>
      </c>
      <c r="V178" t="s">
        <v>1336</v>
      </c>
      <c r="W178" t="s">
        <v>1337</v>
      </c>
    </row>
    <row r="179" spans="1:23" x14ac:dyDescent="0.3">
      <c r="A179">
        <f t="shared" si="11"/>
        <v>178</v>
      </c>
      <c r="B179" t="s">
        <v>2118</v>
      </c>
      <c r="C179" t="s">
        <v>2356</v>
      </c>
      <c r="D179" s="1">
        <v>43477</v>
      </c>
      <c r="E179">
        <v>0.49583333333333335</v>
      </c>
      <c r="F179">
        <v>-35.225188000000003</v>
      </c>
      <c r="G179">
        <v>143.45411999999999</v>
      </c>
      <c r="H179" t="s">
        <v>768</v>
      </c>
      <c r="I179">
        <v>32160282</v>
      </c>
      <c r="J179" t="s">
        <v>659</v>
      </c>
      <c r="K179" t="s">
        <v>2</v>
      </c>
      <c r="L179" t="s">
        <v>3</v>
      </c>
      <c r="M179" t="s">
        <v>56</v>
      </c>
      <c r="N179" t="s">
        <v>5</v>
      </c>
      <c r="O179" t="s">
        <v>15</v>
      </c>
      <c r="P179" t="s">
        <v>7</v>
      </c>
      <c r="Q179">
        <f t="shared" si="8"/>
        <v>0.2</v>
      </c>
      <c r="R179" t="s">
        <v>77</v>
      </c>
      <c r="S179">
        <f t="shared" si="9"/>
        <v>0.5</v>
      </c>
      <c r="T179">
        <f t="shared" si="10"/>
        <v>0.1</v>
      </c>
      <c r="U179" t="s">
        <v>1338</v>
      </c>
      <c r="V179" t="s">
        <v>1339</v>
      </c>
      <c r="W179" t="s">
        <v>1340</v>
      </c>
    </row>
    <row r="180" spans="1:23" x14ac:dyDescent="0.3">
      <c r="A180">
        <f t="shared" si="11"/>
        <v>179</v>
      </c>
      <c r="B180" t="s">
        <v>2119</v>
      </c>
      <c r="C180" t="s">
        <v>2356</v>
      </c>
      <c r="D180" s="1">
        <v>43477</v>
      </c>
      <c r="E180">
        <v>0.49513888888888885</v>
      </c>
      <c r="F180">
        <v>-35.248331</v>
      </c>
      <c r="G180">
        <v>143.524033</v>
      </c>
      <c r="H180" t="s">
        <v>769</v>
      </c>
      <c r="I180">
        <v>32157266</v>
      </c>
      <c r="J180" t="s">
        <v>659</v>
      </c>
      <c r="K180" t="s">
        <v>2</v>
      </c>
      <c r="L180" t="s">
        <v>3</v>
      </c>
      <c r="M180" t="s">
        <v>42</v>
      </c>
      <c r="N180" t="s">
        <v>5</v>
      </c>
      <c r="O180" t="s">
        <v>15</v>
      </c>
      <c r="P180" t="s">
        <v>7</v>
      </c>
      <c r="Q180">
        <f t="shared" si="8"/>
        <v>0.2</v>
      </c>
      <c r="R180" t="s">
        <v>77</v>
      </c>
      <c r="S180">
        <f t="shared" si="9"/>
        <v>0.5</v>
      </c>
      <c r="T180">
        <f t="shared" si="10"/>
        <v>0.1</v>
      </c>
      <c r="U180" t="s">
        <v>1341</v>
      </c>
      <c r="V180" t="s">
        <v>1342</v>
      </c>
      <c r="W180" t="s">
        <v>1343</v>
      </c>
    </row>
    <row r="181" spans="1:23" x14ac:dyDescent="0.3">
      <c r="A181">
        <f t="shared" si="11"/>
        <v>180</v>
      </c>
      <c r="B181" t="s">
        <v>2120</v>
      </c>
      <c r="C181" t="s">
        <v>2356</v>
      </c>
      <c r="D181" s="1">
        <v>43477</v>
      </c>
      <c r="E181">
        <v>0.5395833333333333</v>
      </c>
      <c r="F181">
        <v>-35.181064999999997</v>
      </c>
      <c r="G181">
        <v>142.92250000000001</v>
      </c>
      <c r="H181" t="s">
        <v>770</v>
      </c>
      <c r="I181">
        <v>30304554</v>
      </c>
      <c r="J181" t="s">
        <v>771</v>
      </c>
      <c r="K181" t="s">
        <v>2</v>
      </c>
      <c r="L181" t="s">
        <v>647</v>
      </c>
      <c r="M181" t="s">
        <v>56</v>
      </c>
      <c r="N181" t="s">
        <v>5</v>
      </c>
      <c r="O181" t="s">
        <v>15</v>
      </c>
      <c r="P181" t="s">
        <v>26</v>
      </c>
      <c r="Q181">
        <f t="shared" si="8"/>
        <v>1</v>
      </c>
      <c r="R181" t="s">
        <v>77</v>
      </c>
      <c r="S181">
        <f t="shared" si="9"/>
        <v>0.5</v>
      </c>
      <c r="T181">
        <f t="shared" si="10"/>
        <v>0.5</v>
      </c>
      <c r="U181" t="s">
        <v>1344</v>
      </c>
      <c r="V181" t="s">
        <v>1345</v>
      </c>
      <c r="W181" t="s">
        <v>1346</v>
      </c>
    </row>
    <row r="182" spans="1:23" x14ac:dyDescent="0.3">
      <c r="A182">
        <f t="shared" si="11"/>
        <v>181</v>
      </c>
      <c r="B182" t="s">
        <v>2121</v>
      </c>
      <c r="C182" t="s">
        <v>2356</v>
      </c>
      <c r="D182" s="1">
        <v>43477</v>
      </c>
      <c r="E182">
        <v>0.75416666666666676</v>
      </c>
      <c r="F182">
        <v>-35.281793999999998</v>
      </c>
      <c r="G182">
        <v>143.45478299999999</v>
      </c>
      <c r="H182" t="s">
        <v>772</v>
      </c>
      <c r="I182">
        <v>50033988</v>
      </c>
      <c r="J182" t="s">
        <v>659</v>
      </c>
      <c r="K182" t="s">
        <v>2</v>
      </c>
      <c r="L182" t="s">
        <v>3</v>
      </c>
      <c r="M182" t="s">
        <v>56</v>
      </c>
      <c r="N182" t="s">
        <v>5</v>
      </c>
      <c r="O182" t="s">
        <v>15</v>
      </c>
      <c r="P182" t="s">
        <v>7</v>
      </c>
      <c r="Q182">
        <f t="shared" si="8"/>
        <v>0.2</v>
      </c>
      <c r="R182" t="s">
        <v>77</v>
      </c>
      <c r="S182">
        <f t="shared" si="9"/>
        <v>0.5</v>
      </c>
      <c r="T182">
        <f t="shared" si="10"/>
        <v>0.1</v>
      </c>
      <c r="U182" t="s">
        <v>1347</v>
      </c>
      <c r="V182" t="s">
        <v>1348</v>
      </c>
      <c r="W182" t="s">
        <v>1349</v>
      </c>
    </row>
    <row r="183" spans="1:23" x14ac:dyDescent="0.3">
      <c r="A183">
        <f t="shared" si="11"/>
        <v>182</v>
      </c>
      <c r="B183" t="s">
        <v>2122</v>
      </c>
      <c r="C183" t="s">
        <v>2356</v>
      </c>
      <c r="D183" s="1">
        <v>43508</v>
      </c>
      <c r="E183">
        <v>0.59791666666666665</v>
      </c>
      <c r="F183">
        <v>-34.380707000000001</v>
      </c>
      <c r="G183">
        <v>141.65517</v>
      </c>
      <c r="H183" t="s">
        <v>773</v>
      </c>
      <c r="I183">
        <v>30567057</v>
      </c>
      <c r="J183" t="s">
        <v>667</v>
      </c>
      <c r="K183" t="s">
        <v>2</v>
      </c>
      <c r="L183" t="s">
        <v>647</v>
      </c>
      <c r="M183" t="s">
        <v>56</v>
      </c>
      <c r="N183" t="s">
        <v>5</v>
      </c>
      <c r="O183" t="s">
        <v>15</v>
      </c>
      <c r="P183" t="s">
        <v>26</v>
      </c>
      <c r="Q183">
        <f t="shared" si="8"/>
        <v>1</v>
      </c>
      <c r="R183" t="s">
        <v>1135</v>
      </c>
      <c r="S183">
        <f t="shared" si="9"/>
        <v>1</v>
      </c>
      <c r="T183">
        <f t="shared" si="10"/>
        <v>1</v>
      </c>
      <c r="U183" t="s">
        <v>1350</v>
      </c>
      <c r="V183" t="s">
        <v>1351</v>
      </c>
      <c r="W183" t="s">
        <v>1352</v>
      </c>
    </row>
    <row r="184" spans="1:23" x14ac:dyDescent="0.3">
      <c r="A184">
        <f t="shared" si="11"/>
        <v>183</v>
      </c>
      <c r="B184" t="s">
        <v>2123</v>
      </c>
      <c r="C184" t="s">
        <v>2356</v>
      </c>
      <c r="D184" s="1">
        <v>43536</v>
      </c>
      <c r="E184">
        <v>0.20833333333333334</v>
      </c>
      <c r="F184">
        <v>-38.272516000000003</v>
      </c>
      <c r="G184">
        <v>143.151567</v>
      </c>
      <c r="H184" t="s">
        <v>774</v>
      </c>
      <c r="I184">
        <v>30149131</v>
      </c>
      <c r="J184" t="s">
        <v>775</v>
      </c>
      <c r="K184" t="s">
        <v>2</v>
      </c>
      <c r="L184" t="s">
        <v>647</v>
      </c>
      <c r="M184" t="s">
        <v>42</v>
      </c>
      <c r="N184" t="s">
        <v>5</v>
      </c>
      <c r="O184" t="s">
        <v>15</v>
      </c>
      <c r="P184" t="s">
        <v>648</v>
      </c>
      <c r="Q184">
        <f t="shared" si="8"/>
        <v>4.5999999999999996</v>
      </c>
      <c r="R184" t="s">
        <v>66</v>
      </c>
      <c r="S184">
        <f t="shared" si="9"/>
        <v>0.2</v>
      </c>
      <c r="T184">
        <f t="shared" si="10"/>
        <v>0.91999999999999993</v>
      </c>
      <c r="U184" t="s">
        <v>1353</v>
      </c>
      <c r="V184" t="s">
        <v>1354</v>
      </c>
      <c r="W184" t="s">
        <v>1355</v>
      </c>
    </row>
    <row r="185" spans="1:23" x14ac:dyDescent="0.3">
      <c r="A185">
        <f t="shared" si="11"/>
        <v>184</v>
      </c>
      <c r="B185" t="s">
        <v>2124</v>
      </c>
      <c r="C185" t="s">
        <v>2356</v>
      </c>
      <c r="D185" s="1">
        <v>43567</v>
      </c>
      <c r="E185">
        <v>0.60277777777777775</v>
      </c>
      <c r="F185">
        <v>-35.941648999999998</v>
      </c>
      <c r="G185">
        <v>144.37706</v>
      </c>
      <c r="H185" t="s">
        <v>776</v>
      </c>
      <c r="I185">
        <v>33018378</v>
      </c>
      <c r="J185" t="s">
        <v>684</v>
      </c>
      <c r="K185" t="s">
        <v>2</v>
      </c>
      <c r="L185" t="s">
        <v>647</v>
      </c>
      <c r="M185" t="s">
        <v>25</v>
      </c>
      <c r="N185" t="s">
        <v>5</v>
      </c>
      <c r="O185" t="s">
        <v>15</v>
      </c>
      <c r="P185" t="s">
        <v>7</v>
      </c>
      <c r="Q185">
        <f t="shared" si="8"/>
        <v>0.2</v>
      </c>
      <c r="R185" t="s">
        <v>77</v>
      </c>
      <c r="S185">
        <f t="shared" si="9"/>
        <v>0.5</v>
      </c>
      <c r="T185">
        <f t="shared" si="10"/>
        <v>0.1</v>
      </c>
      <c r="U185" t="s">
        <v>1356</v>
      </c>
      <c r="V185" t="s">
        <v>1357</v>
      </c>
      <c r="W185" t="s">
        <v>1358</v>
      </c>
    </row>
    <row r="186" spans="1:23" x14ac:dyDescent="0.3">
      <c r="A186">
        <f t="shared" si="11"/>
        <v>185</v>
      </c>
      <c r="B186" t="s">
        <v>2125</v>
      </c>
      <c r="C186" t="s">
        <v>2356</v>
      </c>
      <c r="D186" s="1">
        <v>43628</v>
      </c>
      <c r="E186">
        <v>0.80625000000000002</v>
      </c>
      <c r="F186">
        <v>-37.745617000000003</v>
      </c>
      <c r="G186">
        <v>144.605512</v>
      </c>
      <c r="H186" t="s">
        <v>777</v>
      </c>
      <c r="I186">
        <v>33105868</v>
      </c>
      <c r="J186" t="s">
        <v>778</v>
      </c>
      <c r="K186" t="s">
        <v>20</v>
      </c>
      <c r="L186" t="s">
        <v>3</v>
      </c>
      <c r="M186" t="s">
        <v>87</v>
      </c>
      <c r="N186" t="s">
        <v>5</v>
      </c>
      <c r="O186" t="s">
        <v>15</v>
      </c>
      <c r="P186" t="s">
        <v>26</v>
      </c>
      <c r="Q186">
        <f t="shared" si="8"/>
        <v>1</v>
      </c>
      <c r="R186" t="s">
        <v>66</v>
      </c>
      <c r="S186">
        <f t="shared" si="9"/>
        <v>0.2</v>
      </c>
      <c r="T186">
        <f t="shared" si="10"/>
        <v>0.2</v>
      </c>
      <c r="U186" t="s">
        <v>1359</v>
      </c>
      <c r="V186" t="s">
        <v>1360</v>
      </c>
      <c r="W186" t="s">
        <v>1361</v>
      </c>
    </row>
    <row r="187" spans="1:23" x14ac:dyDescent="0.3">
      <c r="A187">
        <f t="shared" si="11"/>
        <v>186</v>
      </c>
      <c r="B187" t="s">
        <v>2126</v>
      </c>
      <c r="C187" t="s">
        <v>2356</v>
      </c>
      <c r="D187" s="1">
        <v>43658</v>
      </c>
      <c r="E187">
        <v>0.58263888888888882</v>
      </c>
      <c r="F187">
        <v>-35.980879999999999</v>
      </c>
      <c r="G187">
        <v>141.84196700000001</v>
      </c>
      <c r="H187" t="s">
        <v>779</v>
      </c>
      <c r="I187">
        <v>32120528</v>
      </c>
      <c r="J187" t="s">
        <v>737</v>
      </c>
      <c r="K187" t="s">
        <v>653</v>
      </c>
      <c r="L187" t="s">
        <v>647</v>
      </c>
      <c r="M187" t="s">
        <v>464</v>
      </c>
      <c r="N187" t="s">
        <v>521</v>
      </c>
      <c r="O187" t="s">
        <v>6</v>
      </c>
      <c r="P187" t="s">
        <v>26</v>
      </c>
      <c r="Q187">
        <f t="shared" si="8"/>
        <v>1</v>
      </c>
      <c r="R187" t="s">
        <v>77</v>
      </c>
      <c r="S187">
        <f t="shared" si="9"/>
        <v>0.5</v>
      </c>
      <c r="T187">
        <f t="shared" si="10"/>
        <v>0.5</v>
      </c>
      <c r="U187" t="s">
        <v>1362</v>
      </c>
      <c r="V187" t="s">
        <v>1363</v>
      </c>
      <c r="W187" t="s">
        <v>1364</v>
      </c>
    </row>
    <row r="188" spans="1:23" x14ac:dyDescent="0.3">
      <c r="A188">
        <f t="shared" si="11"/>
        <v>187</v>
      </c>
      <c r="B188" t="s">
        <v>2127</v>
      </c>
      <c r="C188" t="s">
        <v>2356</v>
      </c>
      <c r="D188" s="1">
        <v>43689</v>
      </c>
      <c r="E188">
        <v>5.347222222222222E-2</v>
      </c>
      <c r="F188">
        <v>-37.627231000000002</v>
      </c>
      <c r="G188">
        <v>144.51764499999999</v>
      </c>
      <c r="H188" t="s">
        <v>780</v>
      </c>
      <c r="I188">
        <v>32168128</v>
      </c>
      <c r="J188" t="s">
        <v>781</v>
      </c>
      <c r="K188" t="s">
        <v>2</v>
      </c>
      <c r="L188" t="s">
        <v>3</v>
      </c>
      <c r="M188" t="s">
        <v>25</v>
      </c>
      <c r="N188" t="s">
        <v>5</v>
      </c>
      <c r="O188" t="s">
        <v>15</v>
      </c>
      <c r="P188" t="s">
        <v>26</v>
      </c>
      <c r="Q188">
        <f t="shared" si="8"/>
        <v>1</v>
      </c>
      <c r="R188" t="s">
        <v>66</v>
      </c>
      <c r="S188">
        <f t="shared" si="9"/>
        <v>0.2</v>
      </c>
      <c r="T188">
        <f t="shared" si="10"/>
        <v>0.2</v>
      </c>
      <c r="U188" t="s">
        <v>1365</v>
      </c>
      <c r="V188" t="s">
        <v>1366</v>
      </c>
      <c r="W188" t="s">
        <v>1367</v>
      </c>
    </row>
    <row r="189" spans="1:23" x14ac:dyDescent="0.3">
      <c r="A189">
        <f t="shared" si="11"/>
        <v>188</v>
      </c>
      <c r="B189" t="s">
        <v>2128</v>
      </c>
      <c r="C189" t="s">
        <v>2356</v>
      </c>
      <c r="D189" s="1">
        <v>43720</v>
      </c>
      <c r="E189">
        <v>0.35833333333333334</v>
      </c>
      <c r="F189">
        <v>-35.899715</v>
      </c>
      <c r="G189">
        <v>144.28644800000001</v>
      </c>
      <c r="H189" t="s">
        <v>782</v>
      </c>
      <c r="I189">
        <v>33021956</v>
      </c>
      <c r="J189" t="s">
        <v>684</v>
      </c>
      <c r="K189" t="s">
        <v>2</v>
      </c>
      <c r="L189" t="s">
        <v>647</v>
      </c>
      <c r="M189" t="s">
        <v>481</v>
      </c>
      <c r="N189" t="s">
        <v>5</v>
      </c>
      <c r="O189" t="s">
        <v>37</v>
      </c>
      <c r="P189" t="s">
        <v>7</v>
      </c>
      <c r="Q189">
        <f t="shared" si="8"/>
        <v>0.2</v>
      </c>
      <c r="R189" t="s">
        <v>192</v>
      </c>
      <c r="S189">
        <f t="shared" si="9"/>
        <v>3.5</v>
      </c>
      <c r="T189">
        <f t="shared" si="10"/>
        <v>0.70000000000000007</v>
      </c>
      <c r="U189" t="s">
        <v>1368</v>
      </c>
      <c r="V189" t="s">
        <v>1369</v>
      </c>
      <c r="W189" t="s">
        <v>1370</v>
      </c>
    </row>
    <row r="190" spans="1:23" x14ac:dyDescent="0.3">
      <c r="A190">
        <f t="shared" si="11"/>
        <v>189</v>
      </c>
      <c r="B190" t="s">
        <v>2129</v>
      </c>
      <c r="C190" t="s">
        <v>2356</v>
      </c>
      <c r="D190" s="1">
        <v>43720</v>
      </c>
      <c r="E190">
        <v>2.6388888888888889E-2</v>
      </c>
      <c r="F190">
        <v>-37.072111999999997</v>
      </c>
      <c r="G190">
        <v>144.20702700000001</v>
      </c>
      <c r="H190" t="s">
        <v>783</v>
      </c>
      <c r="I190">
        <v>32045518</v>
      </c>
      <c r="J190" t="s">
        <v>784</v>
      </c>
      <c r="K190" t="s">
        <v>106</v>
      </c>
      <c r="L190" t="s">
        <v>762</v>
      </c>
      <c r="M190" t="s">
        <v>136</v>
      </c>
      <c r="N190" t="s">
        <v>5</v>
      </c>
      <c r="O190" t="s">
        <v>37</v>
      </c>
      <c r="P190" t="s">
        <v>7</v>
      </c>
      <c r="Q190">
        <f t="shared" si="8"/>
        <v>0.2</v>
      </c>
      <c r="R190" t="s">
        <v>1135</v>
      </c>
      <c r="S190">
        <f t="shared" si="9"/>
        <v>1</v>
      </c>
      <c r="T190">
        <f t="shared" si="10"/>
        <v>0.2</v>
      </c>
      <c r="U190" t="s">
        <v>1371</v>
      </c>
      <c r="V190" t="s">
        <v>1372</v>
      </c>
      <c r="W190" t="s">
        <v>1373</v>
      </c>
    </row>
    <row r="191" spans="1:23" x14ac:dyDescent="0.3">
      <c r="A191">
        <f t="shared" si="11"/>
        <v>190</v>
      </c>
      <c r="B191" t="s">
        <v>2130</v>
      </c>
      <c r="C191" t="s">
        <v>2356</v>
      </c>
      <c r="D191" s="1">
        <v>43720</v>
      </c>
      <c r="E191">
        <v>0.56597222222222221</v>
      </c>
      <c r="F191">
        <v>-36.350878999999999</v>
      </c>
      <c r="G191">
        <v>144.712975</v>
      </c>
      <c r="H191" t="s">
        <v>785</v>
      </c>
      <c r="I191">
        <v>33083749</v>
      </c>
      <c r="J191" t="s">
        <v>786</v>
      </c>
      <c r="K191" t="s">
        <v>20</v>
      </c>
      <c r="L191" t="s">
        <v>647</v>
      </c>
      <c r="M191" t="s">
        <v>264</v>
      </c>
      <c r="N191" t="s">
        <v>5</v>
      </c>
      <c r="O191" t="s">
        <v>6</v>
      </c>
      <c r="P191" t="s">
        <v>7</v>
      </c>
      <c r="Q191">
        <f t="shared" si="8"/>
        <v>0.2</v>
      </c>
      <c r="R191" t="s">
        <v>167</v>
      </c>
      <c r="S191">
        <f t="shared" si="9"/>
        <v>2</v>
      </c>
      <c r="T191">
        <f t="shared" si="10"/>
        <v>0.4</v>
      </c>
      <c r="U191" t="s">
        <v>1374</v>
      </c>
      <c r="V191" t="s">
        <v>1375</v>
      </c>
      <c r="W191" t="s">
        <v>1376</v>
      </c>
    </row>
    <row r="192" spans="1:23" x14ac:dyDescent="0.3">
      <c r="A192">
        <f t="shared" si="11"/>
        <v>191</v>
      </c>
      <c r="B192" t="s">
        <v>2131</v>
      </c>
      <c r="C192" t="s">
        <v>2356</v>
      </c>
      <c r="D192" s="1">
        <v>43750</v>
      </c>
      <c r="E192">
        <v>0.46736111111111112</v>
      </c>
      <c r="F192">
        <v>-37.346024999999997</v>
      </c>
      <c r="G192">
        <v>144.70277300000001</v>
      </c>
      <c r="H192" t="s">
        <v>787</v>
      </c>
      <c r="I192">
        <v>32042999</v>
      </c>
      <c r="J192" t="s">
        <v>788</v>
      </c>
      <c r="K192" t="s">
        <v>2</v>
      </c>
      <c r="L192" t="s">
        <v>647</v>
      </c>
      <c r="M192" t="s">
        <v>510</v>
      </c>
      <c r="N192" t="s">
        <v>5</v>
      </c>
      <c r="O192" t="s">
        <v>15</v>
      </c>
      <c r="P192" t="s">
        <v>648</v>
      </c>
      <c r="Q192">
        <f t="shared" si="8"/>
        <v>4.5999999999999996</v>
      </c>
      <c r="R192" t="s">
        <v>66</v>
      </c>
      <c r="S192">
        <f t="shared" si="9"/>
        <v>0.2</v>
      </c>
      <c r="T192">
        <f t="shared" si="10"/>
        <v>0.91999999999999993</v>
      </c>
      <c r="U192" t="s">
        <v>1377</v>
      </c>
      <c r="V192" t="s">
        <v>1378</v>
      </c>
      <c r="W192" t="s">
        <v>1379</v>
      </c>
    </row>
    <row r="193" spans="1:23" x14ac:dyDescent="0.3">
      <c r="A193">
        <f t="shared" si="11"/>
        <v>192</v>
      </c>
      <c r="B193" t="s">
        <v>2132</v>
      </c>
      <c r="C193" t="s">
        <v>2356</v>
      </c>
      <c r="D193" s="1">
        <v>43781</v>
      </c>
      <c r="E193">
        <v>0.71180555555555547</v>
      </c>
      <c r="F193">
        <v>-37.067450000000001</v>
      </c>
      <c r="G193">
        <v>142.79413099999999</v>
      </c>
      <c r="H193" t="s">
        <v>789</v>
      </c>
      <c r="I193">
        <v>33053400</v>
      </c>
      <c r="J193" t="s">
        <v>790</v>
      </c>
      <c r="K193" t="s">
        <v>2</v>
      </c>
      <c r="L193" t="s">
        <v>647</v>
      </c>
      <c r="M193" t="s">
        <v>36</v>
      </c>
      <c r="N193" t="s">
        <v>5</v>
      </c>
      <c r="O193" t="s">
        <v>37</v>
      </c>
      <c r="P193" t="s">
        <v>648</v>
      </c>
      <c r="Q193">
        <f t="shared" si="8"/>
        <v>4.5999999999999996</v>
      </c>
      <c r="R193" t="s">
        <v>77</v>
      </c>
      <c r="S193">
        <f t="shared" si="9"/>
        <v>0.5</v>
      </c>
      <c r="T193">
        <f t="shared" si="10"/>
        <v>2.2999999999999998</v>
      </c>
      <c r="U193" t="s">
        <v>1380</v>
      </c>
      <c r="V193" t="s">
        <v>1381</v>
      </c>
      <c r="W193" t="s">
        <v>1382</v>
      </c>
    </row>
    <row r="194" spans="1:23" x14ac:dyDescent="0.3">
      <c r="A194">
        <f t="shared" si="11"/>
        <v>193</v>
      </c>
      <c r="B194" t="s">
        <v>2133</v>
      </c>
      <c r="C194" t="s">
        <v>2356</v>
      </c>
      <c r="D194" t="s">
        <v>12206</v>
      </c>
      <c r="E194">
        <v>0.49444444444444446</v>
      </c>
      <c r="F194">
        <v>-37.534064999999998</v>
      </c>
      <c r="G194">
        <v>143.88542899999999</v>
      </c>
      <c r="H194" t="s">
        <v>791</v>
      </c>
      <c r="I194">
        <v>30003432</v>
      </c>
      <c r="J194" t="s">
        <v>709</v>
      </c>
      <c r="K194" t="s">
        <v>2</v>
      </c>
      <c r="L194" t="s">
        <v>647</v>
      </c>
      <c r="M194" t="s">
        <v>56</v>
      </c>
      <c r="N194" t="s">
        <v>5</v>
      </c>
      <c r="O194" t="s">
        <v>15</v>
      </c>
      <c r="P194" t="s">
        <v>648</v>
      </c>
      <c r="Q194">
        <f t="shared" si="8"/>
        <v>4.5999999999999996</v>
      </c>
      <c r="R194" t="s">
        <v>1135</v>
      </c>
      <c r="S194">
        <f t="shared" si="9"/>
        <v>1</v>
      </c>
      <c r="T194">
        <f t="shared" si="10"/>
        <v>4.5999999999999996</v>
      </c>
      <c r="U194" t="s">
        <v>1383</v>
      </c>
      <c r="V194" t="s">
        <v>1384</v>
      </c>
      <c r="W194" t="s">
        <v>1385</v>
      </c>
    </row>
    <row r="195" spans="1:23" x14ac:dyDescent="0.3">
      <c r="A195">
        <f t="shared" si="11"/>
        <v>194</v>
      </c>
      <c r="B195" t="s">
        <v>2134</v>
      </c>
      <c r="C195" t="s">
        <v>2356</v>
      </c>
      <c r="D195" t="s">
        <v>12207</v>
      </c>
      <c r="E195">
        <v>0.73402777777777783</v>
      </c>
      <c r="F195">
        <v>-35.436382000000002</v>
      </c>
      <c r="G195">
        <v>143.62112999999999</v>
      </c>
      <c r="H195" t="s">
        <v>792</v>
      </c>
      <c r="I195">
        <v>32159504</v>
      </c>
      <c r="J195" t="s">
        <v>793</v>
      </c>
      <c r="K195" t="s">
        <v>20</v>
      </c>
      <c r="L195" t="s">
        <v>3</v>
      </c>
      <c r="M195" t="s">
        <v>87</v>
      </c>
      <c r="N195" t="s">
        <v>5</v>
      </c>
      <c r="O195" t="s">
        <v>15</v>
      </c>
      <c r="P195" t="s">
        <v>7</v>
      </c>
      <c r="Q195">
        <f t="shared" ref="Q195:Q258" si="12">IF(P195="LBRA only",0.2,IF(P195="HBRA only",1,IF(P195="within area delineated on plan LEGL./16-354",4.6,IF(P195="within electric line construction area",19.8))))</f>
        <v>0.2</v>
      </c>
      <c r="R195" t="s">
        <v>1135</v>
      </c>
      <c r="S195">
        <f t="shared" ref="S195:S258" si="13">IF(R195="No forecast",0.1,IF(R195="Low-moderate",0.2,IF(R195="High",0.5,IF(R195="Very high",1,IF(R195="Severe",2,IF(R195="Extreme",3.5,IF(R195="Code Red",5)))))))</f>
        <v>1</v>
      </c>
      <c r="T195">
        <f t="shared" ref="T195:T258" si="14">Q195*S195</f>
        <v>0.2</v>
      </c>
      <c r="U195" t="s">
        <v>1386</v>
      </c>
      <c r="V195" t="s">
        <v>1387</v>
      </c>
      <c r="W195" t="s">
        <v>1388</v>
      </c>
    </row>
    <row r="196" spans="1:23" x14ac:dyDescent="0.3">
      <c r="A196">
        <f t="shared" ref="A196:A259" si="15">A195+1</f>
        <v>195</v>
      </c>
      <c r="B196" t="s">
        <v>2135</v>
      </c>
      <c r="C196" t="s">
        <v>2356</v>
      </c>
      <c r="D196" t="s">
        <v>12208</v>
      </c>
      <c r="E196">
        <v>0.67569444444444438</v>
      </c>
      <c r="F196">
        <v>-37.774106000000003</v>
      </c>
      <c r="G196">
        <v>143.06166400000001</v>
      </c>
      <c r="H196" t="s">
        <v>794</v>
      </c>
      <c r="I196">
        <v>32057787</v>
      </c>
      <c r="J196" t="s">
        <v>795</v>
      </c>
      <c r="K196" t="s">
        <v>653</v>
      </c>
      <c r="L196" t="s">
        <v>647</v>
      </c>
      <c r="M196" t="s">
        <v>464</v>
      </c>
      <c r="N196" t="s">
        <v>521</v>
      </c>
      <c r="O196" t="s">
        <v>6</v>
      </c>
      <c r="P196" t="s">
        <v>648</v>
      </c>
      <c r="Q196">
        <f t="shared" si="12"/>
        <v>4.5999999999999996</v>
      </c>
      <c r="R196" t="s">
        <v>192</v>
      </c>
      <c r="S196">
        <f t="shared" si="13"/>
        <v>3.5</v>
      </c>
      <c r="T196">
        <f t="shared" si="14"/>
        <v>16.099999999999998</v>
      </c>
      <c r="U196" t="s">
        <v>1389</v>
      </c>
      <c r="V196" t="s">
        <v>1390</v>
      </c>
      <c r="W196" t="s">
        <v>1391</v>
      </c>
    </row>
    <row r="197" spans="1:23" x14ac:dyDescent="0.3">
      <c r="A197">
        <f t="shared" si="15"/>
        <v>196</v>
      </c>
      <c r="B197" t="s">
        <v>2136</v>
      </c>
      <c r="C197" t="s">
        <v>2356</v>
      </c>
      <c r="D197" t="s">
        <v>12208</v>
      </c>
      <c r="E197">
        <v>0.90069444444444446</v>
      </c>
      <c r="F197">
        <v>-36.817228</v>
      </c>
      <c r="G197">
        <v>144.343366</v>
      </c>
      <c r="H197" t="s">
        <v>796</v>
      </c>
      <c r="I197">
        <v>33034128</v>
      </c>
      <c r="J197" t="s">
        <v>797</v>
      </c>
      <c r="K197" t="s">
        <v>2</v>
      </c>
      <c r="L197" t="s">
        <v>3</v>
      </c>
      <c r="M197" t="s">
        <v>495</v>
      </c>
      <c r="N197" t="s">
        <v>5</v>
      </c>
      <c r="O197" t="s">
        <v>37</v>
      </c>
      <c r="P197" t="s">
        <v>648</v>
      </c>
      <c r="Q197">
        <f t="shared" si="12"/>
        <v>4.5999999999999996</v>
      </c>
      <c r="R197" t="s">
        <v>167</v>
      </c>
      <c r="S197">
        <f t="shared" si="13"/>
        <v>2</v>
      </c>
      <c r="T197">
        <f t="shared" si="14"/>
        <v>9.1999999999999993</v>
      </c>
      <c r="U197" t="s">
        <v>1392</v>
      </c>
      <c r="V197" t="s">
        <v>1393</v>
      </c>
      <c r="W197" t="s">
        <v>1394</v>
      </c>
    </row>
    <row r="198" spans="1:23" x14ac:dyDescent="0.3">
      <c r="A198">
        <f t="shared" si="15"/>
        <v>197</v>
      </c>
      <c r="B198" t="s">
        <v>2137</v>
      </c>
      <c r="C198" t="s">
        <v>2356</v>
      </c>
      <c r="D198" t="s">
        <v>12208</v>
      </c>
      <c r="E198">
        <v>0.56666666666666665</v>
      </c>
      <c r="F198">
        <v>-38.381374399999999</v>
      </c>
      <c r="G198">
        <v>142.228058</v>
      </c>
      <c r="H198" t="s">
        <v>798</v>
      </c>
      <c r="I198">
        <v>31028939</v>
      </c>
      <c r="J198" t="s">
        <v>799</v>
      </c>
      <c r="K198" t="s">
        <v>20</v>
      </c>
      <c r="L198" t="s">
        <v>3</v>
      </c>
      <c r="M198" t="s">
        <v>264</v>
      </c>
      <c r="N198" t="s">
        <v>32</v>
      </c>
      <c r="O198" t="s">
        <v>6</v>
      </c>
      <c r="P198" t="s">
        <v>7</v>
      </c>
      <c r="Q198">
        <f t="shared" si="12"/>
        <v>0.2</v>
      </c>
      <c r="R198" t="s">
        <v>192</v>
      </c>
      <c r="S198">
        <f t="shared" si="13"/>
        <v>3.5</v>
      </c>
      <c r="T198">
        <f t="shared" si="14"/>
        <v>0.70000000000000007</v>
      </c>
      <c r="U198" t="s">
        <v>1395</v>
      </c>
      <c r="V198" t="s">
        <v>1396</v>
      </c>
      <c r="W198" t="s">
        <v>1397</v>
      </c>
    </row>
    <row r="199" spans="1:23" x14ac:dyDescent="0.3">
      <c r="A199">
        <f t="shared" si="15"/>
        <v>198</v>
      </c>
      <c r="B199" t="s">
        <v>2138</v>
      </c>
      <c r="C199" t="s">
        <v>2356</v>
      </c>
      <c r="D199" t="s">
        <v>12208</v>
      </c>
      <c r="E199">
        <v>0.65833333333333333</v>
      </c>
      <c r="F199">
        <v>-36.989356999999998</v>
      </c>
      <c r="G199">
        <v>144.06472299999999</v>
      </c>
      <c r="H199" t="s">
        <v>800</v>
      </c>
      <c r="I199">
        <v>32050537</v>
      </c>
      <c r="J199" t="s">
        <v>801</v>
      </c>
      <c r="K199" t="s">
        <v>20</v>
      </c>
      <c r="L199" t="s">
        <v>647</v>
      </c>
      <c r="M199" t="s">
        <v>464</v>
      </c>
      <c r="N199" t="s">
        <v>5</v>
      </c>
      <c r="O199" t="s">
        <v>6</v>
      </c>
      <c r="P199" t="s">
        <v>7</v>
      </c>
      <c r="Q199">
        <f t="shared" si="12"/>
        <v>0.2</v>
      </c>
      <c r="R199" t="s">
        <v>167</v>
      </c>
      <c r="S199">
        <f t="shared" si="13"/>
        <v>2</v>
      </c>
      <c r="T199">
        <f t="shared" si="14"/>
        <v>0.4</v>
      </c>
      <c r="U199" t="s">
        <v>1398</v>
      </c>
      <c r="V199" t="s">
        <v>1399</v>
      </c>
      <c r="W199" t="s">
        <v>1400</v>
      </c>
    </row>
    <row r="200" spans="1:23" x14ac:dyDescent="0.3">
      <c r="A200">
        <f t="shared" si="15"/>
        <v>199</v>
      </c>
      <c r="B200" t="s">
        <v>2139</v>
      </c>
      <c r="C200" t="s">
        <v>2356</v>
      </c>
      <c r="D200" t="s">
        <v>12208</v>
      </c>
      <c r="E200">
        <v>0.85972222222222217</v>
      </c>
      <c r="F200">
        <v>-38.181750999999998</v>
      </c>
      <c r="G200">
        <v>144.437895</v>
      </c>
      <c r="H200" t="s">
        <v>802</v>
      </c>
      <c r="I200">
        <v>30064947</v>
      </c>
      <c r="J200" t="s">
        <v>803</v>
      </c>
      <c r="K200" t="s">
        <v>20</v>
      </c>
      <c r="L200" t="s">
        <v>3</v>
      </c>
      <c r="M200" t="s">
        <v>87</v>
      </c>
      <c r="N200" t="s">
        <v>5</v>
      </c>
      <c r="O200" t="s">
        <v>15</v>
      </c>
      <c r="P200" t="s">
        <v>26</v>
      </c>
      <c r="Q200">
        <f t="shared" si="12"/>
        <v>1</v>
      </c>
      <c r="R200" t="s">
        <v>167</v>
      </c>
      <c r="S200">
        <f t="shared" si="13"/>
        <v>2</v>
      </c>
      <c r="T200">
        <f t="shared" si="14"/>
        <v>2</v>
      </c>
      <c r="U200" t="s">
        <v>1401</v>
      </c>
      <c r="V200" t="s">
        <v>1402</v>
      </c>
      <c r="W200" t="s">
        <v>1403</v>
      </c>
    </row>
    <row r="201" spans="1:23" x14ac:dyDescent="0.3">
      <c r="A201">
        <f t="shared" si="15"/>
        <v>200</v>
      </c>
      <c r="B201" t="s">
        <v>2140</v>
      </c>
      <c r="C201" t="s">
        <v>2356</v>
      </c>
      <c r="D201" t="s">
        <v>12208</v>
      </c>
      <c r="E201">
        <v>0.84097222222222223</v>
      </c>
      <c r="F201">
        <v>-38.155113</v>
      </c>
      <c r="G201">
        <v>144.31114700000001</v>
      </c>
      <c r="H201" t="s">
        <v>804</v>
      </c>
      <c r="I201">
        <v>32086978</v>
      </c>
      <c r="J201" t="s">
        <v>805</v>
      </c>
      <c r="K201" t="s">
        <v>20</v>
      </c>
      <c r="L201" t="s">
        <v>13</v>
      </c>
      <c r="M201" t="s">
        <v>82</v>
      </c>
      <c r="N201" t="s">
        <v>5</v>
      </c>
      <c r="O201" t="s">
        <v>15</v>
      </c>
      <c r="P201" t="s">
        <v>7</v>
      </c>
      <c r="Q201">
        <f t="shared" si="12"/>
        <v>0.2</v>
      </c>
      <c r="R201" t="s">
        <v>167</v>
      </c>
      <c r="S201">
        <f t="shared" si="13"/>
        <v>2</v>
      </c>
      <c r="T201">
        <f t="shared" si="14"/>
        <v>0.4</v>
      </c>
      <c r="U201" t="s">
        <v>1404</v>
      </c>
      <c r="V201" t="s">
        <v>1405</v>
      </c>
      <c r="W201" t="s">
        <v>1406</v>
      </c>
    </row>
    <row r="202" spans="1:23" x14ac:dyDescent="0.3">
      <c r="A202">
        <f t="shared" si="15"/>
        <v>201</v>
      </c>
      <c r="B202" t="s">
        <v>2141</v>
      </c>
      <c r="C202" t="s">
        <v>2356</v>
      </c>
      <c r="D202" t="s">
        <v>12208</v>
      </c>
      <c r="E202">
        <v>0.60277777777777775</v>
      </c>
      <c r="F202">
        <v>-37.875346999999998</v>
      </c>
      <c r="G202">
        <v>144.79530199999999</v>
      </c>
      <c r="H202" t="s">
        <v>806</v>
      </c>
      <c r="I202">
        <v>32178028</v>
      </c>
      <c r="J202" t="s">
        <v>751</v>
      </c>
      <c r="K202" t="s">
        <v>2</v>
      </c>
      <c r="L202" t="s">
        <v>13</v>
      </c>
      <c r="M202" t="s">
        <v>56</v>
      </c>
      <c r="N202" t="s">
        <v>5</v>
      </c>
      <c r="O202" t="s">
        <v>15</v>
      </c>
      <c r="P202" t="s">
        <v>7</v>
      </c>
      <c r="Q202">
        <f t="shared" si="12"/>
        <v>0.2</v>
      </c>
      <c r="R202" t="s">
        <v>167</v>
      </c>
      <c r="S202">
        <f t="shared" si="13"/>
        <v>2</v>
      </c>
      <c r="T202">
        <f t="shared" si="14"/>
        <v>0.4</v>
      </c>
      <c r="U202" t="s">
        <v>1407</v>
      </c>
      <c r="V202" t="s">
        <v>1408</v>
      </c>
      <c r="W202" t="s">
        <v>1409</v>
      </c>
    </row>
    <row r="203" spans="1:23" x14ac:dyDescent="0.3">
      <c r="A203">
        <f t="shared" si="15"/>
        <v>202</v>
      </c>
      <c r="B203" t="s">
        <v>2142</v>
      </c>
      <c r="C203" t="s">
        <v>2356</v>
      </c>
      <c r="D203" t="s">
        <v>12208</v>
      </c>
      <c r="E203">
        <v>0.64374999999999993</v>
      </c>
      <c r="F203">
        <v>-37.577635000000001</v>
      </c>
      <c r="G203">
        <v>143.83962299999999</v>
      </c>
      <c r="H203" t="s">
        <v>807</v>
      </c>
      <c r="I203">
        <v>31001148</v>
      </c>
      <c r="J203" t="s">
        <v>808</v>
      </c>
      <c r="K203" t="s">
        <v>20</v>
      </c>
      <c r="L203" t="s">
        <v>13</v>
      </c>
      <c r="M203" t="s">
        <v>264</v>
      </c>
      <c r="N203" t="s">
        <v>32</v>
      </c>
      <c r="O203" t="s">
        <v>15</v>
      </c>
      <c r="P203" t="s">
        <v>7</v>
      </c>
      <c r="Q203">
        <f t="shared" si="12"/>
        <v>0.2</v>
      </c>
      <c r="R203" t="s">
        <v>167</v>
      </c>
      <c r="S203">
        <f t="shared" si="13"/>
        <v>2</v>
      </c>
      <c r="T203">
        <f t="shared" si="14"/>
        <v>0.4</v>
      </c>
      <c r="U203" t="s">
        <v>1410</v>
      </c>
      <c r="V203" t="s">
        <v>1411</v>
      </c>
      <c r="W203" t="s">
        <v>1412</v>
      </c>
    </row>
    <row r="204" spans="1:23" x14ac:dyDescent="0.3">
      <c r="A204">
        <f t="shared" si="15"/>
        <v>203</v>
      </c>
      <c r="B204" t="s">
        <v>2143</v>
      </c>
      <c r="C204" t="s">
        <v>2356</v>
      </c>
      <c r="D204" t="s">
        <v>12209</v>
      </c>
      <c r="E204">
        <v>7.7083333333333337E-2</v>
      </c>
      <c r="F204">
        <v>-37.069678000000003</v>
      </c>
      <c r="G204">
        <v>142.79247100000001</v>
      </c>
      <c r="H204" t="s">
        <v>809</v>
      </c>
      <c r="I204">
        <v>32095103</v>
      </c>
      <c r="J204" t="s">
        <v>790</v>
      </c>
      <c r="K204" t="s">
        <v>2</v>
      </c>
      <c r="L204" t="s">
        <v>647</v>
      </c>
      <c r="M204" t="s">
        <v>481</v>
      </c>
      <c r="N204" t="s">
        <v>5</v>
      </c>
      <c r="O204" t="s">
        <v>92</v>
      </c>
      <c r="P204" t="s">
        <v>648</v>
      </c>
      <c r="Q204">
        <f t="shared" si="12"/>
        <v>4.5999999999999996</v>
      </c>
      <c r="R204" t="s">
        <v>1135</v>
      </c>
      <c r="S204">
        <f t="shared" si="13"/>
        <v>1</v>
      </c>
      <c r="T204">
        <f t="shared" si="14"/>
        <v>4.5999999999999996</v>
      </c>
      <c r="U204" t="s">
        <v>1413</v>
      </c>
      <c r="V204" t="s">
        <v>1414</v>
      </c>
      <c r="W204" t="s">
        <v>1415</v>
      </c>
    </row>
    <row r="205" spans="1:23" x14ac:dyDescent="0.3">
      <c r="A205">
        <f t="shared" si="15"/>
        <v>204</v>
      </c>
      <c r="B205" t="s">
        <v>2144</v>
      </c>
      <c r="C205" t="s">
        <v>2356</v>
      </c>
      <c r="D205" t="s">
        <v>12210</v>
      </c>
      <c r="E205">
        <v>0.95694444444444438</v>
      </c>
      <c r="F205">
        <v>-35.471916</v>
      </c>
      <c r="G205">
        <v>143.82603</v>
      </c>
      <c r="H205" t="s">
        <v>810</v>
      </c>
      <c r="I205">
        <v>30255066</v>
      </c>
      <c r="J205" t="s">
        <v>811</v>
      </c>
      <c r="K205" t="s">
        <v>2</v>
      </c>
      <c r="L205" t="s">
        <v>647</v>
      </c>
      <c r="M205" t="s">
        <v>136</v>
      </c>
      <c r="N205" t="s">
        <v>5</v>
      </c>
      <c r="O205" t="s">
        <v>15</v>
      </c>
      <c r="P205" t="s">
        <v>26</v>
      </c>
      <c r="Q205">
        <f t="shared" si="12"/>
        <v>1</v>
      </c>
      <c r="R205" t="s">
        <v>77</v>
      </c>
      <c r="S205">
        <f t="shared" si="13"/>
        <v>0.5</v>
      </c>
      <c r="T205">
        <f t="shared" si="14"/>
        <v>0.5</v>
      </c>
      <c r="U205" t="s">
        <v>1416</v>
      </c>
      <c r="V205" t="s">
        <v>1417</v>
      </c>
      <c r="W205" t="s">
        <v>1418</v>
      </c>
    </row>
    <row r="206" spans="1:23" x14ac:dyDescent="0.3">
      <c r="A206">
        <f t="shared" si="15"/>
        <v>205</v>
      </c>
      <c r="B206" t="s">
        <v>2145</v>
      </c>
      <c r="C206" t="s">
        <v>2356</v>
      </c>
      <c r="D206" t="s">
        <v>12210</v>
      </c>
      <c r="E206">
        <v>0.52569444444444446</v>
      </c>
      <c r="F206">
        <v>-38.143940999999998</v>
      </c>
      <c r="G206">
        <v>142.98533699999999</v>
      </c>
      <c r="H206" t="s">
        <v>812</v>
      </c>
      <c r="I206">
        <v>30042218</v>
      </c>
      <c r="J206" t="s">
        <v>813</v>
      </c>
      <c r="K206" t="s">
        <v>2</v>
      </c>
      <c r="L206" t="s">
        <v>3</v>
      </c>
      <c r="M206" t="s">
        <v>25</v>
      </c>
      <c r="N206" t="s">
        <v>5</v>
      </c>
      <c r="O206" t="s">
        <v>15</v>
      </c>
      <c r="P206" t="s">
        <v>648</v>
      </c>
      <c r="Q206">
        <f t="shared" si="12"/>
        <v>4.5999999999999996</v>
      </c>
      <c r="R206" t="s">
        <v>77</v>
      </c>
      <c r="S206">
        <f t="shared" si="13"/>
        <v>0.5</v>
      </c>
      <c r="T206">
        <f t="shared" si="14"/>
        <v>2.2999999999999998</v>
      </c>
      <c r="U206" t="s">
        <v>1419</v>
      </c>
      <c r="V206" t="s">
        <v>1420</v>
      </c>
      <c r="W206" t="s">
        <v>1421</v>
      </c>
    </row>
    <row r="207" spans="1:23" x14ac:dyDescent="0.3">
      <c r="A207">
        <f t="shared" si="15"/>
        <v>206</v>
      </c>
      <c r="B207" t="s">
        <v>2146</v>
      </c>
      <c r="C207" t="s">
        <v>2356</v>
      </c>
      <c r="D207" t="s">
        <v>12211</v>
      </c>
      <c r="E207">
        <v>0.30902777777777779</v>
      </c>
      <c r="F207">
        <v>-38.011526000000003</v>
      </c>
      <c r="G207">
        <v>143.972782</v>
      </c>
      <c r="H207" t="s">
        <v>814</v>
      </c>
      <c r="I207">
        <v>31034200</v>
      </c>
      <c r="J207" t="s">
        <v>815</v>
      </c>
      <c r="K207" t="s">
        <v>2</v>
      </c>
      <c r="L207" t="s">
        <v>647</v>
      </c>
      <c r="M207" t="s">
        <v>25</v>
      </c>
      <c r="N207" t="s">
        <v>5</v>
      </c>
      <c r="O207" t="s">
        <v>15</v>
      </c>
      <c r="P207" t="s">
        <v>648</v>
      </c>
      <c r="Q207">
        <f t="shared" si="12"/>
        <v>4.5999999999999996</v>
      </c>
      <c r="R207" t="s">
        <v>77</v>
      </c>
      <c r="S207">
        <f t="shared" si="13"/>
        <v>0.5</v>
      </c>
      <c r="T207">
        <f t="shared" si="14"/>
        <v>2.2999999999999998</v>
      </c>
      <c r="U207" t="s">
        <v>1422</v>
      </c>
      <c r="V207" t="s">
        <v>1423</v>
      </c>
      <c r="W207" t="s">
        <v>1421</v>
      </c>
    </row>
    <row r="208" spans="1:23" x14ac:dyDescent="0.3">
      <c r="A208">
        <f t="shared" si="15"/>
        <v>207</v>
      </c>
      <c r="B208" t="s">
        <v>2147</v>
      </c>
      <c r="C208" t="s">
        <v>2356</v>
      </c>
      <c r="D208" t="s">
        <v>12212</v>
      </c>
      <c r="E208">
        <v>0.5444444444444444</v>
      </c>
      <c r="F208">
        <v>-37.443972000000002</v>
      </c>
      <c r="G208">
        <v>143.98046600000001</v>
      </c>
      <c r="H208" t="s">
        <v>816</v>
      </c>
      <c r="I208">
        <v>33005282</v>
      </c>
      <c r="J208" t="s">
        <v>817</v>
      </c>
      <c r="K208" t="s">
        <v>20</v>
      </c>
      <c r="L208" t="s">
        <v>647</v>
      </c>
      <c r="M208" t="s">
        <v>82</v>
      </c>
      <c r="N208" t="s">
        <v>5</v>
      </c>
      <c r="O208" t="s">
        <v>15</v>
      </c>
      <c r="P208" t="s">
        <v>648</v>
      </c>
      <c r="Q208">
        <f t="shared" si="12"/>
        <v>4.5999999999999996</v>
      </c>
      <c r="R208" t="s">
        <v>77</v>
      </c>
      <c r="S208">
        <f t="shared" si="13"/>
        <v>0.5</v>
      </c>
      <c r="T208">
        <f t="shared" si="14"/>
        <v>2.2999999999999998</v>
      </c>
      <c r="U208" t="s">
        <v>1424</v>
      </c>
      <c r="V208" t="s">
        <v>1425</v>
      </c>
      <c r="W208" t="s">
        <v>1426</v>
      </c>
    </row>
    <row r="209" spans="1:23" x14ac:dyDescent="0.3">
      <c r="A209">
        <f t="shared" si="15"/>
        <v>208</v>
      </c>
      <c r="B209" t="s">
        <v>2148</v>
      </c>
      <c r="C209" t="s">
        <v>2356</v>
      </c>
      <c r="D209" t="s">
        <v>12212</v>
      </c>
      <c r="E209">
        <v>0.68194444444444446</v>
      </c>
      <c r="F209">
        <v>-37.719732</v>
      </c>
      <c r="G209">
        <v>141.962853</v>
      </c>
      <c r="H209" t="s">
        <v>818</v>
      </c>
      <c r="I209">
        <v>30090118</v>
      </c>
      <c r="J209" t="s">
        <v>819</v>
      </c>
      <c r="K209" t="s">
        <v>20</v>
      </c>
      <c r="L209" t="s">
        <v>647</v>
      </c>
      <c r="M209" t="s">
        <v>87</v>
      </c>
      <c r="N209" t="s">
        <v>5</v>
      </c>
      <c r="O209" t="s">
        <v>15</v>
      </c>
      <c r="P209" t="s">
        <v>648</v>
      </c>
      <c r="Q209">
        <f t="shared" si="12"/>
        <v>4.5999999999999996</v>
      </c>
      <c r="R209" t="s">
        <v>77</v>
      </c>
      <c r="S209">
        <f t="shared" si="13"/>
        <v>0.5</v>
      </c>
      <c r="T209">
        <f t="shared" si="14"/>
        <v>2.2999999999999998</v>
      </c>
      <c r="U209" t="s">
        <v>1427</v>
      </c>
      <c r="V209" t="s">
        <v>1428</v>
      </c>
      <c r="W209" t="s">
        <v>1429</v>
      </c>
    </row>
    <row r="210" spans="1:23" x14ac:dyDescent="0.3">
      <c r="A210">
        <f t="shared" si="15"/>
        <v>209</v>
      </c>
      <c r="B210" t="s">
        <v>2149</v>
      </c>
      <c r="C210" t="s">
        <v>2356</v>
      </c>
      <c r="D210" t="s">
        <v>12213</v>
      </c>
      <c r="E210">
        <v>0.99583333333333324</v>
      </c>
      <c r="F210">
        <v>-38.186745000000002</v>
      </c>
      <c r="G210">
        <v>143.18621300000001</v>
      </c>
      <c r="H210" t="s">
        <v>820</v>
      </c>
      <c r="I210">
        <v>30047237</v>
      </c>
      <c r="J210" t="s">
        <v>821</v>
      </c>
      <c r="K210" t="s">
        <v>20</v>
      </c>
      <c r="L210" t="s">
        <v>647</v>
      </c>
      <c r="M210" t="s">
        <v>87</v>
      </c>
      <c r="N210" t="s">
        <v>5</v>
      </c>
      <c r="O210" t="s">
        <v>15</v>
      </c>
      <c r="P210" t="s">
        <v>648</v>
      </c>
      <c r="Q210">
        <f t="shared" si="12"/>
        <v>4.5999999999999996</v>
      </c>
      <c r="R210" t="s">
        <v>77</v>
      </c>
      <c r="S210">
        <f t="shared" si="13"/>
        <v>0.5</v>
      </c>
      <c r="T210">
        <f t="shared" si="14"/>
        <v>2.2999999999999998</v>
      </c>
      <c r="U210" t="s">
        <v>1430</v>
      </c>
      <c r="V210" t="s">
        <v>1431</v>
      </c>
      <c r="W210" t="s">
        <v>1432</v>
      </c>
    </row>
    <row r="211" spans="1:23" x14ac:dyDescent="0.3">
      <c r="A211">
        <f t="shared" si="15"/>
        <v>210</v>
      </c>
      <c r="B211" t="s">
        <v>2150</v>
      </c>
      <c r="C211" t="s">
        <v>2356</v>
      </c>
      <c r="D211" t="s">
        <v>12213</v>
      </c>
      <c r="E211">
        <v>0.61875000000000002</v>
      </c>
      <c r="F211">
        <v>-36.722512000000002</v>
      </c>
      <c r="G211">
        <v>144.26543000000001</v>
      </c>
      <c r="H211" t="s">
        <v>822</v>
      </c>
      <c r="I211">
        <v>32032597</v>
      </c>
      <c r="J211" t="s">
        <v>823</v>
      </c>
      <c r="K211" t="s">
        <v>2</v>
      </c>
      <c r="L211" t="s">
        <v>647</v>
      </c>
      <c r="M211" t="s">
        <v>4</v>
      </c>
      <c r="N211" t="s">
        <v>5</v>
      </c>
      <c r="O211" t="s">
        <v>71</v>
      </c>
      <c r="P211" t="s">
        <v>7</v>
      </c>
      <c r="Q211">
        <f t="shared" si="12"/>
        <v>0.2</v>
      </c>
      <c r="R211" t="s">
        <v>1135</v>
      </c>
      <c r="S211">
        <f t="shared" si="13"/>
        <v>1</v>
      </c>
      <c r="T211">
        <f t="shared" si="14"/>
        <v>0.2</v>
      </c>
      <c r="U211" t="s">
        <v>1433</v>
      </c>
      <c r="V211" t="s">
        <v>1434</v>
      </c>
      <c r="W211" t="s">
        <v>1435</v>
      </c>
    </row>
    <row r="212" spans="1:23" x14ac:dyDescent="0.3">
      <c r="A212">
        <f t="shared" si="15"/>
        <v>211</v>
      </c>
      <c r="B212" t="s">
        <v>2151</v>
      </c>
      <c r="C212" t="s">
        <v>2356</v>
      </c>
      <c r="D212" t="s">
        <v>12214</v>
      </c>
      <c r="E212">
        <v>0.22569444444444445</v>
      </c>
      <c r="F212">
        <v>-38.315860000000001</v>
      </c>
      <c r="G212">
        <v>144.031103</v>
      </c>
      <c r="H212" t="s">
        <v>824</v>
      </c>
      <c r="I212">
        <v>33040998</v>
      </c>
      <c r="J212" t="s">
        <v>825</v>
      </c>
      <c r="K212" t="s">
        <v>2</v>
      </c>
      <c r="L212" t="s">
        <v>647</v>
      </c>
      <c r="M212" t="s">
        <v>25</v>
      </c>
      <c r="N212" t="s">
        <v>5</v>
      </c>
      <c r="O212" t="s">
        <v>15</v>
      </c>
      <c r="P212" t="s">
        <v>732</v>
      </c>
      <c r="Q212">
        <f t="shared" si="12"/>
        <v>19.8</v>
      </c>
      <c r="R212" t="s">
        <v>77</v>
      </c>
      <c r="S212">
        <f t="shared" si="13"/>
        <v>0.5</v>
      </c>
      <c r="T212">
        <f t="shared" si="14"/>
        <v>9.9</v>
      </c>
      <c r="U212" t="s">
        <v>1436</v>
      </c>
      <c r="V212" t="s">
        <v>1437</v>
      </c>
      <c r="W212" t="s">
        <v>1438</v>
      </c>
    </row>
    <row r="213" spans="1:23" x14ac:dyDescent="0.3">
      <c r="A213">
        <f t="shared" si="15"/>
        <v>212</v>
      </c>
      <c r="B213" t="s">
        <v>2152</v>
      </c>
      <c r="C213" t="s">
        <v>2356</v>
      </c>
      <c r="D213" t="s">
        <v>12215</v>
      </c>
      <c r="E213">
        <v>0.79166666666666663</v>
      </c>
      <c r="F213">
        <v>-38.460420999999997</v>
      </c>
      <c r="G213">
        <v>144.10540900000001</v>
      </c>
      <c r="H213" t="s">
        <v>826</v>
      </c>
      <c r="I213">
        <v>31039147</v>
      </c>
      <c r="J213" t="s">
        <v>827</v>
      </c>
      <c r="K213" t="s">
        <v>20</v>
      </c>
      <c r="L213" t="s">
        <v>3</v>
      </c>
      <c r="M213" t="s">
        <v>87</v>
      </c>
      <c r="N213" t="s">
        <v>5</v>
      </c>
      <c r="O213" t="s">
        <v>15</v>
      </c>
      <c r="P213" t="s">
        <v>7</v>
      </c>
      <c r="Q213">
        <f t="shared" si="12"/>
        <v>0.2</v>
      </c>
      <c r="R213" t="s">
        <v>77</v>
      </c>
      <c r="S213">
        <f t="shared" si="13"/>
        <v>0.5</v>
      </c>
      <c r="T213">
        <f t="shared" si="14"/>
        <v>0.1</v>
      </c>
      <c r="U213" t="s">
        <v>1439</v>
      </c>
      <c r="V213" t="s">
        <v>1440</v>
      </c>
      <c r="W213" t="s">
        <v>1441</v>
      </c>
    </row>
    <row r="214" spans="1:23" x14ac:dyDescent="0.3">
      <c r="A214">
        <f t="shared" si="15"/>
        <v>213</v>
      </c>
      <c r="B214" t="s">
        <v>2153</v>
      </c>
      <c r="C214" t="s">
        <v>2356</v>
      </c>
      <c r="D214" t="s">
        <v>12216</v>
      </c>
      <c r="E214">
        <v>0.77083333333333337</v>
      </c>
      <c r="F214">
        <v>-37.064768000000001</v>
      </c>
      <c r="G214">
        <v>142.79324500000001</v>
      </c>
      <c r="H214" t="s">
        <v>828</v>
      </c>
      <c r="I214">
        <v>31016235</v>
      </c>
      <c r="J214" t="s">
        <v>829</v>
      </c>
      <c r="K214" t="s">
        <v>2</v>
      </c>
      <c r="L214" t="s">
        <v>647</v>
      </c>
      <c r="M214" t="s">
        <v>4</v>
      </c>
      <c r="N214" t="s">
        <v>5</v>
      </c>
      <c r="O214" t="s">
        <v>6</v>
      </c>
      <c r="P214" t="s">
        <v>648</v>
      </c>
      <c r="Q214">
        <f t="shared" si="12"/>
        <v>4.5999999999999996</v>
      </c>
      <c r="R214" t="s">
        <v>1135</v>
      </c>
      <c r="S214">
        <f t="shared" si="13"/>
        <v>1</v>
      </c>
      <c r="T214">
        <f t="shared" si="14"/>
        <v>4.5999999999999996</v>
      </c>
      <c r="U214" t="s">
        <v>1442</v>
      </c>
      <c r="V214" t="s">
        <v>1443</v>
      </c>
      <c r="W214" t="s">
        <v>1444</v>
      </c>
    </row>
    <row r="215" spans="1:23" x14ac:dyDescent="0.3">
      <c r="A215">
        <f t="shared" si="15"/>
        <v>214</v>
      </c>
      <c r="B215" t="s">
        <v>2154</v>
      </c>
      <c r="C215" t="s">
        <v>2356</v>
      </c>
      <c r="D215" t="s">
        <v>12216</v>
      </c>
      <c r="E215">
        <v>0.74513888888888891</v>
      </c>
      <c r="F215">
        <v>-35.025393000000001</v>
      </c>
      <c r="G215">
        <v>142.79354699999999</v>
      </c>
      <c r="H215" t="s">
        <v>830</v>
      </c>
      <c r="I215">
        <v>32140525</v>
      </c>
      <c r="J215" t="s">
        <v>771</v>
      </c>
      <c r="K215" t="s">
        <v>653</v>
      </c>
      <c r="L215" t="s">
        <v>647</v>
      </c>
      <c r="M215" t="s">
        <v>136</v>
      </c>
      <c r="N215" t="s">
        <v>521</v>
      </c>
      <c r="O215" t="s">
        <v>92</v>
      </c>
      <c r="P215" t="s">
        <v>26</v>
      </c>
      <c r="Q215">
        <f t="shared" si="12"/>
        <v>1</v>
      </c>
      <c r="R215" t="s">
        <v>167</v>
      </c>
      <c r="S215">
        <f t="shared" si="13"/>
        <v>2</v>
      </c>
      <c r="T215">
        <f t="shared" si="14"/>
        <v>2</v>
      </c>
      <c r="U215" t="s">
        <v>1445</v>
      </c>
      <c r="V215" t="s">
        <v>1446</v>
      </c>
      <c r="W215" t="s">
        <v>1447</v>
      </c>
    </row>
    <row r="216" spans="1:23" x14ac:dyDescent="0.3">
      <c r="A216">
        <f t="shared" si="15"/>
        <v>215</v>
      </c>
      <c r="B216" t="s">
        <v>2155</v>
      </c>
      <c r="C216" t="s">
        <v>2356</v>
      </c>
      <c r="D216" t="s">
        <v>12217</v>
      </c>
      <c r="E216">
        <v>0.45833333333333331</v>
      </c>
      <c r="F216">
        <v>-38.385854999999999</v>
      </c>
      <c r="G216">
        <v>142.607767</v>
      </c>
      <c r="H216" t="s">
        <v>831</v>
      </c>
      <c r="I216">
        <v>32198150</v>
      </c>
      <c r="J216" t="s">
        <v>832</v>
      </c>
      <c r="K216" t="s">
        <v>2</v>
      </c>
      <c r="L216" t="s">
        <v>3</v>
      </c>
      <c r="M216" t="s">
        <v>136</v>
      </c>
      <c r="N216" t="s">
        <v>5</v>
      </c>
      <c r="O216" t="s">
        <v>6</v>
      </c>
      <c r="P216" t="s">
        <v>7</v>
      </c>
      <c r="Q216">
        <f t="shared" si="12"/>
        <v>0.2</v>
      </c>
      <c r="R216" t="s">
        <v>192</v>
      </c>
      <c r="S216">
        <f t="shared" si="13"/>
        <v>3.5</v>
      </c>
      <c r="T216">
        <f t="shared" si="14"/>
        <v>0.70000000000000007</v>
      </c>
      <c r="U216" t="s">
        <v>1448</v>
      </c>
      <c r="V216" t="s">
        <v>1449</v>
      </c>
      <c r="W216" t="s">
        <v>1450</v>
      </c>
    </row>
    <row r="217" spans="1:23" x14ac:dyDescent="0.3">
      <c r="A217">
        <f t="shared" si="15"/>
        <v>216</v>
      </c>
      <c r="B217" t="s">
        <v>2156</v>
      </c>
      <c r="C217" t="s">
        <v>2356</v>
      </c>
      <c r="D217" t="s">
        <v>12217</v>
      </c>
      <c r="E217">
        <v>0.55208333333333337</v>
      </c>
      <c r="F217">
        <v>-37.828589999999998</v>
      </c>
      <c r="G217">
        <v>144.80781999999999</v>
      </c>
      <c r="H217" t="s">
        <v>833</v>
      </c>
      <c r="I217" t="s">
        <v>834</v>
      </c>
      <c r="J217" t="s">
        <v>835</v>
      </c>
      <c r="K217" t="s">
        <v>2</v>
      </c>
      <c r="L217" t="s">
        <v>13</v>
      </c>
      <c r="M217" t="s">
        <v>439</v>
      </c>
      <c r="N217" t="s">
        <v>5</v>
      </c>
      <c r="O217" t="s">
        <v>71</v>
      </c>
      <c r="P217" t="s">
        <v>7</v>
      </c>
      <c r="Q217">
        <f t="shared" si="12"/>
        <v>0.2</v>
      </c>
      <c r="R217" t="s">
        <v>192</v>
      </c>
      <c r="S217">
        <f t="shared" si="13"/>
        <v>3.5</v>
      </c>
      <c r="T217">
        <f t="shared" si="14"/>
        <v>0.70000000000000007</v>
      </c>
      <c r="U217" t="s">
        <v>1451</v>
      </c>
      <c r="V217" t="s">
        <v>1452</v>
      </c>
      <c r="W217" t="s">
        <v>1453</v>
      </c>
    </row>
    <row r="218" spans="1:23" x14ac:dyDescent="0.3">
      <c r="A218">
        <f t="shared" si="15"/>
        <v>217</v>
      </c>
      <c r="B218" t="s">
        <v>2157</v>
      </c>
      <c r="C218" t="s">
        <v>2356</v>
      </c>
      <c r="D218" t="s">
        <v>12217</v>
      </c>
      <c r="E218">
        <v>0.81319444444444444</v>
      </c>
      <c r="F218">
        <v>-37.566833000000003</v>
      </c>
      <c r="G218">
        <v>142.89770300000001</v>
      </c>
      <c r="H218" t="s">
        <v>836</v>
      </c>
      <c r="I218">
        <v>30084285</v>
      </c>
      <c r="J218" t="s">
        <v>745</v>
      </c>
      <c r="K218" t="s">
        <v>2</v>
      </c>
      <c r="L218" t="s">
        <v>647</v>
      </c>
      <c r="M218" t="s">
        <v>464</v>
      </c>
      <c r="N218" t="s">
        <v>5</v>
      </c>
      <c r="O218" t="s">
        <v>6</v>
      </c>
      <c r="P218" t="s">
        <v>648</v>
      </c>
      <c r="Q218">
        <f t="shared" si="12"/>
        <v>4.5999999999999996</v>
      </c>
      <c r="R218" t="s">
        <v>192</v>
      </c>
      <c r="S218">
        <f t="shared" si="13"/>
        <v>3.5</v>
      </c>
      <c r="T218">
        <f t="shared" si="14"/>
        <v>16.099999999999998</v>
      </c>
      <c r="U218" t="s">
        <v>1454</v>
      </c>
      <c r="V218" t="s">
        <v>1455</v>
      </c>
      <c r="W218" t="s">
        <v>1456</v>
      </c>
    </row>
    <row r="219" spans="1:23" x14ac:dyDescent="0.3">
      <c r="A219">
        <f t="shared" si="15"/>
        <v>218</v>
      </c>
      <c r="B219" t="s">
        <v>2158</v>
      </c>
      <c r="C219" t="s">
        <v>2356</v>
      </c>
      <c r="D219" t="s">
        <v>12217</v>
      </c>
      <c r="E219">
        <v>0.56597222222222221</v>
      </c>
      <c r="F219">
        <v>-38.423059000000002</v>
      </c>
      <c r="G219">
        <v>144.17686599999999</v>
      </c>
      <c r="H219" t="s">
        <v>837</v>
      </c>
      <c r="I219">
        <v>33041664</v>
      </c>
      <c r="J219" t="s">
        <v>734</v>
      </c>
      <c r="K219" t="s">
        <v>20</v>
      </c>
      <c r="L219" t="s">
        <v>3</v>
      </c>
      <c r="M219" t="s">
        <v>439</v>
      </c>
      <c r="N219" t="s">
        <v>5</v>
      </c>
      <c r="O219" t="s">
        <v>15</v>
      </c>
      <c r="P219" t="s">
        <v>7</v>
      </c>
      <c r="Q219">
        <f t="shared" si="12"/>
        <v>0.2</v>
      </c>
      <c r="R219" t="s">
        <v>192</v>
      </c>
      <c r="S219">
        <f t="shared" si="13"/>
        <v>3.5</v>
      </c>
      <c r="T219">
        <f t="shared" si="14"/>
        <v>0.70000000000000007</v>
      </c>
      <c r="U219" t="s">
        <v>1457</v>
      </c>
      <c r="V219" t="s">
        <v>1458</v>
      </c>
      <c r="W219" t="s">
        <v>1459</v>
      </c>
    </row>
    <row r="220" spans="1:23" x14ac:dyDescent="0.3">
      <c r="A220">
        <f t="shared" si="15"/>
        <v>219</v>
      </c>
      <c r="B220" t="s">
        <v>2159</v>
      </c>
      <c r="C220" t="s">
        <v>2356</v>
      </c>
      <c r="D220" t="s">
        <v>12217</v>
      </c>
      <c r="E220">
        <v>0.58333333333333337</v>
      </c>
      <c r="F220">
        <v>-37.677846000000002</v>
      </c>
      <c r="G220">
        <v>144.57096799999999</v>
      </c>
      <c r="H220" t="s">
        <v>838</v>
      </c>
      <c r="I220">
        <v>30300618</v>
      </c>
      <c r="J220" t="s">
        <v>839</v>
      </c>
      <c r="K220" t="s">
        <v>20</v>
      </c>
      <c r="L220" t="s">
        <v>3</v>
      </c>
      <c r="M220" t="s">
        <v>131</v>
      </c>
      <c r="N220" t="s">
        <v>32</v>
      </c>
      <c r="O220" t="s">
        <v>15</v>
      </c>
      <c r="P220" t="s">
        <v>7</v>
      </c>
      <c r="Q220">
        <f t="shared" si="12"/>
        <v>0.2</v>
      </c>
      <c r="R220" t="s">
        <v>192</v>
      </c>
      <c r="S220">
        <f t="shared" si="13"/>
        <v>3.5</v>
      </c>
      <c r="T220">
        <f t="shared" si="14"/>
        <v>0.70000000000000007</v>
      </c>
      <c r="U220" t="s">
        <v>1460</v>
      </c>
      <c r="V220" t="s">
        <v>1461</v>
      </c>
      <c r="W220" t="s">
        <v>1462</v>
      </c>
    </row>
    <row r="221" spans="1:23" x14ac:dyDescent="0.3">
      <c r="A221">
        <f t="shared" si="15"/>
        <v>220</v>
      </c>
      <c r="B221" t="s">
        <v>2160</v>
      </c>
      <c r="C221" t="s">
        <v>2356</v>
      </c>
      <c r="D221" t="s">
        <v>12217</v>
      </c>
      <c r="E221">
        <v>0.95208333333333339</v>
      </c>
      <c r="F221">
        <v>-36.316204999999997</v>
      </c>
      <c r="G221">
        <v>141.300366</v>
      </c>
      <c r="H221" t="s">
        <v>840</v>
      </c>
      <c r="I221">
        <v>32100682</v>
      </c>
      <c r="J221" t="s">
        <v>686</v>
      </c>
      <c r="K221" t="s">
        <v>2</v>
      </c>
      <c r="L221" t="s">
        <v>647</v>
      </c>
      <c r="M221" t="s">
        <v>56</v>
      </c>
      <c r="N221" t="s">
        <v>5</v>
      </c>
      <c r="O221" t="s">
        <v>15</v>
      </c>
      <c r="P221" t="s">
        <v>26</v>
      </c>
      <c r="Q221">
        <f t="shared" si="12"/>
        <v>1</v>
      </c>
      <c r="R221" t="s">
        <v>192</v>
      </c>
      <c r="S221">
        <f t="shared" si="13"/>
        <v>3.5</v>
      </c>
      <c r="T221">
        <f t="shared" si="14"/>
        <v>3.5</v>
      </c>
      <c r="U221" t="s">
        <v>1463</v>
      </c>
      <c r="V221" t="s">
        <v>1464</v>
      </c>
      <c r="W221" t="s">
        <v>1465</v>
      </c>
    </row>
    <row r="222" spans="1:23" x14ac:dyDescent="0.3">
      <c r="A222">
        <f t="shared" si="15"/>
        <v>221</v>
      </c>
      <c r="B222" t="s">
        <v>2161</v>
      </c>
      <c r="C222" t="s">
        <v>2356</v>
      </c>
      <c r="D222" t="s">
        <v>12217</v>
      </c>
      <c r="E222">
        <v>0.96111111111111114</v>
      </c>
      <c r="F222">
        <v>-36.733454000000002</v>
      </c>
      <c r="G222">
        <v>142.208439</v>
      </c>
      <c r="H222" t="s">
        <v>841</v>
      </c>
      <c r="I222">
        <v>32116250</v>
      </c>
      <c r="J222" t="s">
        <v>842</v>
      </c>
      <c r="K222" t="s">
        <v>106</v>
      </c>
      <c r="L222" t="s">
        <v>762</v>
      </c>
      <c r="M222" t="s">
        <v>56</v>
      </c>
      <c r="N222" t="s">
        <v>5</v>
      </c>
      <c r="O222" t="s">
        <v>15</v>
      </c>
      <c r="P222" t="s">
        <v>7</v>
      </c>
      <c r="Q222">
        <f t="shared" si="12"/>
        <v>0.2</v>
      </c>
      <c r="R222" t="s">
        <v>192</v>
      </c>
      <c r="S222">
        <f t="shared" si="13"/>
        <v>3.5</v>
      </c>
      <c r="T222">
        <f t="shared" si="14"/>
        <v>0.70000000000000007</v>
      </c>
      <c r="U222" t="s">
        <v>1466</v>
      </c>
      <c r="V222" t="s">
        <v>1467</v>
      </c>
      <c r="W222" t="s">
        <v>1468</v>
      </c>
    </row>
    <row r="223" spans="1:23" x14ac:dyDescent="0.3">
      <c r="A223">
        <f t="shared" si="15"/>
        <v>222</v>
      </c>
      <c r="B223" t="s">
        <v>2162</v>
      </c>
      <c r="C223" t="s">
        <v>2356</v>
      </c>
      <c r="D223" t="s">
        <v>12217</v>
      </c>
      <c r="E223">
        <v>0.86111111111111116</v>
      </c>
      <c r="F223">
        <v>-36.739471000000002</v>
      </c>
      <c r="G223">
        <v>141.05176499999999</v>
      </c>
      <c r="H223" t="s">
        <v>843</v>
      </c>
      <c r="I223">
        <v>32090113</v>
      </c>
      <c r="J223" t="s">
        <v>756</v>
      </c>
      <c r="K223" t="s">
        <v>2</v>
      </c>
      <c r="L223" t="s">
        <v>647</v>
      </c>
      <c r="M223" t="s">
        <v>844</v>
      </c>
      <c r="N223" t="s">
        <v>5</v>
      </c>
      <c r="O223" t="s">
        <v>92</v>
      </c>
      <c r="P223" t="s">
        <v>26</v>
      </c>
      <c r="Q223">
        <f t="shared" si="12"/>
        <v>1</v>
      </c>
      <c r="R223" t="s">
        <v>192</v>
      </c>
      <c r="S223">
        <f t="shared" si="13"/>
        <v>3.5</v>
      </c>
      <c r="T223">
        <f t="shared" si="14"/>
        <v>3.5</v>
      </c>
      <c r="U223" t="s">
        <v>1469</v>
      </c>
      <c r="V223" t="s">
        <v>1470</v>
      </c>
      <c r="W223" t="s">
        <v>1471</v>
      </c>
    </row>
    <row r="224" spans="1:23" x14ac:dyDescent="0.3">
      <c r="A224">
        <f t="shared" si="15"/>
        <v>223</v>
      </c>
      <c r="B224" t="s">
        <v>2163</v>
      </c>
      <c r="C224" t="s">
        <v>2356</v>
      </c>
      <c r="D224" t="s">
        <v>12218</v>
      </c>
      <c r="E224">
        <v>0.20277777777777781</v>
      </c>
      <c r="F224">
        <v>-37.795417</v>
      </c>
      <c r="G224">
        <v>144.80494100000001</v>
      </c>
      <c r="H224" t="s">
        <v>845</v>
      </c>
      <c r="I224">
        <v>32166103</v>
      </c>
      <c r="J224" t="s">
        <v>846</v>
      </c>
      <c r="K224" t="s">
        <v>2</v>
      </c>
      <c r="L224" t="s">
        <v>13</v>
      </c>
      <c r="M224" t="s">
        <v>56</v>
      </c>
      <c r="N224" t="s">
        <v>5</v>
      </c>
      <c r="O224" t="s">
        <v>15</v>
      </c>
      <c r="P224" t="s">
        <v>7</v>
      </c>
      <c r="Q224">
        <f t="shared" si="12"/>
        <v>0.2</v>
      </c>
      <c r="R224" t="s">
        <v>77</v>
      </c>
      <c r="S224">
        <f t="shared" si="13"/>
        <v>0.5</v>
      </c>
      <c r="T224">
        <f t="shared" si="14"/>
        <v>0.1</v>
      </c>
      <c r="U224" t="s">
        <v>1472</v>
      </c>
      <c r="V224" t="s">
        <v>1473</v>
      </c>
      <c r="W224" t="s">
        <v>1474</v>
      </c>
    </row>
    <row r="225" spans="1:23" x14ac:dyDescent="0.3">
      <c r="A225">
        <f t="shared" si="15"/>
        <v>224</v>
      </c>
      <c r="B225" t="s">
        <v>2164</v>
      </c>
      <c r="C225" t="s">
        <v>2356</v>
      </c>
      <c r="D225" t="s">
        <v>12218</v>
      </c>
      <c r="E225">
        <v>0.20138888888888887</v>
      </c>
      <c r="F225">
        <v>-37.722966999999997</v>
      </c>
      <c r="G225">
        <v>144.827395</v>
      </c>
      <c r="H225" t="s">
        <v>847</v>
      </c>
      <c r="I225">
        <v>30114080</v>
      </c>
      <c r="J225" t="s">
        <v>848</v>
      </c>
      <c r="K225" t="s">
        <v>2</v>
      </c>
      <c r="L225" t="s">
        <v>3</v>
      </c>
      <c r="M225" t="s">
        <v>56</v>
      </c>
      <c r="N225" t="s">
        <v>5</v>
      </c>
      <c r="O225" t="s">
        <v>15</v>
      </c>
      <c r="P225" t="s">
        <v>7</v>
      </c>
      <c r="Q225">
        <f t="shared" si="12"/>
        <v>0.2</v>
      </c>
      <c r="R225" t="s">
        <v>77</v>
      </c>
      <c r="S225">
        <f t="shared" si="13"/>
        <v>0.5</v>
      </c>
      <c r="T225">
        <f t="shared" si="14"/>
        <v>0.1</v>
      </c>
      <c r="U225" t="s">
        <v>1475</v>
      </c>
      <c r="V225" t="s">
        <v>1476</v>
      </c>
      <c r="W225" t="s">
        <v>1477</v>
      </c>
    </row>
    <row r="226" spans="1:23" x14ac:dyDescent="0.3">
      <c r="A226">
        <f t="shared" si="15"/>
        <v>225</v>
      </c>
      <c r="B226" t="s">
        <v>2165</v>
      </c>
      <c r="C226" t="s">
        <v>2356</v>
      </c>
      <c r="D226" t="s">
        <v>12218</v>
      </c>
      <c r="E226">
        <v>0.27847222222222223</v>
      </c>
      <c r="F226">
        <v>-37.742404000000001</v>
      </c>
      <c r="G226">
        <v>144.80921499999999</v>
      </c>
      <c r="H226" t="s">
        <v>849</v>
      </c>
      <c r="I226">
        <v>32163794</v>
      </c>
      <c r="J226" t="s">
        <v>850</v>
      </c>
      <c r="K226" t="s">
        <v>2</v>
      </c>
      <c r="L226" t="s">
        <v>13</v>
      </c>
      <c r="M226" t="s">
        <v>56</v>
      </c>
      <c r="N226" t="s">
        <v>5</v>
      </c>
      <c r="O226" t="s">
        <v>15</v>
      </c>
      <c r="P226" t="s">
        <v>7</v>
      </c>
      <c r="Q226">
        <f t="shared" si="12"/>
        <v>0.2</v>
      </c>
      <c r="R226" t="s">
        <v>77</v>
      </c>
      <c r="S226">
        <f t="shared" si="13"/>
        <v>0.5</v>
      </c>
      <c r="T226">
        <f t="shared" si="14"/>
        <v>0.1</v>
      </c>
      <c r="U226" t="s">
        <v>1478</v>
      </c>
      <c r="V226" t="s">
        <v>1479</v>
      </c>
      <c r="W226" t="s">
        <v>1480</v>
      </c>
    </row>
    <row r="227" spans="1:23" x14ac:dyDescent="0.3">
      <c r="A227">
        <f t="shared" si="15"/>
        <v>226</v>
      </c>
      <c r="B227" t="s">
        <v>2166</v>
      </c>
      <c r="C227" t="s">
        <v>2356</v>
      </c>
      <c r="D227" t="s">
        <v>12218</v>
      </c>
      <c r="E227">
        <v>6.9444444444444441E-3</v>
      </c>
      <c r="F227">
        <v>-36.704315999999999</v>
      </c>
      <c r="G227">
        <v>142.21530899999999</v>
      </c>
      <c r="H227" t="s">
        <v>851</v>
      </c>
      <c r="I227">
        <v>30078377</v>
      </c>
      <c r="J227" t="s">
        <v>852</v>
      </c>
      <c r="K227" t="s">
        <v>2</v>
      </c>
      <c r="L227" t="s">
        <v>13</v>
      </c>
      <c r="M227" t="s">
        <v>56</v>
      </c>
      <c r="N227" t="s">
        <v>5</v>
      </c>
      <c r="O227" t="s">
        <v>15</v>
      </c>
      <c r="P227" t="s">
        <v>7</v>
      </c>
      <c r="Q227">
        <f t="shared" si="12"/>
        <v>0.2</v>
      </c>
      <c r="R227" t="s">
        <v>77</v>
      </c>
      <c r="S227">
        <f t="shared" si="13"/>
        <v>0.5</v>
      </c>
      <c r="T227">
        <f t="shared" si="14"/>
        <v>0.1</v>
      </c>
      <c r="U227" t="s">
        <v>1481</v>
      </c>
      <c r="V227" t="s">
        <v>1482</v>
      </c>
      <c r="W227" t="s">
        <v>1483</v>
      </c>
    </row>
    <row r="228" spans="1:23" x14ac:dyDescent="0.3">
      <c r="A228">
        <f t="shared" si="15"/>
        <v>227</v>
      </c>
      <c r="B228" t="s">
        <v>2167</v>
      </c>
      <c r="C228" t="s">
        <v>2356</v>
      </c>
      <c r="D228" t="s">
        <v>12218</v>
      </c>
      <c r="E228">
        <v>0.27847222222222223</v>
      </c>
      <c r="F228">
        <v>-37.724091000000001</v>
      </c>
      <c r="G228">
        <v>144.836579</v>
      </c>
      <c r="H228" t="s">
        <v>853</v>
      </c>
      <c r="I228">
        <v>30108788</v>
      </c>
      <c r="J228" t="s">
        <v>848</v>
      </c>
      <c r="K228" t="s">
        <v>2</v>
      </c>
      <c r="L228" t="s">
        <v>3</v>
      </c>
      <c r="M228" t="s">
        <v>56</v>
      </c>
      <c r="N228" t="s">
        <v>5</v>
      </c>
      <c r="O228" t="s">
        <v>15</v>
      </c>
      <c r="P228" t="s">
        <v>7</v>
      </c>
      <c r="Q228">
        <f t="shared" si="12"/>
        <v>0.2</v>
      </c>
      <c r="R228" t="s">
        <v>77</v>
      </c>
      <c r="S228">
        <f t="shared" si="13"/>
        <v>0.5</v>
      </c>
      <c r="T228">
        <f t="shared" si="14"/>
        <v>0.1</v>
      </c>
      <c r="U228" t="s">
        <v>1484</v>
      </c>
      <c r="V228" t="s">
        <v>1485</v>
      </c>
      <c r="W228" t="s">
        <v>1486</v>
      </c>
    </row>
    <row r="229" spans="1:23" x14ac:dyDescent="0.3">
      <c r="A229">
        <f t="shared" si="15"/>
        <v>228</v>
      </c>
      <c r="B229" t="s">
        <v>2168</v>
      </c>
      <c r="C229" t="s">
        <v>2356</v>
      </c>
      <c r="D229" t="s">
        <v>12218</v>
      </c>
      <c r="E229">
        <v>0.29166666666666669</v>
      </c>
      <c r="F229">
        <v>-37.819772</v>
      </c>
      <c r="G229">
        <v>144.80778699999999</v>
      </c>
      <c r="H229" t="s">
        <v>854</v>
      </c>
      <c r="I229">
        <v>30115647</v>
      </c>
      <c r="J229" t="s">
        <v>835</v>
      </c>
      <c r="K229" t="s">
        <v>2</v>
      </c>
      <c r="L229" t="s">
        <v>13</v>
      </c>
      <c r="M229" t="s">
        <v>42</v>
      </c>
      <c r="N229" t="s">
        <v>5</v>
      </c>
      <c r="O229" t="s">
        <v>92</v>
      </c>
      <c r="P229" t="s">
        <v>7</v>
      </c>
      <c r="Q229">
        <f t="shared" si="12"/>
        <v>0.2</v>
      </c>
      <c r="R229" t="s">
        <v>77</v>
      </c>
      <c r="S229">
        <f t="shared" si="13"/>
        <v>0.5</v>
      </c>
      <c r="T229">
        <f t="shared" si="14"/>
        <v>0.1</v>
      </c>
      <c r="U229" t="s">
        <v>1487</v>
      </c>
      <c r="V229" t="s">
        <v>1488</v>
      </c>
      <c r="W229" t="s">
        <v>1489</v>
      </c>
    </row>
    <row r="230" spans="1:23" x14ac:dyDescent="0.3">
      <c r="A230">
        <f t="shared" si="15"/>
        <v>229</v>
      </c>
      <c r="B230" t="s">
        <v>2169</v>
      </c>
      <c r="C230" t="s">
        <v>2356</v>
      </c>
      <c r="D230" t="s">
        <v>12218</v>
      </c>
      <c r="E230">
        <v>0.22916666666666666</v>
      </c>
      <c r="F230">
        <v>-37.764445000000002</v>
      </c>
      <c r="G230">
        <v>144.81539000000001</v>
      </c>
      <c r="H230" t="s">
        <v>855</v>
      </c>
      <c r="I230">
        <v>30112999</v>
      </c>
      <c r="J230" t="s">
        <v>856</v>
      </c>
      <c r="K230" t="s">
        <v>2</v>
      </c>
      <c r="L230" t="s">
        <v>13</v>
      </c>
      <c r="M230" t="s">
        <v>56</v>
      </c>
      <c r="N230" t="s">
        <v>5</v>
      </c>
      <c r="O230" t="s">
        <v>15</v>
      </c>
      <c r="P230" t="s">
        <v>7</v>
      </c>
      <c r="Q230">
        <f t="shared" si="12"/>
        <v>0.2</v>
      </c>
      <c r="R230" t="s">
        <v>77</v>
      </c>
      <c r="S230">
        <f t="shared" si="13"/>
        <v>0.5</v>
      </c>
      <c r="T230">
        <f t="shared" si="14"/>
        <v>0.1</v>
      </c>
      <c r="U230" t="s">
        <v>1490</v>
      </c>
      <c r="V230" t="s">
        <v>1491</v>
      </c>
      <c r="W230" t="s">
        <v>1492</v>
      </c>
    </row>
    <row r="231" spans="1:23" x14ac:dyDescent="0.3">
      <c r="A231">
        <f t="shared" si="15"/>
        <v>230</v>
      </c>
      <c r="B231" t="s">
        <v>2170</v>
      </c>
      <c r="C231" t="s">
        <v>2356</v>
      </c>
      <c r="D231" t="s">
        <v>12218</v>
      </c>
      <c r="E231">
        <v>0.3</v>
      </c>
      <c r="F231">
        <v>-37.764479999999999</v>
      </c>
      <c r="G231">
        <v>144.839673</v>
      </c>
      <c r="H231" t="s">
        <v>857</v>
      </c>
      <c r="I231">
        <v>30102782</v>
      </c>
      <c r="J231" t="s">
        <v>858</v>
      </c>
      <c r="K231" t="s">
        <v>2</v>
      </c>
      <c r="L231" t="s">
        <v>13</v>
      </c>
      <c r="M231" t="s">
        <v>56</v>
      </c>
      <c r="N231" t="s">
        <v>5</v>
      </c>
      <c r="O231" t="s">
        <v>15</v>
      </c>
      <c r="P231" t="s">
        <v>7</v>
      </c>
      <c r="Q231">
        <f t="shared" si="12"/>
        <v>0.2</v>
      </c>
      <c r="R231" t="s">
        <v>77</v>
      </c>
      <c r="S231">
        <f t="shared" si="13"/>
        <v>0.5</v>
      </c>
      <c r="T231">
        <f t="shared" si="14"/>
        <v>0.1</v>
      </c>
      <c r="U231" t="s">
        <v>1493</v>
      </c>
      <c r="V231" t="s">
        <v>1494</v>
      </c>
      <c r="W231" t="s">
        <v>1495</v>
      </c>
    </row>
    <row r="232" spans="1:23" x14ac:dyDescent="0.3">
      <c r="A232">
        <f t="shared" si="15"/>
        <v>231</v>
      </c>
      <c r="B232" t="s">
        <v>2171</v>
      </c>
      <c r="C232" t="s">
        <v>2356</v>
      </c>
      <c r="D232" t="s">
        <v>12218</v>
      </c>
      <c r="E232">
        <v>0.17847222222222223</v>
      </c>
      <c r="F232">
        <v>-37.800573999999997</v>
      </c>
      <c r="G232">
        <v>144.81093899999999</v>
      </c>
      <c r="H232" t="s">
        <v>859</v>
      </c>
      <c r="I232">
        <v>31023754</v>
      </c>
      <c r="J232" t="s">
        <v>860</v>
      </c>
      <c r="K232" t="s">
        <v>2</v>
      </c>
      <c r="L232" t="s">
        <v>13</v>
      </c>
      <c r="M232" t="s">
        <v>56</v>
      </c>
      <c r="N232" t="s">
        <v>5</v>
      </c>
      <c r="O232" t="s">
        <v>15</v>
      </c>
      <c r="P232" t="s">
        <v>7</v>
      </c>
      <c r="Q232">
        <f t="shared" si="12"/>
        <v>0.2</v>
      </c>
      <c r="R232" t="s">
        <v>77</v>
      </c>
      <c r="S232">
        <f t="shared" si="13"/>
        <v>0.5</v>
      </c>
      <c r="T232">
        <f t="shared" si="14"/>
        <v>0.1</v>
      </c>
      <c r="U232" t="s">
        <v>1496</v>
      </c>
      <c r="V232" t="s">
        <v>1497</v>
      </c>
      <c r="W232" t="s">
        <v>1498</v>
      </c>
    </row>
    <row r="233" spans="1:23" x14ac:dyDescent="0.3">
      <c r="A233">
        <f t="shared" si="15"/>
        <v>232</v>
      </c>
      <c r="B233" t="s">
        <v>2172</v>
      </c>
      <c r="C233" t="s">
        <v>2356</v>
      </c>
      <c r="D233" t="s">
        <v>12218</v>
      </c>
      <c r="E233">
        <v>0.46111111111111108</v>
      </c>
      <c r="F233">
        <v>-37.610190000000003</v>
      </c>
      <c r="G233">
        <v>144.511436</v>
      </c>
      <c r="H233" t="s">
        <v>861</v>
      </c>
      <c r="I233">
        <v>30107875</v>
      </c>
      <c r="J233" t="s">
        <v>781</v>
      </c>
      <c r="K233" t="s">
        <v>2</v>
      </c>
      <c r="L233" t="s">
        <v>3</v>
      </c>
      <c r="M233" t="s">
        <v>56</v>
      </c>
      <c r="N233" t="s">
        <v>5</v>
      </c>
      <c r="O233" t="s">
        <v>15</v>
      </c>
      <c r="P233" t="s">
        <v>26</v>
      </c>
      <c r="Q233">
        <f t="shared" si="12"/>
        <v>1</v>
      </c>
      <c r="R233" t="s">
        <v>77</v>
      </c>
      <c r="S233">
        <f t="shared" si="13"/>
        <v>0.5</v>
      </c>
      <c r="T233">
        <f t="shared" si="14"/>
        <v>0.5</v>
      </c>
      <c r="U233" t="s">
        <v>1499</v>
      </c>
      <c r="V233" t="s">
        <v>1500</v>
      </c>
      <c r="W233" t="s">
        <v>1501</v>
      </c>
    </row>
    <row r="234" spans="1:23" x14ac:dyDescent="0.3">
      <c r="A234">
        <f t="shared" si="15"/>
        <v>233</v>
      </c>
      <c r="B234" t="s">
        <v>2173</v>
      </c>
      <c r="C234" t="s">
        <v>2356</v>
      </c>
      <c r="D234" t="s">
        <v>12218</v>
      </c>
      <c r="E234">
        <v>9.7222222222222224E-2</v>
      </c>
      <c r="F234">
        <v>-36.704317000000003</v>
      </c>
      <c r="G234">
        <v>142.21530899999999</v>
      </c>
      <c r="H234" t="s">
        <v>862</v>
      </c>
      <c r="I234">
        <v>30078377</v>
      </c>
      <c r="J234" t="s">
        <v>852</v>
      </c>
      <c r="K234" t="s">
        <v>2</v>
      </c>
      <c r="L234" t="s">
        <v>13</v>
      </c>
      <c r="M234" t="s">
        <v>56</v>
      </c>
      <c r="N234" t="s">
        <v>5</v>
      </c>
      <c r="O234" t="s">
        <v>15</v>
      </c>
      <c r="P234" t="s">
        <v>7</v>
      </c>
      <c r="Q234">
        <f t="shared" si="12"/>
        <v>0.2</v>
      </c>
      <c r="R234" t="s">
        <v>77</v>
      </c>
      <c r="S234">
        <f t="shared" si="13"/>
        <v>0.5</v>
      </c>
      <c r="T234">
        <f t="shared" si="14"/>
        <v>0.1</v>
      </c>
      <c r="U234" t="s">
        <v>1502</v>
      </c>
      <c r="V234" t="s">
        <v>1503</v>
      </c>
      <c r="W234" t="s">
        <v>1504</v>
      </c>
    </row>
    <row r="235" spans="1:23" x14ac:dyDescent="0.3">
      <c r="A235">
        <f t="shared" si="15"/>
        <v>234</v>
      </c>
      <c r="B235" t="s">
        <v>2174</v>
      </c>
      <c r="C235" t="s">
        <v>2356</v>
      </c>
      <c r="D235" s="1">
        <v>43831</v>
      </c>
      <c r="E235">
        <v>0.46736111111111112</v>
      </c>
      <c r="F235">
        <v>-37.783935999999997</v>
      </c>
      <c r="G235">
        <v>144.81386499999999</v>
      </c>
      <c r="H235" t="s">
        <v>863</v>
      </c>
      <c r="I235">
        <v>31034122</v>
      </c>
      <c r="J235" t="s">
        <v>860</v>
      </c>
      <c r="K235" t="s">
        <v>2</v>
      </c>
      <c r="L235" t="s">
        <v>13</v>
      </c>
      <c r="M235" t="s">
        <v>4</v>
      </c>
      <c r="N235" t="s">
        <v>5</v>
      </c>
      <c r="O235" t="s">
        <v>71</v>
      </c>
      <c r="P235" t="s">
        <v>7</v>
      </c>
      <c r="Q235">
        <f t="shared" si="12"/>
        <v>0.2</v>
      </c>
      <c r="R235" t="s">
        <v>77</v>
      </c>
      <c r="S235">
        <f t="shared" si="13"/>
        <v>0.5</v>
      </c>
      <c r="T235">
        <f t="shared" si="14"/>
        <v>0.1</v>
      </c>
      <c r="U235" t="s">
        <v>1505</v>
      </c>
      <c r="V235" t="s">
        <v>1506</v>
      </c>
      <c r="W235" t="s">
        <v>1507</v>
      </c>
    </row>
    <row r="236" spans="1:23" x14ac:dyDescent="0.3">
      <c r="A236">
        <f t="shared" si="15"/>
        <v>235</v>
      </c>
      <c r="B236" t="s">
        <v>2175</v>
      </c>
      <c r="C236" t="s">
        <v>2356</v>
      </c>
      <c r="D236" s="1">
        <v>43862</v>
      </c>
      <c r="E236">
        <v>0.74513888888888891</v>
      </c>
      <c r="F236">
        <v>-36.363154999999999</v>
      </c>
      <c r="G236">
        <v>145.326052</v>
      </c>
      <c r="H236" t="s">
        <v>864</v>
      </c>
      <c r="I236">
        <v>33092737</v>
      </c>
      <c r="J236" t="s">
        <v>865</v>
      </c>
      <c r="K236" t="s">
        <v>2</v>
      </c>
      <c r="L236" t="s">
        <v>647</v>
      </c>
      <c r="M236" t="s">
        <v>4</v>
      </c>
      <c r="N236" t="s">
        <v>5</v>
      </c>
      <c r="O236" t="s">
        <v>37</v>
      </c>
      <c r="P236" t="s">
        <v>7</v>
      </c>
      <c r="Q236">
        <f t="shared" si="12"/>
        <v>0.2</v>
      </c>
      <c r="R236" t="s">
        <v>1135</v>
      </c>
      <c r="S236">
        <f t="shared" si="13"/>
        <v>1</v>
      </c>
      <c r="T236">
        <f t="shared" si="14"/>
        <v>0.2</v>
      </c>
      <c r="U236" t="s">
        <v>1508</v>
      </c>
      <c r="V236" t="s">
        <v>1509</v>
      </c>
      <c r="W236" t="s">
        <v>1510</v>
      </c>
    </row>
    <row r="237" spans="1:23" x14ac:dyDescent="0.3">
      <c r="A237">
        <f t="shared" si="15"/>
        <v>236</v>
      </c>
      <c r="B237" t="s">
        <v>2176</v>
      </c>
      <c r="C237" t="s">
        <v>2356</v>
      </c>
      <c r="D237" s="1">
        <v>43862</v>
      </c>
      <c r="E237">
        <v>0.80138888888888893</v>
      </c>
      <c r="F237">
        <v>-35.346632</v>
      </c>
      <c r="G237">
        <v>143.547167</v>
      </c>
      <c r="H237" t="s">
        <v>866</v>
      </c>
      <c r="I237">
        <v>33070600</v>
      </c>
      <c r="J237" t="s">
        <v>680</v>
      </c>
      <c r="K237" t="s">
        <v>20</v>
      </c>
      <c r="L237" t="s">
        <v>13</v>
      </c>
      <c r="M237" t="s">
        <v>131</v>
      </c>
      <c r="N237" t="s">
        <v>5</v>
      </c>
      <c r="O237" t="s">
        <v>15</v>
      </c>
      <c r="P237" t="s">
        <v>7</v>
      </c>
      <c r="Q237">
        <f t="shared" si="12"/>
        <v>0.2</v>
      </c>
      <c r="R237" t="s">
        <v>77</v>
      </c>
      <c r="S237">
        <f t="shared" si="13"/>
        <v>0.5</v>
      </c>
      <c r="T237">
        <f t="shared" si="14"/>
        <v>0.1</v>
      </c>
      <c r="U237" t="s">
        <v>1511</v>
      </c>
      <c r="V237" t="s">
        <v>1512</v>
      </c>
      <c r="W237" t="s">
        <v>1513</v>
      </c>
    </row>
    <row r="238" spans="1:23" x14ac:dyDescent="0.3">
      <c r="A238">
        <f t="shared" si="15"/>
        <v>237</v>
      </c>
      <c r="B238" t="s">
        <v>2177</v>
      </c>
      <c r="C238" t="s">
        <v>2356</v>
      </c>
      <c r="D238" s="1">
        <v>43862</v>
      </c>
      <c r="E238">
        <v>0.87083333333333324</v>
      </c>
      <c r="F238">
        <v>-37.429437999999998</v>
      </c>
      <c r="G238">
        <v>144.54821899999999</v>
      </c>
      <c r="H238" t="s">
        <v>867</v>
      </c>
      <c r="I238">
        <v>32050356</v>
      </c>
      <c r="J238" t="s">
        <v>868</v>
      </c>
      <c r="K238" t="s">
        <v>2</v>
      </c>
      <c r="L238" t="s">
        <v>3</v>
      </c>
      <c r="M238" t="s">
        <v>56</v>
      </c>
      <c r="N238" t="s">
        <v>5</v>
      </c>
      <c r="O238" t="s">
        <v>15</v>
      </c>
      <c r="P238" t="s">
        <v>648</v>
      </c>
      <c r="Q238">
        <f t="shared" si="12"/>
        <v>4.5999999999999996</v>
      </c>
      <c r="R238" t="s">
        <v>77</v>
      </c>
      <c r="S238">
        <f t="shared" si="13"/>
        <v>0.5</v>
      </c>
      <c r="T238">
        <f t="shared" si="14"/>
        <v>2.2999999999999998</v>
      </c>
      <c r="U238" t="s">
        <v>1514</v>
      </c>
      <c r="V238" t="s">
        <v>1515</v>
      </c>
      <c r="W238" t="s">
        <v>1516</v>
      </c>
    </row>
    <row r="239" spans="1:23" x14ac:dyDescent="0.3">
      <c r="A239">
        <f t="shared" si="15"/>
        <v>238</v>
      </c>
      <c r="B239" t="s">
        <v>2178</v>
      </c>
      <c r="C239" t="s">
        <v>2356</v>
      </c>
      <c r="D239" s="1">
        <v>43922</v>
      </c>
      <c r="E239">
        <v>0.6694444444444444</v>
      </c>
      <c r="F239">
        <v>-36.648515000000003</v>
      </c>
      <c r="G239">
        <v>144.31951100000001</v>
      </c>
      <c r="H239" t="s">
        <v>869</v>
      </c>
      <c r="I239">
        <v>32035322</v>
      </c>
      <c r="J239" t="s">
        <v>870</v>
      </c>
      <c r="K239" t="s">
        <v>653</v>
      </c>
      <c r="L239" t="s">
        <v>3</v>
      </c>
      <c r="M239" t="s">
        <v>464</v>
      </c>
      <c r="N239" t="s">
        <v>521</v>
      </c>
      <c r="O239" t="s">
        <v>6</v>
      </c>
      <c r="P239" t="s">
        <v>648</v>
      </c>
      <c r="Q239">
        <f t="shared" si="12"/>
        <v>4.5999999999999996</v>
      </c>
      <c r="R239" t="s">
        <v>167</v>
      </c>
      <c r="S239">
        <f t="shared" si="13"/>
        <v>2</v>
      </c>
      <c r="T239">
        <f t="shared" si="14"/>
        <v>9.1999999999999993</v>
      </c>
      <c r="U239" t="s">
        <v>1517</v>
      </c>
      <c r="V239" t="s">
        <v>1518</v>
      </c>
      <c r="W239" t="s">
        <v>1519</v>
      </c>
    </row>
    <row r="240" spans="1:23" x14ac:dyDescent="0.3">
      <c r="A240">
        <f t="shared" si="15"/>
        <v>239</v>
      </c>
      <c r="B240" t="s">
        <v>2179</v>
      </c>
      <c r="C240" t="s">
        <v>2356</v>
      </c>
      <c r="D240" s="1">
        <v>43922</v>
      </c>
      <c r="E240">
        <v>0.76111111111111107</v>
      </c>
      <c r="F240">
        <v>-36.695331000000003</v>
      </c>
      <c r="G240">
        <v>144.33064200000001</v>
      </c>
      <c r="H240" t="s">
        <v>871</v>
      </c>
      <c r="I240">
        <v>33021191</v>
      </c>
      <c r="J240" t="s">
        <v>872</v>
      </c>
      <c r="K240" t="s">
        <v>20</v>
      </c>
      <c r="L240" t="s">
        <v>13</v>
      </c>
      <c r="M240" t="s">
        <v>470</v>
      </c>
      <c r="N240" t="s">
        <v>32</v>
      </c>
      <c r="O240" t="s">
        <v>6</v>
      </c>
      <c r="P240" t="s">
        <v>7</v>
      </c>
      <c r="Q240">
        <f t="shared" si="12"/>
        <v>0.2</v>
      </c>
      <c r="R240" t="s">
        <v>167</v>
      </c>
      <c r="S240">
        <f t="shared" si="13"/>
        <v>2</v>
      </c>
      <c r="T240">
        <f t="shared" si="14"/>
        <v>0.4</v>
      </c>
      <c r="U240" t="s">
        <v>1520</v>
      </c>
      <c r="V240" t="s">
        <v>1521</v>
      </c>
      <c r="W240" t="s">
        <v>1522</v>
      </c>
    </row>
    <row r="241" spans="1:23" x14ac:dyDescent="0.3">
      <c r="A241">
        <f t="shared" si="15"/>
        <v>240</v>
      </c>
      <c r="B241" t="s">
        <v>2180</v>
      </c>
      <c r="C241" t="s">
        <v>2356</v>
      </c>
      <c r="D241" s="1">
        <v>43922</v>
      </c>
      <c r="E241">
        <v>0.59166666666666667</v>
      </c>
      <c r="F241">
        <v>-38.307361</v>
      </c>
      <c r="G241">
        <v>142.34816000000001</v>
      </c>
      <c r="H241" t="s">
        <v>873</v>
      </c>
      <c r="I241">
        <v>33099459</v>
      </c>
      <c r="J241" t="s">
        <v>874</v>
      </c>
      <c r="K241" t="s">
        <v>20</v>
      </c>
      <c r="L241" t="s">
        <v>647</v>
      </c>
      <c r="M241" t="s">
        <v>87</v>
      </c>
      <c r="N241" t="s">
        <v>5</v>
      </c>
      <c r="O241" t="s">
        <v>15</v>
      </c>
      <c r="P241" t="s">
        <v>648</v>
      </c>
      <c r="Q241">
        <f t="shared" si="12"/>
        <v>4.5999999999999996</v>
      </c>
      <c r="R241" t="s">
        <v>77</v>
      </c>
      <c r="S241">
        <f t="shared" si="13"/>
        <v>0.5</v>
      </c>
      <c r="T241">
        <f t="shared" si="14"/>
        <v>2.2999999999999998</v>
      </c>
      <c r="U241" t="s">
        <v>1523</v>
      </c>
      <c r="V241" t="s">
        <v>1524</v>
      </c>
      <c r="W241" t="s">
        <v>1525</v>
      </c>
    </row>
    <row r="242" spans="1:23" x14ac:dyDescent="0.3">
      <c r="A242">
        <f t="shared" si="15"/>
        <v>241</v>
      </c>
      <c r="B242" t="s">
        <v>2181</v>
      </c>
      <c r="C242" t="s">
        <v>2356</v>
      </c>
      <c r="D242" s="1">
        <v>43952</v>
      </c>
      <c r="E242">
        <v>0.71250000000000002</v>
      </c>
      <c r="F242">
        <v>-35.444789999999998</v>
      </c>
      <c r="G242">
        <v>143.79471000000001</v>
      </c>
      <c r="H242" t="s">
        <v>875</v>
      </c>
      <c r="I242">
        <v>30102272</v>
      </c>
      <c r="J242" t="s">
        <v>811</v>
      </c>
      <c r="K242" t="s">
        <v>2</v>
      </c>
      <c r="L242" t="s">
        <v>647</v>
      </c>
      <c r="M242" t="s">
        <v>56</v>
      </c>
      <c r="N242" t="s">
        <v>5</v>
      </c>
      <c r="O242" t="s">
        <v>15</v>
      </c>
      <c r="P242" t="s">
        <v>26</v>
      </c>
      <c r="Q242">
        <f t="shared" si="12"/>
        <v>1</v>
      </c>
      <c r="R242" t="s">
        <v>77</v>
      </c>
      <c r="S242">
        <f t="shared" si="13"/>
        <v>0.5</v>
      </c>
      <c r="T242">
        <f t="shared" si="14"/>
        <v>0.5</v>
      </c>
      <c r="U242" t="s">
        <v>1526</v>
      </c>
      <c r="V242" t="s">
        <v>1527</v>
      </c>
      <c r="W242" t="s">
        <v>1528</v>
      </c>
    </row>
    <row r="243" spans="1:23" x14ac:dyDescent="0.3">
      <c r="A243">
        <f t="shared" si="15"/>
        <v>242</v>
      </c>
      <c r="B243" t="s">
        <v>2182</v>
      </c>
      <c r="C243" t="s">
        <v>2356</v>
      </c>
      <c r="D243" s="1">
        <v>43952</v>
      </c>
      <c r="E243">
        <v>0.67986111111111114</v>
      </c>
      <c r="F243">
        <v>-35.075079000000002</v>
      </c>
      <c r="G243">
        <v>142.31812099999999</v>
      </c>
      <c r="H243" t="s">
        <v>876</v>
      </c>
      <c r="I243">
        <v>32150815</v>
      </c>
      <c r="J243" t="s">
        <v>877</v>
      </c>
      <c r="K243" t="s">
        <v>2</v>
      </c>
      <c r="L243" t="s">
        <v>3</v>
      </c>
      <c r="M243" t="s">
        <v>56</v>
      </c>
      <c r="N243" t="s">
        <v>5</v>
      </c>
      <c r="O243" t="s">
        <v>15</v>
      </c>
      <c r="P243" t="s">
        <v>7</v>
      </c>
      <c r="Q243">
        <f t="shared" si="12"/>
        <v>0.2</v>
      </c>
      <c r="R243" t="s">
        <v>77</v>
      </c>
      <c r="S243">
        <f t="shared" si="13"/>
        <v>0.5</v>
      </c>
      <c r="T243">
        <f t="shared" si="14"/>
        <v>0.1</v>
      </c>
      <c r="U243" t="s">
        <v>1529</v>
      </c>
      <c r="V243" t="s">
        <v>1530</v>
      </c>
      <c r="W243" t="s">
        <v>1531</v>
      </c>
    </row>
    <row r="244" spans="1:23" x14ac:dyDescent="0.3">
      <c r="A244">
        <f t="shared" si="15"/>
        <v>243</v>
      </c>
      <c r="B244" t="s">
        <v>2183</v>
      </c>
      <c r="C244" t="s">
        <v>2356</v>
      </c>
      <c r="D244" s="1">
        <v>43952</v>
      </c>
      <c r="E244">
        <v>0.74722222222222223</v>
      </c>
      <c r="F244">
        <v>-36.330641</v>
      </c>
      <c r="G244">
        <v>145.10360700000001</v>
      </c>
      <c r="H244" t="s">
        <v>878</v>
      </c>
      <c r="I244">
        <v>30130749</v>
      </c>
      <c r="J244" t="s">
        <v>879</v>
      </c>
      <c r="K244" t="s">
        <v>106</v>
      </c>
      <c r="L244" t="s">
        <v>762</v>
      </c>
      <c r="M244" t="s">
        <v>56</v>
      </c>
      <c r="N244" t="s">
        <v>5</v>
      </c>
      <c r="O244" t="s">
        <v>15</v>
      </c>
      <c r="P244" t="s">
        <v>7</v>
      </c>
      <c r="Q244">
        <f t="shared" si="12"/>
        <v>0.2</v>
      </c>
      <c r="R244" t="s">
        <v>77</v>
      </c>
      <c r="S244">
        <f t="shared" si="13"/>
        <v>0.5</v>
      </c>
      <c r="T244">
        <f t="shared" si="14"/>
        <v>0.1</v>
      </c>
      <c r="U244" t="s">
        <v>1532</v>
      </c>
      <c r="V244" t="s">
        <v>1533</v>
      </c>
      <c r="W244" t="s">
        <v>1534</v>
      </c>
    </row>
    <row r="245" spans="1:23" x14ac:dyDescent="0.3">
      <c r="A245">
        <f t="shared" si="15"/>
        <v>244</v>
      </c>
      <c r="B245" t="s">
        <v>2184</v>
      </c>
      <c r="C245" t="s">
        <v>2356</v>
      </c>
      <c r="D245" s="1">
        <v>43952</v>
      </c>
      <c r="E245">
        <v>0.32847222222222222</v>
      </c>
      <c r="F245">
        <v>-36.362831</v>
      </c>
      <c r="G245">
        <v>144.79423299999999</v>
      </c>
      <c r="H245" t="s">
        <v>880</v>
      </c>
      <c r="I245">
        <v>30120913</v>
      </c>
      <c r="J245" t="s">
        <v>786</v>
      </c>
      <c r="K245" t="s">
        <v>2</v>
      </c>
      <c r="L245" t="s">
        <v>647</v>
      </c>
      <c r="M245" t="s">
        <v>56</v>
      </c>
      <c r="N245" t="s">
        <v>5</v>
      </c>
      <c r="O245" t="s">
        <v>15</v>
      </c>
      <c r="P245" t="s">
        <v>7</v>
      </c>
      <c r="Q245">
        <f t="shared" si="12"/>
        <v>0.2</v>
      </c>
      <c r="R245" t="s">
        <v>77</v>
      </c>
      <c r="S245">
        <f t="shared" si="13"/>
        <v>0.5</v>
      </c>
      <c r="T245">
        <f t="shared" si="14"/>
        <v>0.1</v>
      </c>
      <c r="U245" t="s">
        <v>1535</v>
      </c>
      <c r="V245" t="s">
        <v>1536</v>
      </c>
      <c r="W245" t="s">
        <v>1537</v>
      </c>
    </row>
    <row r="246" spans="1:23" x14ac:dyDescent="0.3">
      <c r="A246">
        <f t="shared" si="15"/>
        <v>245</v>
      </c>
      <c r="B246" t="s">
        <v>2185</v>
      </c>
      <c r="C246" t="s">
        <v>2356</v>
      </c>
      <c r="D246" s="1">
        <v>43952</v>
      </c>
      <c r="E246">
        <v>0.65208333333333335</v>
      </c>
      <c r="F246">
        <v>-36.455992000000002</v>
      </c>
      <c r="G246">
        <v>142.05085</v>
      </c>
      <c r="H246" t="s">
        <v>881</v>
      </c>
      <c r="I246">
        <v>32121199</v>
      </c>
      <c r="J246" t="s">
        <v>882</v>
      </c>
      <c r="K246" t="s">
        <v>2</v>
      </c>
      <c r="L246" t="s">
        <v>647</v>
      </c>
      <c r="M246" t="s">
        <v>42</v>
      </c>
      <c r="N246" t="s">
        <v>5</v>
      </c>
      <c r="O246" t="s">
        <v>15</v>
      </c>
      <c r="P246" t="s">
        <v>26</v>
      </c>
      <c r="Q246">
        <f t="shared" si="12"/>
        <v>1</v>
      </c>
      <c r="R246" t="s">
        <v>77</v>
      </c>
      <c r="S246">
        <f t="shared" si="13"/>
        <v>0.5</v>
      </c>
      <c r="T246">
        <f t="shared" si="14"/>
        <v>0.5</v>
      </c>
      <c r="U246" t="s">
        <v>1538</v>
      </c>
      <c r="V246" t="s">
        <v>1539</v>
      </c>
      <c r="W246" t="s">
        <v>1540</v>
      </c>
    </row>
    <row r="247" spans="1:23" x14ac:dyDescent="0.3">
      <c r="A247">
        <f t="shared" si="15"/>
        <v>246</v>
      </c>
      <c r="B247" t="s">
        <v>2186</v>
      </c>
      <c r="C247" t="s">
        <v>2356</v>
      </c>
      <c r="D247" s="1">
        <v>43952</v>
      </c>
      <c r="E247">
        <v>0.52361111111111114</v>
      </c>
      <c r="F247">
        <v>-36.734881999999999</v>
      </c>
      <c r="G247">
        <v>141.14159000000001</v>
      </c>
      <c r="H247" t="s">
        <v>883</v>
      </c>
      <c r="I247">
        <v>30139567</v>
      </c>
      <c r="J247" t="s">
        <v>756</v>
      </c>
      <c r="K247" t="s">
        <v>653</v>
      </c>
      <c r="L247" t="s">
        <v>647</v>
      </c>
      <c r="M247" t="s">
        <v>42</v>
      </c>
      <c r="N247" t="s">
        <v>521</v>
      </c>
      <c r="O247" t="s">
        <v>15</v>
      </c>
      <c r="P247" t="s">
        <v>26</v>
      </c>
      <c r="Q247">
        <f t="shared" si="12"/>
        <v>1</v>
      </c>
      <c r="R247" t="s">
        <v>77</v>
      </c>
      <c r="S247">
        <f t="shared" si="13"/>
        <v>0.5</v>
      </c>
      <c r="T247">
        <f t="shared" si="14"/>
        <v>0.5</v>
      </c>
      <c r="U247" t="s">
        <v>1541</v>
      </c>
      <c r="V247" t="s">
        <v>1542</v>
      </c>
      <c r="W247" t="s">
        <v>1543</v>
      </c>
    </row>
    <row r="248" spans="1:23" x14ac:dyDescent="0.3">
      <c r="A248">
        <f t="shared" si="15"/>
        <v>247</v>
      </c>
      <c r="B248" t="s">
        <v>2187</v>
      </c>
      <c r="C248" t="s">
        <v>2356</v>
      </c>
      <c r="D248" s="1">
        <v>43952</v>
      </c>
      <c r="E248">
        <v>0.38125000000000003</v>
      </c>
      <c r="F248">
        <v>-37.535915000000003</v>
      </c>
      <c r="G248">
        <v>143.81932</v>
      </c>
      <c r="H248" t="s">
        <v>884</v>
      </c>
      <c r="I248">
        <v>32014213</v>
      </c>
      <c r="J248" t="s">
        <v>885</v>
      </c>
      <c r="K248" t="s">
        <v>2</v>
      </c>
      <c r="L248" t="s">
        <v>13</v>
      </c>
      <c r="M248" t="s">
        <v>42</v>
      </c>
      <c r="N248" t="s">
        <v>5</v>
      </c>
      <c r="O248" t="s">
        <v>15</v>
      </c>
      <c r="P248" t="s">
        <v>7</v>
      </c>
      <c r="Q248">
        <f t="shared" si="12"/>
        <v>0.2</v>
      </c>
      <c r="R248" t="s">
        <v>66</v>
      </c>
      <c r="S248">
        <f t="shared" si="13"/>
        <v>0.2</v>
      </c>
      <c r="T248">
        <f t="shared" si="14"/>
        <v>4.0000000000000008E-2</v>
      </c>
      <c r="U248" t="s">
        <v>1544</v>
      </c>
      <c r="V248" t="s">
        <v>1545</v>
      </c>
      <c r="W248" t="s">
        <v>1546</v>
      </c>
    </row>
    <row r="249" spans="1:23" x14ac:dyDescent="0.3">
      <c r="A249">
        <f t="shared" si="15"/>
        <v>248</v>
      </c>
      <c r="B249" t="s">
        <v>2188</v>
      </c>
      <c r="C249" t="s">
        <v>2356</v>
      </c>
      <c r="D249" s="1">
        <v>43952</v>
      </c>
      <c r="E249">
        <v>0.76041666666666663</v>
      </c>
      <c r="F249">
        <v>-36.302883999999999</v>
      </c>
      <c r="G249">
        <v>144.616636</v>
      </c>
      <c r="H249" t="s">
        <v>886</v>
      </c>
      <c r="I249">
        <v>30120470</v>
      </c>
      <c r="J249" t="s">
        <v>887</v>
      </c>
      <c r="K249" t="s">
        <v>2</v>
      </c>
      <c r="L249" t="s">
        <v>647</v>
      </c>
      <c r="M249" t="s">
        <v>56</v>
      </c>
      <c r="N249" t="s">
        <v>5</v>
      </c>
      <c r="O249" t="s">
        <v>15</v>
      </c>
      <c r="P249" t="s">
        <v>7</v>
      </c>
      <c r="Q249">
        <f t="shared" si="12"/>
        <v>0.2</v>
      </c>
      <c r="R249" t="s">
        <v>77</v>
      </c>
      <c r="S249">
        <f t="shared" si="13"/>
        <v>0.5</v>
      </c>
      <c r="T249">
        <f t="shared" si="14"/>
        <v>0.1</v>
      </c>
      <c r="U249" t="s">
        <v>1547</v>
      </c>
      <c r="V249" t="s">
        <v>1548</v>
      </c>
      <c r="W249" t="s">
        <v>1549</v>
      </c>
    </row>
    <row r="250" spans="1:23" x14ac:dyDescent="0.3">
      <c r="A250">
        <f t="shared" si="15"/>
        <v>249</v>
      </c>
      <c r="B250" t="s">
        <v>2189</v>
      </c>
      <c r="C250" t="s">
        <v>2356</v>
      </c>
      <c r="D250" s="1">
        <v>43952</v>
      </c>
      <c r="E250">
        <v>0.74513888888888891</v>
      </c>
      <c r="F250">
        <v>-35.462468999999999</v>
      </c>
      <c r="G250">
        <v>143.63244499999999</v>
      </c>
      <c r="H250" t="s">
        <v>888</v>
      </c>
      <c r="I250">
        <v>30101817</v>
      </c>
      <c r="J250" t="s">
        <v>703</v>
      </c>
      <c r="K250" t="s">
        <v>2</v>
      </c>
      <c r="L250" t="s">
        <v>647</v>
      </c>
      <c r="M250" t="s">
        <v>56</v>
      </c>
      <c r="N250" t="s">
        <v>5</v>
      </c>
      <c r="O250" t="s">
        <v>15</v>
      </c>
      <c r="P250" t="s">
        <v>7</v>
      </c>
      <c r="Q250">
        <f t="shared" si="12"/>
        <v>0.2</v>
      </c>
      <c r="R250" t="s">
        <v>77</v>
      </c>
      <c r="S250">
        <f t="shared" si="13"/>
        <v>0.5</v>
      </c>
      <c r="T250">
        <f t="shared" si="14"/>
        <v>0.1</v>
      </c>
      <c r="U250" t="s">
        <v>1550</v>
      </c>
      <c r="V250" t="s">
        <v>1551</v>
      </c>
      <c r="W250" t="s">
        <v>1552</v>
      </c>
    </row>
    <row r="251" spans="1:23" x14ac:dyDescent="0.3">
      <c r="A251">
        <f t="shared" si="15"/>
        <v>250</v>
      </c>
      <c r="B251" t="s">
        <v>2190</v>
      </c>
      <c r="C251" t="s">
        <v>2356</v>
      </c>
      <c r="D251" s="1">
        <v>43952</v>
      </c>
      <c r="E251">
        <v>0.74097222222222225</v>
      </c>
      <c r="F251">
        <v>-36.055278999999999</v>
      </c>
      <c r="G251">
        <v>144.11444900000001</v>
      </c>
      <c r="H251" t="s">
        <v>889</v>
      </c>
      <c r="I251">
        <v>30567286</v>
      </c>
      <c r="J251" t="s">
        <v>890</v>
      </c>
      <c r="K251" t="s">
        <v>2</v>
      </c>
      <c r="L251" t="s">
        <v>647</v>
      </c>
      <c r="M251" t="s">
        <v>42</v>
      </c>
      <c r="N251" t="s">
        <v>5</v>
      </c>
      <c r="O251" t="s">
        <v>15</v>
      </c>
      <c r="P251" t="s">
        <v>7</v>
      </c>
      <c r="Q251">
        <f t="shared" si="12"/>
        <v>0.2</v>
      </c>
      <c r="R251" t="s">
        <v>77</v>
      </c>
      <c r="S251">
        <f t="shared" si="13"/>
        <v>0.5</v>
      </c>
      <c r="T251">
        <f t="shared" si="14"/>
        <v>0.1</v>
      </c>
      <c r="U251" t="s">
        <v>1553</v>
      </c>
      <c r="V251" t="s">
        <v>1554</v>
      </c>
      <c r="W251" t="s">
        <v>1555</v>
      </c>
    </row>
    <row r="252" spans="1:23" x14ac:dyDescent="0.3">
      <c r="A252">
        <f t="shared" si="15"/>
        <v>251</v>
      </c>
      <c r="B252" t="s">
        <v>2191</v>
      </c>
      <c r="C252" t="s">
        <v>2356</v>
      </c>
      <c r="D252" s="1">
        <v>43952</v>
      </c>
      <c r="E252">
        <v>0.68333333333333324</v>
      </c>
      <c r="F252">
        <v>-36.181463000000001</v>
      </c>
      <c r="G252">
        <v>144.031924</v>
      </c>
      <c r="H252" t="s">
        <v>891</v>
      </c>
      <c r="I252">
        <v>32032629</v>
      </c>
      <c r="J252" t="s">
        <v>890</v>
      </c>
      <c r="K252" t="s">
        <v>2</v>
      </c>
      <c r="L252" t="s">
        <v>647</v>
      </c>
      <c r="M252" t="s">
        <v>56</v>
      </c>
      <c r="N252" t="s">
        <v>5</v>
      </c>
      <c r="O252" t="s">
        <v>15</v>
      </c>
      <c r="P252" t="s">
        <v>26</v>
      </c>
      <c r="Q252">
        <f t="shared" si="12"/>
        <v>1</v>
      </c>
      <c r="R252" t="s">
        <v>77</v>
      </c>
      <c r="S252">
        <f t="shared" si="13"/>
        <v>0.5</v>
      </c>
      <c r="T252">
        <f t="shared" si="14"/>
        <v>0.5</v>
      </c>
      <c r="U252" t="s">
        <v>1556</v>
      </c>
      <c r="V252" t="s">
        <v>1557</v>
      </c>
      <c r="W252" t="s">
        <v>1558</v>
      </c>
    </row>
    <row r="253" spans="1:23" x14ac:dyDescent="0.3">
      <c r="A253">
        <f t="shared" si="15"/>
        <v>252</v>
      </c>
      <c r="B253" t="s">
        <v>2192</v>
      </c>
      <c r="C253" t="s">
        <v>2356</v>
      </c>
      <c r="D253" s="1">
        <v>43952</v>
      </c>
      <c r="E253">
        <v>0.39999999999999997</v>
      </c>
      <c r="F253">
        <v>-36.323597999999997</v>
      </c>
      <c r="G253">
        <v>141.87716</v>
      </c>
      <c r="H253" t="s">
        <v>892</v>
      </c>
      <c r="I253">
        <v>31015798</v>
      </c>
      <c r="J253" t="s">
        <v>737</v>
      </c>
      <c r="K253" t="s">
        <v>2</v>
      </c>
      <c r="L253" t="s">
        <v>647</v>
      </c>
      <c r="M253" t="s">
        <v>56</v>
      </c>
      <c r="N253" t="s">
        <v>5</v>
      </c>
      <c r="O253" t="s">
        <v>15</v>
      </c>
      <c r="P253" t="s">
        <v>26</v>
      </c>
      <c r="Q253">
        <f t="shared" si="12"/>
        <v>1</v>
      </c>
      <c r="R253" t="s">
        <v>77</v>
      </c>
      <c r="S253">
        <f t="shared" si="13"/>
        <v>0.5</v>
      </c>
      <c r="T253">
        <f t="shared" si="14"/>
        <v>0.5</v>
      </c>
      <c r="U253" t="s">
        <v>1559</v>
      </c>
      <c r="V253" t="s">
        <v>1560</v>
      </c>
      <c r="W253" t="s">
        <v>1561</v>
      </c>
    </row>
    <row r="254" spans="1:23" x14ac:dyDescent="0.3">
      <c r="A254">
        <f t="shared" si="15"/>
        <v>253</v>
      </c>
      <c r="B254" t="s">
        <v>2193</v>
      </c>
      <c r="C254" t="s">
        <v>2356</v>
      </c>
      <c r="D254" s="1">
        <v>43952</v>
      </c>
      <c r="E254">
        <v>0.85416666666666663</v>
      </c>
      <c r="F254">
        <v>-36.403609000000003</v>
      </c>
      <c r="G254">
        <v>145.39797899999999</v>
      </c>
      <c r="H254" t="s">
        <v>893</v>
      </c>
      <c r="I254">
        <v>32189142</v>
      </c>
      <c r="J254" t="s">
        <v>894</v>
      </c>
      <c r="K254" t="s">
        <v>2</v>
      </c>
      <c r="L254" t="s">
        <v>3</v>
      </c>
      <c r="M254" t="s">
        <v>56</v>
      </c>
      <c r="N254" t="s">
        <v>5</v>
      </c>
      <c r="O254" t="s">
        <v>15</v>
      </c>
      <c r="P254" t="s">
        <v>7</v>
      </c>
      <c r="Q254">
        <f t="shared" si="12"/>
        <v>0.2</v>
      </c>
      <c r="R254" t="s">
        <v>77</v>
      </c>
      <c r="S254">
        <f t="shared" si="13"/>
        <v>0.5</v>
      </c>
      <c r="T254">
        <f t="shared" si="14"/>
        <v>0.1</v>
      </c>
      <c r="U254" t="s">
        <v>1562</v>
      </c>
      <c r="V254" t="s">
        <v>1563</v>
      </c>
      <c r="W254" t="s">
        <v>1564</v>
      </c>
    </row>
    <row r="255" spans="1:23" x14ac:dyDescent="0.3">
      <c r="A255">
        <f t="shared" si="15"/>
        <v>254</v>
      </c>
      <c r="B255" t="s">
        <v>2194</v>
      </c>
      <c r="C255" t="s">
        <v>2356</v>
      </c>
      <c r="D255" s="1">
        <v>43952</v>
      </c>
      <c r="E255">
        <v>0.96736111111111101</v>
      </c>
      <c r="F255">
        <v>-34.636937000000003</v>
      </c>
      <c r="G255">
        <v>142.744405</v>
      </c>
      <c r="H255" t="s">
        <v>895</v>
      </c>
      <c r="I255">
        <v>32145857</v>
      </c>
      <c r="J255" t="s">
        <v>896</v>
      </c>
      <c r="K255" t="s">
        <v>2</v>
      </c>
      <c r="L255" t="s">
        <v>3</v>
      </c>
      <c r="M255" t="s">
        <v>56</v>
      </c>
      <c r="N255" t="s">
        <v>5</v>
      </c>
      <c r="O255" t="s">
        <v>15</v>
      </c>
      <c r="P255" t="s">
        <v>26</v>
      </c>
      <c r="Q255">
        <f t="shared" si="12"/>
        <v>1</v>
      </c>
      <c r="R255" t="s">
        <v>77</v>
      </c>
      <c r="S255">
        <f t="shared" si="13"/>
        <v>0.5</v>
      </c>
      <c r="T255">
        <f t="shared" si="14"/>
        <v>0.5</v>
      </c>
      <c r="U255" t="s">
        <v>1565</v>
      </c>
      <c r="V255" t="s">
        <v>1566</v>
      </c>
      <c r="W255" t="s">
        <v>1567</v>
      </c>
    </row>
    <row r="256" spans="1:23" x14ac:dyDescent="0.3">
      <c r="A256">
        <f t="shared" si="15"/>
        <v>255</v>
      </c>
      <c r="B256" t="s">
        <v>2195</v>
      </c>
      <c r="C256" t="s">
        <v>2356</v>
      </c>
      <c r="D256" s="1">
        <v>43952</v>
      </c>
      <c r="E256">
        <v>0.88958333333333339</v>
      </c>
      <c r="F256">
        <v>-35.199140999999997</v>
      </c>
      <c r="G256">
        <v>143.38259400000001</v>
      </c>
      <c r="H256" t="s">
        <v>897</v>
      </c>
      <c r="I256">
        <v>32159107</v>
      </c>
      <c r="J256" t="s">
        <v>898</v>
      </c>
      <c r="K256" t="s">
        <v>2</v>
      </c>
      <c r="L256" t="s">
        <v>647</v>
      </c>
      <c r="M256" t="s">
        <v>56</v>
      </c>
      <c r="N256" t="s">
        <v>5</v>
      </c>
      <c r="O256" t="s">
        <v>15</v>
      </c>
      <c r="P256" t="s">
        <v>7</v>
      </c>
      <c r="Q256">
        <f t="shared" si="12"/>
        <v>0.2</v>
      </c>
      <c r="R256" t="s">
        <v>77</v>
      </c>
      <c r="S256">
        <f t="shared" si="13"/>
        <v>0.5</v>
      </c>
      <c r="T256">
        <f t="shared" si="14"/>
        <v>0.1</v>
      </c>
      <c r="U256" t="s">
        <v>1568</v>
      </c>
      <c r="V256" t="s">
        <v>1569</v>
      </c>
      <c r="W256" t="s">
        <v>1570</v>
      </c>
    </row>
    <row r="257" spans="1:23" x14ac:dyDescent="0.3">
      <c r="A257">
        <f t="shared" si="15"/>
        <v>256</v>
      </c>
      <c r="B257" t="s">
        <v>2196</v>
      </c>
      <c r="C257" t="s">
        <v>2356</v>
      </c>
      <c r="D257" s="1">
        <v>43952</v>
      </c>
      <c r="E257">
        <v>0.81597222222222221</v>
      </c>
      <c r="F257">
        <v>-34.284846000000002</v>
      </c>
      <c r="G257">
        <v>142.21014500000001</v>
      </c>
      <c r="H257" t="s">
        <v>899</v>
      </c>
      <c r="I257">
        <v>32153003</v>
      </c>
      <c r="J257" t="s">
        <v>667</v>
      </c>
      <c r="K257" t="s">
        <v>2</v>
      </c>
      <c r="L257" t="s">
        <v>647</v>
      </c>
      <c r="M257" t="s">
        <v>56</v>
      </c>
      <c r="N257" t="s">
        <v>5</v>
      </c>
      <c r="O257" t="s">
        <v>15</v>
      </c>
      <c r="P257" t="s">
        <v>7</v>
      </c>
      <c r="Q257">
        <f t="shared" si="12"/>
        <v>0.2</v>
      </c>
      <c r="R257" t="s">
        <v>77</v>
      </c>
      <c r="S257">
        <f t="shared" si="13"/>
        <v>0.5</v>
      </c>
      <c r="T257">
        <f t="shared" si="14"/>
        <v>0.1</v>
      </c>
      <c r="U257" t="s">
        <v>1571</v>
      </c>
      <c r="V257" t="s">
        <v>1572</v>
      </c>
      <c r="W257" t="s">
        <v>1573</v>
      </c>
    </row>
    <row r="258" spans="1:23" x14ac:dyDescent="0.3">
      <c r="A258">
        <f t="shared" si="15"/>
        <v>257</v>
      </c>
      <c r="B258" t="s">
        <v>2197</v>
      </c>
      <c r="C258" t="s">
        <v>2356</v>
      </c>
      <c r="D258" s="1">
        <v>43952</v>
      </c>
      <c r="E258">
        <v>0.73958333333333337</v>
      </c>
      <c r="F258">
        <v>-37.661551000000003</v>
      </c>
      <c r="G258">
        <v>143.83006</v>
      </c>
      <c r="H258" t="s">
        <v>900</v>
      </c>
      <c r="I258">
        <v>32013707</v>
      </c>
      <c r="J258" t="s">
        <v>901</v>
      </c>
      <c r="K258" t="s">
        <v>2</v>
      </c>
      <c r="L258" t="s">
        <v>647</v>
      </c>
      <c r="M258" t="s">
        <v>56</v>
      </c>
      <c r="N258" t="s">
        <v>5</v>
      </c>
      <c r="O258" t="s">
        <v>15</v>
      </c>
      <c r="P258" t="s">
        <v>648</v>
      </c>
      <c r="Q258">
        <f t="shared" si="12"/>
        <v>4.5999999999999996</v>
      </c>
      <c r="R258" t="s">
        <v>66</v>
      </c>
      <c r="S258">
        <f t="shared" si="13"/>
        <v>0.2</v>
      </c>
      <c r="T258">
        <f t="shared" si="14"/>
        <v>0.91999999999999993</v>
      </c>
      <c r="U258" t="s">
        <v>1574</v>
      </c>
      <c r="V258" t="s">
        <v>1575</v>
      </c>
      <c r="W258" t="s">
        <v>1576</v>
      </c>
    </row>
    <row r="259" spans="1:23" x14ac:dyDescent="0.3">
      <c r="A259">
        <f t="shared" si="15"/>
        <v>258</v>
      </c>
      <c r="B259" t="s">
        <v>2198</v>
      </c>
      <c r="C259" t="s">
        <v>2356</v>
      </c>
      <c r="D259" s="1">
        <v>43952</v>
      </c>
      <c r="E259">
        <v>0.87152777777777779</v>
      </c>
      <c r="F259">
        <v>-34.720098999999998</v>
      </c>
      <c r="G259">
        <v>143.17305999999999</v>
      </c>
      <c r="H259" t="s">
        <v>902</v>
      </c>
      <c r="I259">
        <v>32148923</v>
      </c>
      <c r="J259" t="s">
        <v>903</v>
      </c>
      <c r="K259" t="s">
        <v>2</v>
      </c>
      <c r="L259" t="s">
        <v>3</v>
      </c>
      <c r="M259" t="s">
        <v>56</v>
      </c>
      <c r="N259" t="s">
        <v>5</v>
      </c>
      <c r="O259" t="s">
        <v>15</v>
      </c>
      <c r="P259" t="s">
        <v>26</v>
      </c>
      <c r="Q259">
        <f t="shared" ref="Q259:Q322" si="16">IF(P259="LBRA only",0.2,IF(P259="HBRA only",1,IF(P259="within area delineated on plan LEGL./16-354",4.6,IF(P259="within electric line construction area",19.8))))</f>
        <v>1</v>
      </c>
      <c r="R259" t="s">
        <v>77</v>
      </c>
      <c r="S259">
        <f t="shared" ref="S259:S322" si="17">IF(R259="No forecast",0.1,IF(R259="Low-moderate",0.2,IF(R259="High",0.5,IF(R259="Very high",1,IF(R259="Severe",2,IF(R259="Extreme",3.5,IF(R259="Code Red",5)))))))</f>
        <v>0.5</v>
      </c>
      <c r="T259">
        <f t="shared" ref="T259:T322" si="18">Q259*S259</f>
        <v>0.5</v>
      </c>
      <c r="U259" t="s">
        <v>1577</v>
      </c>
      <c r="V259" t="s">
        <v>1578</v>
      </c>
      <c r="W259" t="s">
        <v>1579</v>
      </c>
    </row>
    <row r="260" spans="1:23" x14ac:dyDescent="0.3">
      <c r="A260">
        <f t="shared" ref="A260:A323" si="19">A259+1</f>
        <v>259</v>
      </c>
      <c r="B260" t="s">
        <v>2199</v>
      </c>
      <c r="C260" t="s">
        <v>2356</v>
      </c>
      <c r="D260" s="1">
        <v>43952</v>
      </c>
      <c r="E260">
        <v>0.30763888888888891</v>
      </c>
      <c r="F260">
        <v>-38.437624999999997</v>
      </c>
      <c r="G260">
        <v>143.81143</v>
      </c>
      <c r="H260" t="s">
        <v>904</v>
      </c>
      <c r="I260">
        <v>30052618</v>
      </c>
      <c r="J260" t="s">
        <v>905</v>
      </c>
      <c r="K260" t="s">
        <v>2</v>
      </c>
      <c r="L260" t="s">
        <v>647</v>
      </c>
      <c r="M260" t="s">
        <v>56</v>
      </c>
      <c r="N260" t="s">
        <v>5</v>
      </c>
      <c r="O260" t="s">
        <v>15</v>
      </c>
      <c r="P260" t="s">
        <v>648</v>
      </c>
      <c r="Q260">
        <f t="shared" si="16"/>
        <v>4.5999999999999996</v>
      </c>
      <c r="R260" t="s">
        <v>77</v>
      </c>
      <c r="S260">
        <f t="shared" si="17"/>
        <v>0.5</v>
      </c>
      <c r="T260">
        <f t="shared" si="18"/>
        <v>2.2999999999999998</v>
      </c>
      <c r="U260" t="s">
        <v>1580</v>
      </c>
      <c r="V260" t="s">
        <v>1581</v>
      </c>
      <c r="W260" t="s">
        <v>1582</v>
      </c>
    </row>
    <row r="261" spans="1:23" x14ac:dyDescent="0.3">
      <c r="A261">
        <f t="shared" si="19"/>
        <v>260</v>
      </c>
      <c r="B261" t="s">
        <v>2200</v>
      </c>
      <c r="C261" t="s">
        <v>2356</v>
      </c>
      <c r="D261" s="1">
        <v>43983</v>
      </c>
      <c r="E261">
        <v>0.18819444444444444</v>
      </c>
      <c r="F261">
        <v>-35.786194000000002</v>
      </c>
      <c r="G261">
        <v>144.029526</v>
      </c>
      <c r="H261" t="s">
        <v>906</v>
      </c>
      <c r="I261">
        <v>32032025</v>
      </c>
      <c r="J261" t="s">
        <v>811</v>
      </c>
      <c r="K261" t="s">
        <v>653</v>
      </c>
      <c r="L261" t="s">
        <v>647</v>
      </c>
      <c r="M261" t="s">
        <v>42</v>
      </c>
      <c r="N261" t="s">
        <v>521</v>
      </c>
      <c r="O261" t="s">
        <v>15</v>
      </c>
      <c r="P261" t="s">
        <v>7</v>
      </c>
      <c r="Q261">
        <f t="shared" si="16"/>
        <v>0.2</v>
      </c>
      <c r="R261" t="s">
        <v>66</v>
      </c>
      <c r="S261">
        <f t="shared" si="17"/>
        <v>0.2</v>
      </c>
      <c r="T261">
        <f t="shared" si="18"/>
        <v>4.0000000000000008E-2</v>
      </c>
      <c r="U261" t="s">
        <v>1583</v>
      </c>
      <c r="V261" t="s">
        <v>1584</v>
      </c>
      <c r="W261" t="s">
        <v>1585</v>
      </c>
    </row>
    <row r="262" spans="1:23" x14ac:dyDescent="0.3">
      <c r="A262">
        <f t="shared" si="19"/>
        <v>261</v>
      </c>
      <c r="B262" t="s">
        <v>2201</v>
      </c>
      <c r="C262" t="s">
        <v>2356</v>
      </c>
      <c r="D262" s="1">
        <v>43983</v>
      </c>
      <c r="E262">
        <v>0.67152777777777783</v>
      </c>
      <c r="F262">
        <v>-34.207965000000002</v>
      </c>
      <c r="G262">
        <v>142.06384</v>
      </c>
      <c r="H262" t="s">
        <v>907</v>
      </c>
      <c r="I262">
        <v>30096077</v>
      </c>
      <c r="J262" t="s">
        <v>908</v>
      </c>
      <c r="K262" t="s">
        <v>2</v>
      </c>
      <c r="L262" t="s">
        <v>3</v>
      </c>
      <c r="M262" t="s">
        <v>42</v>
      </c>
      <c r="N262" t="s">
        <v>5</v>
      </c>
      <c r="O262" t="s">
        <v>15</v>
      </c>
      <c r="P262" t="s">
        <v>7</v>
      </c>
      <c r="Q262">
        <f t="shared" si="16"/>
        <v>0.2</v>
      </c>
      <c r="R262" t="s">
        <v>77</v>
      </c>
      <c r="S262">
        <f t="shared" si="17"/>
        <v>0.5</v>
      </c>
      <c r="T262">
        <f t="shared" si="18"/>
        <v>0.1</v>
      </c>
      <c r="U262" t="s">
        <v>1586</v>
      </c>
      <c r="V262" t="s">
        <v>1587</v>
      </c>
      <c r="W262" t="s">
        <v>1588</v>
      </c>
    </row>
    <row r="263" spans="1:23" x14ac:dyDescent="0.3">
      <c r="A263">
        <f t="shared" si="19"/>
        <v>262</v>
      </c>
      <c r="B263" t="s">
        <v>2202</v>
      </c>
      <c r="C263" t="s">
        <v>2356</v>
      </c>
      <c r="D263" s="1">
        <v>43983</v>
      </c>
      <c r="E263">
        <v>0.52152777777777781</v>
      </c>
      <c r="F263">
        <v>-34.661552</v>
      </c>
      <c r="G263">
        <v>142.759477</v>
      </c>
      <c r="H263" t="s">
        <v>909</v>
      </c>
      <c r="I263">
        <v>30097348</v>
      </c>
      <c r="J263" t="s">
        <v>896</v>
      </c>
      <c r="K263" t="s">
        <v>2</v>
      </c>
      <c r="L263" t="s">
        <v>3</v>
      </c>
      <c r="M263" t="s">
        <v>56</v>
      </c>
      <c r="N263" t="s">
        <v>5</v>
      </c>
      <c r="O263" t="s">
        <v>15</v>
      </c>
      <c r="P263" t="s">
        <v>7</v>
      </c>
      <c r="Q263">
        <f t="shared" si="16"/>
        <v>0.2</v>
      </c>
      <c r="R263" t="s">
        <v>77</v>
      </c>
      <c r="S263">
        <f t="shared" si="17"/>
        <v>0.5</v>
      </c>
      <c r="T263">
        <f t="shared" si="18"/>
        <v>0.1</v>
      </c>
      <c r="U263" t="s">
        <v>1589</v>
      </c>
      <c r="V263" t="s">
        <v>1590</v>
      </c>
      <c r="W263" t="s">
        <v>1591</v>
      </c>
    </row>
    <row r="264" spans="1:23" x14ac:dyDescent="0.3">
      <c r="A264">
        <f t="shared" si="19"/>
        <v>263</v>
      </c>
      <c r="B264" t="s">
        <v>2203</v>
      </c>
      <c r="C264" t="s">
        <v>2356</v>
      </c>
      <c r="D264" s="1">
        <v>43983</v>
      </c>
      <c r="E264">
        <v>0.68125000000000002</v>
      </c>
      <c r="F264">
        <v>-34.794581000000001</v>
      </c>
      <c r="G264">
        <v>142.56488300000001</v>
      </c>
      <c r="H264" t="s">
        <v>910</v>
      </c>
      <c r="I264">
        <v>32140710</v>
      </c>
      <c r="J264" t="s">
        <v>911</v>
      </c>
      <c r="K264" t="s">
        <v>2</v>
      </c>
      <c r="L264" t="s">
        <v>3</v>
      </c>
      <c r="M264" t="s">
        <v>42</v>
      </c>
      <c r="N264" t="s">
        <v>5</v>
      </c>
      <c r="O264" t="s">
        <v>15</v>
      </c>
      <c r="P264" t="s">
        <v>26</v>
      </c>
      <c r="Q264">
        <f t="shared" si="16"/>
        <v>1</v>
      </c>
      <c r="R264" t="s">
        <v>77</v>
      </c>
      <c r="S264">
        <f t="shared" si="17"/>
        <v>0.5</v>
      </c>
      <c r="T264">
        <f t="shared" si="18"/>
        <v>0.5</v>
      </c>
      <c r="U264" t="s">
        <v>1592</v>
      </c>
      <c r="V264" t="s">
        <v>1593</v>
      </c>
      <c r="W264" t="s">
        <v>1594</v>
      </c>
    </row>
    <row r="265" spans="1:23" x14ac:dyDescent="0.3">
      <c r="A265">
        <f t="shared" si="19"/>
        <v>264</v>
      </c>
      <c r="B265" t="s">
        <v>2204</v>
      </c>
      <c r="C265" t="s">
        <v>2356</v>
      </c>
      <c r="D265" s="1">
        <v>43983</v>
      </c>
      <c r="E265">
        <v>0.875</v>
      </c>
      <c r="F265">
        <v>-34.403222</v>
      </c>
      <c r="G265">
        <v>142.28113500000001</v>
      </c>
      <c r="H265" t="s">
        <v>912</v>
      </c>
      <c r="I265">
        <v>30097098</v>
      </c>
      <c r="J265" t="s">
        <v>913</v>
      </c>
      <c r="K265" t="s">
        <v>2</v>
      </c>
      <c r="L265" t="s">
        <v>3</v>
      </c>
      <c r="M265" t="s">
        <v>42</v>
      </c>
      <c r="N265" t="s">
        <v>5</v>
      </c>
      <c r="O265" t="s">
        <v>15</v>
      </c>
      <c r="P265" t="s">
        <v>7</v>
      </c>
      <c r="Q265">
        <f t="shared" si="16"/>
        <v>0.2</v>
      </c>
      <c r="R265" t="s">
        <v>77</v>
      </c>
      <c r="S265">
        <f t="shared" si="17"/>
        <v>0.5</v>
      </c>
      <c r="T265">
        <f t="shared" si="18"/>
        <v>0.1</v>
      </c>
      <c r="U265" t="s">
        <v>1595</v>
      </c>
      <c r="V265" t="s">
        <v>1596</v>
      </c>
      <c r="W265" t="s">
        <v>1597</v>
      </c>
    </row>
    <row r="266" spans="1:23" x14ac:dyDescent="0.3">
      <c r="A266">
        <f t="shared" si="19"/>
        <v>265</v>
      </c>
      <c r="B266" t="s">
        <v>2205</v>
      </c>
      <c r="C266" t="s">
        <v>2356</v>
      </c>
      <c r="D266" s="1">
        <v>43983</v>
      </c>
      <c r="E266">
        <v>0.47430555555555554</v>
      </c>
      <c r="F266">
        <v>-36.225769</v>
      </c>
      <c r="G266">
        <v>143.85182399999999</v>
      </c>
      <c r="H266" t="s">
        <v>914</v>
      </c>
      <c r="I266">
        <v>31002708</v>
      </c>
      <c r="J266" t="s">
        <v>915</v>
      </c>
      <c r="K266" t="s">
        <v>2</v>
      </c>
      <c r="L266" t="s">
        <v>647</v>
      </c>
      <c r="M266" t="s">
        <v>56</v>
      </c>
      <c r="N266" t="s">
        <v>5</v>
      </c>
      <c r="O266" t="s">
        <v>15</v>
      </c>
      <c r="P266" t="s">
        <v>648</v>
      </c>
      <c r="Q266">
        <f t="shared" si="16"/>
        <v>4.5999999999999996</v>
      </c>
      <c r="R266" t="s">
        <v>77</v>
      </c>
      <c r="S266">
        <f t="shared" si="17"/>
        <v>0.5</v>
      </c>
      <c r="T266">
        <f t="shared" si="18"/>
        <v>2.2999999999999998</v>
      </c>
      <c r="U266" t="s">
        <v>1598</v>
      </c>
      <c r="V266" t="s">
        <v>1599</v>
      </c>
      <c r="W266" t="s">
        <v>1600</v>
      </c>
    </row>
    <row r="267" spans="1:23" x14ac:dyDescent="0.3">
      <c r="A267">
        <f t="shared" si="19"/>
        <v>266</v>
      </c>
      <c r="B267" t="s">
        <v>2206</v>
      </c>
      <c r="C267" t="s">
        <v>2356</v>
      </c>
      <c r="D267" s="1">
        <v>44075</v>
      </c>
      <c r="E267">
        <v>0.63750000000000007</v>
      </c>
      <c r="F267">
        <v>-37.530054999999997</v>
      </c>
      <c r="G267">
        <v>143.88803200000001</v>
      </c>
      <c r="H267" t="s">
        <v>916</v>
      </c>
      <c r="I267">
        <v>30003992</v>
      </c>
      <c r="J267" t="s">
        <v>917</v>
      </c>
      <c r="K267" t="s">
        <v>20</v>
      </c>
      <c r="L267" t="s">
        <v>3</v>
      </c>
      <c r="M267" t="s">
        <v>87</v>
      </c>
      <c r="N267" t="s">
        <v>5</v>
      </c>
      <c r="O267" t="s">
        <v>15</v>
      </c>
      <c r="P267" t="s">
        <v>648</v>
      </c>
      <c r="Q267">
        <f t="shared" si="16"/>
        <v>4.5999999999999996</v>
      </c>
      <c r="R267" t="s">
        <v>77</v>
      </c>
      <c r="S267">
        <f t="shared" si="17"/>
        <v>0.5</v>
      </c>
      <c r="T267">
        <f t="shared" si="18"/>
        <v>2.2999999999999998</v>
      </c>
      <c r="U267" t="s">
        <v>1601</v>
      </c>
      <c r="V267" t="s">
        <v>1602</v>
      </c>
      <c r="W267" t="s">
        <v>1603</v>
      </c>
    </row>
    <row r="268" spans="1:23" x14ac:dyDescent="0.3">
      <c r="A268">
        <f t="shared" si="19"/>
        <v>267</v>
      </c>
      <c r="B268" t="s">
        <v>2207</v>
      </c>
      <c r="C268" t="s">
        <v>2356</v>
      </c>
      <c r="D268" s="1">
        <v>44075</v>
      </c>
      <c r="E268">
        <v>0.69791666666666663</v>
      </c>
      <c r="F268">
        <v>-38.468463999999997</v>
      </c>
      <c r="G268">
        <v>143.3075</v>
      </c>
      <c r="H268" t="s">
        <v>918</v>
      </c>
      <c r="I268">
        <v>31032683</v>
      </c>
      <c r="J268" t="s">
        <v>741</v>
      </c>
      <c r="K268" t="s">
        <v>2</v>
      </c>
      <c r="L268" t="s">
        <v>647</v>
      </c>
      <c r="M268" t="s">
        <v>844</v>
      </c>
      <c r="N268" t="s">
        <v>5</v>
      </c>
      <c r="O268" t="s">
        <v>15</v>
      </c>
      <c r="P268" t="s">
        <v>648</v>
      </c>
      <c r="Q268">
        <f t="shared" si="16"/>
        <v>4.5999999999999996</v>
      </c>
      <c r="R268" t="s">
        <v>1135</v>
      </c>
      <c r="S268">
        <f t="shared" si="17"/>
        <v>1</v>
      </c>
      <c r="T268">
        <f t="shared" si="18"/>
        <v>4.5999999999999996</v>
      </c>
      <c r="U268" t="s">
        <v>1604</v>
      </c>
      <c r="V268" t="s">
        <v>1605</v>
      </c>
      <c r="W268" t="s">
        <v>1606</v>
      </c>
    </row>
    <row r="269" spans="1:23" x14ac:dyDescent="0.3">
      <c r="A269">
        <f t="shared" si="19"/>
        <v>268</v>
      </c>
      <c r="B269" t="s">
        <v>2208</v>
      </c>
      <c r="C269" t="s">
        <v>2356</v>
      </c>
      <c r="D269" s="1">
        <v>44075</v>
      </c>
      <c r="E269">
        <v>0.79652777777777783</v>
      </c>
      <c r="F269">
        <v>-36.751313000000003</v>
      </c>
      <c r="G269">
        <v>144.27322000000001</v>
      </c>
      <c r="H269" t="s">
        <v>919</v>
      </c>
      <c r="I269">
        <v>32037243</v>
      </c>
      <c r="J269" t="s">
        <v>920</v>
      </c>
      <c r="K269" t="s">
        <v>20</v>
      </c>
      <c r="L269" t="s">
        <v>13</v>
      </c>
      <c r="M269" t="s">
        <v>82</v>
      </c>
      <c r="N269" t="s">
        <v>5</v>
      </c>
      <c r="O269" t="s">
        <v>15</v>
      </c>
      <c r="P269" t="s">
        <v>7</v>
      </c>
      <c r="Q269">
        <f t="shared" si="16"/>
        <v>0.2</v>
      </c>
      <c r="R269" t="s">
        <v>77</v>
      </c>
      <c r="S269">
        <f t="shared" si="17"/>
        <v>0.5</v>
      </c>
      <c r="T269">
        <f t="shared" si="18"/>
        <v>0.1</v>
      </c>
      <c r="U269" t="s">
        <v>1607</v>
      </c>
      <c r="V269" t="s">
        <v>1608</v>
      </c>
      <c r="W269" t="s">
        <v>1609</v>
      </c>
    </row>
    <row r="270" spans="1:23" x14ac:dyDescent="0.3">
      <c r="A270">
        <f t="shared" si="19"/>
        <v>269</v>
      </c>
      <c r="B270" t="s">
        <v>2209</v>
      </c>
      <c r="C270" t="s">
        <v>2356</v>
      </c>
      <c r="D270" s="1">
        <v>44075</v>
      </c>
      <c r="E270">
        <v>0.86805555555555547</v>
      </c>
      <c r="F270">
        <v>-36.842582999999998</v>
      </c>
      <c r="G270">
        <v>143.87974</v>
      </c>
      <c r="H270" t="s">
        <v>921</v>
      </c>
      <c r="I270">
        <v>30019863</v>
      </c>
      <c r="J270" t="s">
        <v>922</v>
      </c>
      <c r="K270" t="s">
        <v>653</v>
      </c>
      <c r="L270" t="s">
        <v>647</v>
      </c>
      <c r="M270" t="s">
        <v>42</v>
      </c>
      <c r="N270" t="s">
        <v>521</v>
      </c>
      <c r="O270" t="s">
        <v>15</v>
      </c>
      <c r="P270" t="s">
        <v>648</v>
      </c>
      <c r="Q270">
        <f t="shared" si="16"/>
        <v>4.5999999999999996</v>
      </c>
      <c r="R270" t="s">
        <v>77</v>
      </c>
      <c r="S270">
        <f t="shared" si="17"/>
        <v>0.5</v>
      </c>
      <c r="T270">
        <f t="shared" si="18"/>
        <v>2.2999999999999998</v>
      </c>
      <c r="U270" t="s">
        <v>1610</v>
      </c>
      <c r="V270" t="s">
        <v>1611</v>
      </c>
      <c r="W270" t="s">
        <v>1612</v>
      </c>
    </row>
    <row r="271" spans="1:23" x14ac:dyDescent="0.3">
      <c r="A271">
        <f t="shared" si="19"/>
        <v>270</v>
      </c>
      <c r="B271" t="s">
        <v>2210</v>
      </c>
      <c r="C271" t="s">
        <v>2356</v>
      </c>
      <c r="D271" s="1">
        <v>44105</v>
      </c>
      <c r="E271">
        <v>0.84861111111111109</v>
      </c>
      <c r="F271">
        <v>-36.520663999999996</v>
      </c>
      <c r="G271">
        <v>145.01376999999999</v>
      </c>
      <c r="H271" t="s">
        <v>923</v>
      </c>
      <c r="I271">
        <v>30127001</v>
      </c>
      <c r="J271" t="s">
        <v>718</v>
      </c>
      <c r="K271" t="s">
        <v>2</v>
      </c>
      <c r="L271" t="s">
        <v>647</v>
      </c>
      <c r="M271" t="s">
        <v>56</v>
      </c>
      <c r="N271" t="s">
        <v>5</v>
      </c>
      <c r="O271" t="s">
        <v>15</v>
      </c>
      <c r="P271" t="s">
        <v>26</v>
      </c>
      <c r="Q271">
        <f t="shared" si="16"/>
        <v>1</v>
      </c>
      <c r="R271" t="s">
        <v>167</v>
      </c>
      <c r="S271">
        <f t="shared" si="17"/>
        <v>2</v>
      </c>
      <c r="T271">
        <f t="shared" si="18"/>
        <v>2</v>
      </c>
      <c r="U271" t="s">
        <v>1613</v>
      </c>
      <c r="V271" t="s">
        <v>1614</v>
      </c>
      <c r="W271" t="s">
        <v>1615</v>
      </c>
    </row>
    <row r="272" spans="1:23" x14ac:dyDescent="0.3">
      <c r="A272">
        <f t="shared" si="19"/>
        <v>271</v>
      </c>
      <c r="B272" t="s">
        <v>2211</v>
      </c>
      <c r="C272" t="s">
        <v>2356</v>
      </c>
      <c r="D272" s="1">
        <v>44105</v>
      </c>
      <c r="E272">
        <v>0.87430555555555556</v>
      </c>
      <c r="F272">
        <v>-36.362198999999997</v>
      </c>
      <c r="G272">
        <v>145.41174000000001</v>
      </c>
      <c r="H272" t="s">
        <v>924</v>
      </c>
      <c r="I272">
        <v>30129783</v>
      </c>
      <c r="J272" t="s">
        <v>925</v>
      </c>
      <c r="K272" t="s">
        <v>2</v>
      </c>
      <c r="L272" t="s">
        <v>13</v>
      </c>
      <c r="M272" t="s">
        <v>42</v>
      </c>
      <c r="N272" t="s">
        <v>5</v>
      </c>
      <c r="O272" t="s">
        <v>15</v>
      </c>
      <c r="P272" t="s">
        <v>7</v>
      </c>
      <c r="Q272">
        <f t="shared" si="16"/>
        <v>0.2</v>
      </c>
      <c r="R272" t="s">
        <v>167</v>
      </c>
      <c r="S272">
        <f t="shared" si="17"/>
        <v>2</v>
      </c>
      <c r="T272">
        <f t="shared" si="18"/>
        <v>0.4</v>
      </c>
      <c r="U272" t="s">
        <v>1616</v>
      </c>
      <c r="V272" t="s">
        <v>1617</v>
      </c>
      <c r="W272" t="s">
        <v>1618</v>
      </c>
    </row>
    <row r="273" spans="1:23" x14ac:dyDescent="0.3">
      <c r="A273">
        <f t="shared" si="19"/>
        <v>272</v>
      </c>
      <c r="B273" t="s">
        <v>2212</v>
      </c>
      <c r="C273" t="s">
        <v>2356</v>
      </c>
      <c r="D273" s="1">
        <v>44105</v>
      </c>
      <c r="E273">
        <v>0.64374999999999993</v>
      </c>
      <c r="F273">
        <v>-36.739181000000002</v>
      </c>
      <c r="G273">
        <v>142.08514</v>
      </c>
      <c r="H273" t="s">
        <v>926</v>
      </c>
      <c r="I273">
        <v>32097564</v>
      </c>
      <c r="J273" t="s">
        <v>756</v>
      </c>
      <c r="K273" t="s">
        <v>2</v>
      </c>
      <c r="L273" t="s">
        <v>647</v>
      </c>
      <c r="M273" t="s">
        <v>56</v>
      </c>
      <c r="N273" t="s">
        <v>5</v>
      </c>
      <c r="O273" t="s">
        <v>15</v>
      </c>
      <c r="P273" t="s">
        <v>26</v>
      </c>
      <c r="Q273">
        <f t="shared" si="16"/>
        <v>1</v>
      </c>
      <c r="R273" t="s">
        <v>1135</v>
      </c>
      <c r="S273">
        <f t="shared" si="17"/>
        <v>1</v>
      </c>
      <c r="T273">
        <f t="shared" si="18"/>
        <v>1</v>
      </c>
      <c r="U273" t="s">
        <v>1619</v>
      </c>
      <c r="V273" t="s">
        <v>1620</v>
      </c>
      <c r="W273" t="s">
        <v>1621</v>
      </c>
    </row>
    <row r="274" spans="1:23" x14ac:dyDescent="0.3">
      <c r="A274">
        <f t="shared" si="19"/>
        <v>273</v>
      </c>
      <c r="B274" t="s">
        <v>2213</v>
      </c>
      <c r="C274" t="s">
        <v>2356</v>
      </c>
      <c r="D274" s="1">
        <v>44105</v>
      </c>
      <c r="E274">
        <v>0.95833333333333337</v>
      </c>
      <c r="F274">
        <v>-36.434514</v>
      </c>
      <c r="G274">
        <v>145.43173999999999</v>
      </c>
      <c r="H274" t="s">
        <v>927</v>
      </c>
      <c r="I274">
        <v>30130476</v>
      </c>
      <c r="J274" t="s">
        <v>928</v>
      </c>
      <c r="K274" t="s">
        <v>2</v>
      </c>
      <c r="L274" t="s">
        <v>3</v>
      </c>
      <c r="M274" t="s">
        <v>56</v>
      </c>
      <c r="N274" t="s">
        <v>5</v>
      </c>
      <c r="O274" t="s">
        <v>15</v>
      </c>
      <c r="P274" t="s">
        <v>7</v>
      </c>
      <c r="Q274">
        <f t="shared" si="16"/>
        <v>0.2</v>
      </c>
      <c r="R274" t="s">
        <v>167</v>
      </c>
      <c r="S274">
        <f t="shared" si="17"/>
        <v>2</v>
      </c>
      <c r="T274">
        <f t="shared" si="18"/>
        <v>0.4</v>
      </c>
      <c r="U274" t="s">
        <v>1622</v>
      </c>
      <c r="V274" t="s">
        <v>1623</v>
      </c>
      <c r="W274" t="s">
        <v>1624</v>
      </c>
    </row>
    <row r="275" spans="1:23" x14ac:dyDescent="0.3">
      <c r="A275">
        <f t="shared" si="19"/>
        <v>274</v>
      </c>
      <c r="B275" t="s">
        <v>2214</v>
      </c>
      <c r="C275" t="s">
        <v>2356</v>
      </c>
      <c r="D275" s="1">
        <v>44105</v>
      </c>
      <c r="E275">
        <v>0.89027777777777783</v>
      </c>
      <c r="F275">
        <v>-36.295279999999998</v>
      </c>
      <c r="G275">
        <v>144.56288000000001</v>
      </c>
      <c r="H275" t="s">
        <v>929</v>
      </c>
      <c r="I275">
        <v>30121008</v>
      </c>
      <c r="J275" t="s">
        <v>887</v>
      </c>
      <c r="K275" t="s">
        <v>2</v>
      </c>
      <c r="L275" t="s">
        <v>647</v>
      </c>
      <c r="M275" t="s">
        <v>56</v>
      </c>
      <c r="N275" t="s">
        <v>5</v>
      </c>
      <c r="O275" t="s">
        <v>15</v>
      </c>
      <c r="P275" t="s">
        <v>7</v>
      </c>
      <c r="Q275">
        <f t="shared" si="16"/>
        <v>0.2</v>
      </c>
      <c r="R275" t="s">
        <v>167</v>
      </c>
      <c r="S275">
        <f t="shared" si="17"/>
        <v>2</v>
      </c>
      <c r="T275">
        <f t="shared" si="18"/>
        <v>0.4</v>
      </c>
      <c r="U275" t="s">
        <v>1625</v>
      </c>
      <c r="V275" t="s">
        <v>1626</v>
      </c>
      <c r="W275" t="s">
        <v>1627</v>
      </c>
    </row>
    <row r="276" spans="1:23" x14ac:dyDescent="0.3">
      <c r="A276">
        <f t="shared" si="19"/>
        <v>275</v>
      </c>
      <c r="B276" t="s">
        <v>2215</v>
      </c>
      <c r="C276" t="s">
        <v>2356</v>
      </c>
      <c r="D276" s="1">
        <v>44136</v>
      </c>
      <c r="E276">
        <v>0.6875</v>
      </c>
      <c r="F276">
        <v>-38.038311</v>
      </c>
      <c r="G276">
        <v>144.41960399999999</v>
      </c>
      <c r="H276" t="s">
        <v>930</v>
      </c>
      <c r="I276">
        <v>32085621</v>
      </c>
      <c r="J276" t="s">
        <v>931</v>
      </c>
      <c r="K276" t="s">
        <v>2</v>
      </c>
      <c r="L276" t="s">
        <v>3</v>
      </c>
      <c r="M276" t="s">
        <v>36</v>
      </c>
      <c r="N276" t="s">
        <v>5</v>
      </c>
      <c r="O276" t="s">
        <v>15</v>
      </c>
      <c r="P276" t="s">
        <v>26</v>
      </c>
      <c r="Q276">
        <f t="shared" si="16"/>
        <v>1</v>
      </c>
      <c r="R276" t="s">
        <v>77</v>
      </c>
      <c r="S276">
        <f t="shared" si="17"/>
        <v>0.5</v>
      </c>
      <c r="T276">
        <f t="shared" si="18"/>
        <v>0.5</v>
      </c>
      <c r="U276" t="s">
        <v>1628</v>
      </c>
      <c r="V276" t="s">
        <v>1629</v>
      </c>
      <c r="W276" t="s">
        <v>1630</v>
      </c>
    </row>
    <row r="277" spans="1:23" x14ac:dyDescent="0.3">
      <c r="A277">
        <f t="shared" si="19"/>
        <v>276</v>
      </c>
      <c r="B277" t="s">
        <v>2216</v>
      </c>
      <c r="C277" t="s">
        <v>2356</v>
      </c>
      <c r="D277" s="1">
        <v>44136</v>
      </c>
      <c r="E277">
        <v>0.36527777777777781</v>
      </c>
      <c r="F277">
        <v>-36.106793000000003</v>
      </c>
      <c r="G277">
        <v>141.40604300000001</v>
      </c>
      <c r="H277" t="s">
        <v>932</v>
      </c>
      <c r="I277">
        <v>32109482</v>
      </c>
      <c r="J277" t="s">
        <v>686</v>
      </c>
      <c r="K277" t="s">
        <v>2</v>
      </c>
      <c r="L277" t="s">
        <v>647</v>
      </c>
      <c r="M277" t="s">
        <v>42</v>
      </c>
      <c r="N277" t="s">
        <v>5</v>
      </c>
      <c r="O277" t="s">
        <v>15</v>
      </c>
      <c r="P277" t="s">
        <v>26</v>
      </c>
      <c r="Q277">
        <f t="shared" si="16"/>
        <v>1</v>
      </c>
      <c r="R277" t="s">
        <v>77</v>
      </c>
      <c r="S277">
        <f t="shared" si="17"/>
        <v>0.5</v>
      </c>
      <c r="T277">
        <f t="shared" si="18"/>
        <v>0.5</v>
      </c>
      <c r="U277" t="s">
        <v>1631</v>
      </c>
      <c r="V277" t="s">
        <v>1632</v>
      </c>
      <c r="W277" t="s">
        <v>1633</v>
      </c>
    </row>
    <row r="278" spans="1:23" x14ac:dyDescent="0.3">
      <c r="A278">
        <f t="shared" si="19"/>
        <v>277</v>
      </c>
      <c r="B278" t="s">
        <v>2217</v>
      </c>
      <c r="C278" t="s">
        <v>2356</v>
      </c>
      <c r="D278" t="s">
        <v>12219</v>
      </c>
      <c r="E278">
        <v>0.69513888888888886</v>
      </c>
      <c r="F278">
        <v>-37.024642999999998</v>
      </c>
      <c r="G278">
        <v>143.74977999999999</v>
      </c>
      <c r="H278" t="s">
        <v>933</v>
      </c>
      <c r="I278">
        <v>32020616</v>
      </c>
      <c r="J278" t="s">
        <v>934</v>
      </c>
      <c r="K278" t="s">
        <v>2</v>
      </c>
      <c r="L278" t="s">
        <v>647</v>
      </c>
      <c r="M278" t="s">
        <v>76</v>
      </c>
      <c r="N278" t="s">
        <v>5</v>
      </c>
      <c r="O278" t="s">
        <v>15</v>
      </c>
      <c r="P278" t="s">
        <v>7</v>
      </c>
      <c r="Q278">
        <f t="shared" si="16"/>
        <v>0.2</v>
      </c>
      <c r="R278" t="s">
        <v>77</v>
      </c>
      <c r="S278">
        <f t="shared" si="17"/>
        <v>0.5</v>
      </c>
      <c r="T278">
        <f t="shared" si="18"/>
        <v>0.1</v>
      </c>
      <c r="U278" t="s">
        <v>1634</v>
      </c>
      <c r="V278" t="s">
        <v>1635</v>
      </c>
      <c r="W278" t="s">
        <v>1636</v>
      </c>
    </row>
    <row r="279" spans="1:23" x14ac:dyDescent="0.3">
      <c r="A279">
        <f t="shared" si="19"/>
        <v>278</v>
      </c>
      <c r="B279" t="s">
        <v>2218</v>
      </c>
      <c r="C279" t="s">
        <v>2356</v>
      </c>
      <c r="D279" t="s">
        <v>12219</v>
      </c>
      <c r="E279">
        <v>0.56805555555555554</v>
      </c>
      <c r="F279">
        <v>-37.880321000000002</v>
      </c>
      <c r="G279">
        <v>144.78568799999999</v>
      </c>
      <c r="H279" t="s">
        <v>935</v>
      </c>
      <c r="I279">
        <v>30118483</v>
      </c>
      <c r="J279" t="s">
        <v>751</v>
      </c>
      <c r="K279" t="s">
        <v>2</v>
      </c>
      <c r="L279" t="s">
        <v>13</v>
      </c>
      <c r="M279" t="s">
        <v>56</v>
      </c>
      <c r="N279" t="s">
        <v>5</v>
      </c>
      <c r="O279" t="s">
        <v>15</v>
      </c>
      <c r="P279" t="s">
        <v>7</v>
      </c>
      <c r="Q279">
        <f t="shared" si="16"/>
        <v>0.2</v>
      </c>
      <c r="R279" t="s">
        <v>77</v>
      </c>
      <c r="S279">
        <f t="shared" si="17"/>
        <v>0.5</v>
      </c>
      <c r="T279">
        <f t="shared" si="18"/>
        <v>0.1</v>
      </c>
      <c r="U279" t="s">
        <v>1637</v>
      </c>
      <c r="V279" t="s">
        <v>1638</v>
      </c>
      <c r="W279" t="s">
        <v>1639</v>
      </c>
    </row>
    <row r="280" spans="1:23" x14ac:dyDescent="0.3">
      <c r="A280">
        <f t="shared" si="19"/>
        <v>279</v>
      </c>
      <c r="B280" t="s">
        <v>2219</v>
      </c>
      <c r="C280" t="s">
        <v>2356</v>
      </c>
      <c r="D280" t="s">
        <v>12220</v>
      </c>
      <c r="E280">
        <v>0.54166666666666663</v>
      </c>
      <c r="F280">
        <v>-35.883845000000001</v>
      </c>
      <c r="G280">
        <v>145.49469400000001</v>
      </c>
      <c r="H280" t="s">
        <v>936</v>
      </c>
      <c r="I280">
        <v>30256137</v>
      </c>
      <c r="J280" t="s">
        <v>937</v>
      </c>
      <c r="K280" t="s">
        <v>2</v>
      </c>
      <c r="L280" t="s">
        <v>3</v>
      </c>
      <c r="M280" t="s">
        <v>464</v>
      </c>
      <c r="N280" t="s">
        <v>5</v>
      </c>
      <c r="O280" t="s">
        <v>6</v>
      </c>
      <c r="P280" t="s">
        <v>7</v>
      </c>
      <c r="Q280">
        <f t="shared" si="16"/>
        <v>0.2</v>
      </c>
      <c r="R280" t="s">
        <v>77</v>
      </c>
      <c r="S280">
        <f t="shared" si="17"/>
        <v>0.5</v>
      </c>
      <c r="T280">
        <f t="shared" si="18"/>
        <v>0.1</v>
      </c>
      <c r="U280" t="s">
        <v>1640</v>
      </c>
      <c r="V280" t="s">
        <v>1641</v>
      </c>
      <c r="W280" t="s">
        <v>1642</v>
      </c>
    </row>
    <row r="281" spans="1:23" x14ac:dyDescent="0.3">
      <c r="A281">
        <f t="shared" si="19"/>
        <v>280</v>
      </c>
      <c r="B281" t="s">
        <v>2220</v>
      </c>
      <c r="C281" t="s">
        <v>2356</v>
      </c>
      <c r="D281" t="s">
        <v>12220</v>
      </c>
      <c r="E281">
        <v>0.47916666666666669</v>
      </c>
      <c r="F281">
        <v>-36.400998000000001</v>
      </c>
      <c r="G281">
        <v>145.39940899999999</v>
      </c>
      <c r="H281" t="s">
        <v>938</v>
      </c>
      <c r="I281">
        <v>33095419</v>
      </c>
      <c r="J281" t="s">
        <v>939</v>
      </c>
      <c r="K281" t="s">
        <v>2</v>
      </c>
      <c r="L281" t="s">
        <v>13</v>
      </c>
      <c r="M281" t="s">
        <v>295</v>
      </c>
      <c r="N281" t="s">
        <v>5</v>
      </c>
      <c r="O281" t="s">
        <v>37</v>
      </c>
      <c r="P281" t="s">
        <v>7</v>
      </c>
      <c r="Q281">
        <f t="shared" si="16"/>
        <v>0.2</v>
      </c>
      <c r="R281" t="s">
        <v>77</v>
      </c>
      <c r="S281">
        <f t="shared" si="17"/>
        <v>0.5</v>
      </c>
      <c r="T281">
        <f t="shared" si="18"/>
        <v>0.1</v>
      </c>
      <c r="U281" t="s">
        <v>1643</v>
      </c>
      <c r="V281" t="s">
        <v>1644</v>
      </c>
      <c r="W281" t="s">
        <v>1645</v>
      </c>
    </row>
    <row r="282" spans="1:23" x14ac:dyDescent="0.3">
      <c r="A282">
        <f t="shared" si="19"/>
        <v>281</v>
      </c>
      <c r="B282" t="s">
        <v>2221</v>
      </c>
      <c r="C282" t="s">
        <v>2356</v>
      </c>
      <c r="D282" t="s">
        <v>12221</v>
      </c>
      <c r="E282">
        <v>0.76666666666666661</v>
      </c>
      <c r="F282">
        <v>-37.874369000000002</v>
      </c>
      <c r="G282">
        <v>143.765717</v>
      </c>
      <c r="H282" t="s">
        <v>940</v>
      </c>
      <c r="I282">
        <v>30005750</v>
      </c>
      <c r="J282" t="s">
        <v>901</v>
      </c>
      <c r="K282" t="s">
        <v>653</v>
      </c>
      <c r="L282" t="s">
        <v>647</v>
      </c>
      <c r="M282" t="s">
        <v>844</v>
      </c>
      <c r="N282" t="s">
        <v>521</v>
      </c>
      <c r="O282" t="s">
        <v>92</v>
      </c>
      <c r="P282" t="s">
        <v>648</v>
      </c>
      <c r="Q282">
        <f t="shared" si="16"/>
        <v>4.5999999999999996</v>
      </c>
      <c r="R282" t="s">
        <v>77</v>
      </c>
      <c r="S282">
        <f t="shared" si="17"/>
        <v>0.5</v>
      </c>
      <c r="T282">
        <f t="shared" si="18"/>
        <v>2.2999999999999998</v>
      </c>
      <c r="U282" t="s">
        <v>1646</v>
      </c>
      <c r="V282" t="s">
        <v>1647</v>
      </c>
      <c r="W282" t="s">
        <v>1648</v>
      </c>
    </row>
    <row r="283" spans="1:23" x14ac:dyDescent="0.3">
      <c r="A283">
        <f t="shared" si="19"/>
        <v>282</v>
      </c>
      <c r="B283" t="s">
        <v>2222</v>
      </c>
      <c r="C283" t="s">
        <v>2356</v>
      </c>
      <c r="D283" t="s">
        <v>12221</v>
      </c>
      <c r="E283">
        <v>0.79652777777777783</v>
      </c>
      <c r="F283">
        <v>-35.742140999999997</v>
      </c>
      <c r="G283">
        <v>143.96174099999999</v>
      </c>
      <c r="H283" t="s">
        <v>941</v>
      </c>
      <c r="I283">
        <v>32029954</v>
      </c>
      <c r="J283" t="s">
        <v>811</v>
      </c>
      <c r="K283" t="s">
        <v>2</v>
      </c>
      <c r="L283" t="s">
        <v>647</v>
      </c>
      <c r="M283" t="s">
        <v>42</v>
      </c>
      <c r="N283" t="s">
        <v>5</v>
      </c>
      <c r="O283" t="s">
        <v>15</v>
      </c>
      <c r="P283" t="s">
        <v>26</v>
      </c>
      <c r="Q283">
        <f t="shared" si="16"/>
        <v>1</v>
      </c>
      <c r="R283" t="s">
        <v>1135</v>
      </c>
      <c r="S283">
        <f t="shared" si="17"/>
        <v>1</v>
      </c>
      <c r="T283">
        <f t="shared" si="18"/>
        <v>1</v>
      </c>
      <c r="U283" t="s">
        <v>1649</v>
      </c>
      <c r="V283" t="s">
        <v>1650</v>
      </c>
      <c r="W283" t="s">
        <v>1651</v>
      </c>
    </row>
    <row r="284" spans="1:23" x14ac:dyDescent="0.3">
      <c r="A284">
        <f t="shared" si="19"/>
        <v>283</v>
      </c>
      <c r="B284" t="s">
        <v>2223</v>
      </c>
      <c r="C284" t="s">
        <v>2356</v>
      </c>
      <c r="D284" t="s">
        <v>12221</v>
      </c>
      <c r="E284">
        <v>0.70833333333333337</v>
      </c>
      <c r="F284">
        <v>-37.330821999999998</v>
      </c>
      <c r="G284">
        <v>144.51924700000001</v>
      </c>
      <c r="H284" t="s">
        <v>942</v>
      </c>
      <c r="I284">
        <v>33024345</v>
      </c>
      <c r="J284" t="s">
        <v>943</v>
      </c>
      <c r="K284" t="s">
        <v>2</v>
      </c>
      <c r="L284" t="s">
        <v>3</v>
      </c>
      <c r="M284" t="s">
        <v>475</v>
      </c>
      <c r="N284" t="s">
        <v>5</v>
      </c>
      <c r="O284" t="s">
        <v>92</v>
      </c>
      <c r="P284" t="s">
        <v>648</v>
      </c>
      <c r="Q284">
        <f t="shared" si="16"/>
        <v>4.5999999999999996</v>
      </c>
      <c r="R284" t="s">
        <v>77</v>
      </c>
      <c r="S284">
        <f t="shared" si="17"/>
        <v>0.5</v>
      </c>
      <c r="T284">
        <f t="shared" si="18"/>
        <v>2.2999999999999998</v>
      </c>
      <c r="U284" t="s">
        <v>1652</v>
      </c>
      <c r="V284" t="s">
        <v>1653</v>
      </c>
      <c r="W284" t="s">
        <v>1654</v>
      </c>
    </row>
    <row r="285" spans="1:23" x14ac:dyDescent="0.3">
      <c r="A285">
        <f t="shared" si="19"/>
        <v>284</v>
      </c>
      <c r="B285" t="s">
        <v>2224</v>
      </c>
      <c r="C285" t="s">
        <v>2356</v>
      </c>
      <c r="D285" t="s">
        <v>12221</v>
      </c>
      <c r="E285">
        <v>0.42291666666666666</v>
      </c>
      <c r="F285">
        <v>-37.333539999999999</v>
      </c>
      <c r="G285">
        <v>144.13728399999999</v>
      </c>
      <c r="H285" t="s">
        <v>944</v>
      </c>
      <c r="I285">
        <v>33004683</v>
      </c>
      <c r="J285" t="s">
        <v>817</v>
      </c>
      <c r="K285" t="s">
        <v>2</v>
      </c>
      <c r="L285" t="s">
        <v>647</v>
      </c>
      <c r="M285" t="s">
        <v>25</v>
      </c>
      <c r="N285" t="s">
        <v>5</v>
      </c>
      <c r="O285" t="s">
        <v>15</v>
      </c>
      <c r="P285" t="s">
        <v>648</v>
      </c>
      <c r="Q285">
        <f t="shared" si="16"/>
        <v>4.5999999999999996</v>
      </c>
      <c r="R285" t="s">
        <v>77</v>
      </c>
      <c r="S285">
        <f t="shared" si="17"/>
        <v>0.5</v>
      </c>
      <c r="T285">
        <f t="shared" si="18"/>
        <v>2.2999999999999998</v>
      </c>
      <c r="U285" t="s">
        <v>1655</v>
      </c>
      <c r="V285" t="s">
        <v>1656</v>
      </c>
      <c r="W285" t="s">
        <v>1657</v>
      </c>
    </row>
    <row r="286" spans="1:23" x14ac:dyDescent="0.3">
      <c r="A286">
        <f t="shared" si="19"/>
        <v>285</v>
      </c>
      <c r="B286" t="s">
        <v>2225</v>
      </c>
      <c r="C286" t="s">
        <v>2356</v>
      </c>
      <c r="D286" t="s">
        <v>12221</v>
      </c>
      <c r="E286">
        <v>0.75763888888888886</v>
      </c>
      <c r="F286">
        <v>-37.748066999999999</v>
      </c>
      <c r="G286">
        <v>144.77210500000001</v>
      </c>
      <c r="H286" t="s">
        <v>945</v>
      </c>
      <c r="I286">
        <v>32163922</v>
      </c>
      <c r="J286" t="s">
        <v>946</v>
      </c>
      <c r="K286" t="s">
        <v>20</v>
      </c>
      <c r="L286" t="s">
        <v>13</v>
      </c>
      <c r="M286" t="s">
        <v>42</v>
      </c>
      <c r="N286" t="s">
        <v>5</v>
      </c>
      <c r="O286" t="s">
        <v>92</v>
      </c>
      <c r="P286" t="s">
        <v>7</v>
      </c>
      <c r="Q286">
        <f t="shared" si="16"/>
        <v>0.2</v>
      </c>
      <c r="R286" t="s">
        <v>77</v>
      </c>
      <c r="S286">
        <f t="shared" si="17"/>
        <v>0.5</v>
      </c>
      <c r="T286">
        <f t="shared" si="18"/>
        <v>0.1</v>
      </c>
      <c r="U286" t="s">
        <v>1658</v>
      </c>
      <c r="V286" t="s">
        <v>1659</v>
      </c>
      <c r="W286" t="s">
        <v>1660</v>
      </c>
    </row>
    <row r="287" spans="1:23" x14ac:dyDescent="0.3">
      <c r="A287">
        <f t="shared" si="19"/>
        <v>286</v>
      </c>
      <c r="B287" t="s">
        <v>2226</v>
      </c>
      <c r="C287" t="s">
        <v>2356</v>
      </c>
      <c r="D287" t="s">
        <v>12221</v>
      </c>
      <c r="E287">
        <v>0.61875000000000002</v>
      </c>
      <c r="F287">
        <v>-35.103566000000001</v>
      </c>
      <c r="G287">
        <v>143.34577300000001</v>
      </c>
      <c r="H287" t="s">
        <v>947</v>
      </c>
      <c r="I287">
        <v>32157058</v>
      </c>
      <c r="J287" t="s">
        <v>898</v>
      </c>
      <c r="K287" t="s">
        <v>2</v>
      </c>
      <c r="L287" t="s">
        <v>647</v>
      </c>
      <c r="M287" t="s">
        <v>4</v>
      </c>
      <c r="N287" t="s">
        <v>5</v>
      </c>
      <c r="O287" t="s">
        <v>6</v>
      </c>
      <c r="P287" t="s">
        <v>7</v>
      </c>
      <c r="Q287">
        <f t="shared" si="16"/>
        <v>0.2</v>
      </c>
      <c r="R287" t="s">
        <v>1135</v>
      </c>
      <c r="S287">
        <f t="shared" si="17"/>
        <v>1</v>
      </c>
      <c r="T287">
        <f t="shared" si="18"/>
        <v>0.2</v>
      </c>
      <c r="U287" t="s">
        <v>1661</v>
      </c>
      <c r="V287" t="s">
        <v>1662</v>
      </c>
      <c r="W287" t="s">
        <v>1663</v>
      </c>
    </row>
    <row r="288" spans="1:23" x14ac:dyDescent="0.3">
      <c r="A288">
        <f t="shared" si="19"/>
        <v>287</v>
      </c>
      <c r="B288" t="s">
        <v>2227</v>
      </c>
      <c r="C288" t="s">
        <v>2356</v>
      </c>
      <c r="D288" t="s">
        <v>12222</v>
      </c>
      <c r="E288">
        <v>0.85555555555555562</v>
      </c>
      <c r="F288">
        <v>-38.293463000000003</v>
      </c>
      <c r="G288">
        <v>142.849086</v>
      </c>
      <c r="H288" t="s">
        <v>948</v>
      </c>
      <c r="I288">
        <v>33098550</v>
      </c>
      <c r="J288" t="s">
        <v>949</v>
      </c>
      <c r="K288" t="s">
        <v>2</v>
      </c>
      <c r="L288" t="s">
        <v>3</v>
      </c>
      <c r="M288" t="s">
        <v>950</v>
      </c>
      <c r="N288" t="s">
        <v>5</v>
      </c>
      <c r="O288" t="s">
        <v>15</v>
      </c>
      <c r="P288" t="s">
        <v>648</v>
      </c>
      <c r="Q288">
        <f t="shared" si="16"/>
        <v>4.5999999999999996</v>
      </c>
      <c r="R288" t="s">
        <v>77</v>
      </c>
      <c r="S288">
        <f t="shared" si="17"/>
        <v>0.5</v>
      </c>
      <c r="T288">
        <f t="shared" si="18"/>
        <v>2.2999999999999998</v>
      </c>
      <c r="U288" t="s">
        <v>1664</v>
      </c>
      <c r="V288" t="s">
        <v>1665</v>
      </c>
      <c r="W288" t="s">
        <v>1666</v>
      </c>
    </row>
    <row r="289" spans="1:23" x14ac:dyDescent="0.3">
      <c r="A289">
        <f t="shared" si="19"/>
        <v>288</v>
      </c>
      <c r="B289" t="s">
        <v>2228</v>
      </c>
      <c r="C289" t="s">
        <v>2356</v>
      </c>
      <c r="D289" t="s">
        <v>12223</v>
      </c>
      <c r="E289">
        <v>0.625</v>
      </c>
      <c r="F289">
        <v>-37.53049</v>
      </c>
      <c r="G289">
        <v>143.83439999999999</v>
      </c>
      <c r="H289" t="s">
        <v>951</v>
      </c>
      <c r="I289">
        <v>75244598</v>
      </c>
      <c r="J289" t="s">
        <v>885</v>
      </c>
      <c r="K289" t="s">
        <v>20</v>
      </c>
      <c r="L289" t="s">
        <v>13</v>
      </c>
      <c r="M289" t="s">
        <v>264</v>
      </c>
      <c r="N289" t="s">
        <v>32</v>
      </c>
      <c r="O289" t="s">
        <v>15</v>
      </c>
      <c r="P289" t="s">
        <v>7</v>
      </c>
      <c r="Q289">
        <f t="shared" si="16"/>
        <v>0.2</v>
      </c>
      <c r="R289" t="s">
        <v>77</v>
      </c>
      <c r="S289">
        <f t="shared" si="17"/>
        <v>0.5</v>
      </c>
      <c r="T289">
        <f t="shared" si="18"/>
        <v>0.1</v>
      </c>
      <c r="U289" t="s">
        <v>1667</v>
      </c>
      <c r="V289" t="s">
        <v>1668</v>
      </c>
      <c r="W289" t="s">
        <v>1669</v>
      </c>
    </row>
    <row r="290" spans="1:23" x14ac:dyDescent="0.3">
      <c r="A290">
        <f t="shared" si="19"/>
        <v>289</v>
      </c>
      <c r="B290" t="s">
        <v>2229</v>
      </c>
      <c r="C290" t="s">
        <v>2356</v>
      </c>
      <c r="D290" t="s">
        <v>12223</v>
      </c>
      <c r="E290">
        <v>0.60347222222222219</v>
      </c>
      <c r="F290">
        <v>-37.564419999999998</v>
      </c>
      <c r="G290">
        <v>143.76397700000001</v>
      </c>
      <c r="H290" t="s">
        <v>952</v>
      </c>
      <c r="I290">
        <v>33007578</v>
      </c>
      <c r="J290" t="s">
        <v>953</v>
      </c>
      <c r="K290" t="s">
        <v>20</v>
      </c>
      <c r="L290" t="s">
        <v>647</v>
      </c>
      <c r="M290" t="s">
        <v>87</v>
      </c>
      <c r="N290" t="s">
        <v>5</v>
      </c>
      <c r="O290" t="s">
        <v>15</v>
      </c>
      <c r="P290" t="s">
        <v>648</v>
      </c>
      <c r="Q290">
        <f t="shared" si="16"/>
        <v>4.5999999999999996</v>
      </c>
      <c r="R290" t="s">
        <v>77</v>
      </c>
      <c r="S290">
        <f t="shared" si="17"/>
        <v>0.5</v>
      </c>
      <c r="T290">
        <f t="shared" si="18"/>
        <v>2.2999999999999998</v>
      </c>
      <c r="U290" t="s">
        <v>1670</v>
      </c>
      <c r="V290" t="s">
        <v>1671</v>
      </c>
      <c r="W290" t="s">
        <v>1672</v>
      </c>
    </row>
    <row r="291" spans="1:23" x14ac:dyDescent="0.3">
      <c r="A291">
        <f t="shared" si="19"/>
        <v>290</v>
      </c>
      <c r="B291" t="s">
        <v>2230</v>
      </c>
      <c r="C291" t="s">
        <v>2356</v>
      </c>
      <c r="D291" t="s">
        <v>12224</v>
      </c>
      <c r="E291">
        <v>0.80486111111111114</v>
      </c>
      <c r="F291">
        <v>-37.67324</v>
      </c>
      <c r="G291">
        <v>144.418361</v>
      </c>
      <c r="H291" t="s">
        <v>954</v>
      </c>
      <c r="I291" t="s">
        <v>955</v>
      </c>
      <c r="J291" t="s">
        <v>956</v>
      </c>
      <c r="K291" t="s">
        <v>2</v>
      </c>
      <c r="L291" t="s">
        <v>3</v>
      </c>
      <c r="M291" t="s">
        <v>957</v>
      </c>
      <c r="N291" t="s">
        <v>5</v>
      </c>
      <c r="O291" t="s">
        <v>15</v>
      </c>
      <c r="P291" t="s">
        <v>7</v>
      </c>
      <c r="Q291">
        <f t="shared" si="16"/>
        <v>0.2</v>
      </c>
      <c r="R291" t="s">
        <v>66</v>
      </c>
      <c r="S291">
        <f t="shared" si="17"/>
        <v>0.2</v>
      </c>
      <c r="T291">
        <f t="shared" si="18"/>
        <v>4.0000000000000008E-2</v>
      </c>
      <c r="U291" t="s">
        <v>1673</v>
      </c>
      <c r="V291" t="s">
        <v>1674</v>
      </c>
      <c r="W291" t="s">
        <v>1675</v>
      </c>
    </row>
    <row r="292" spans="1:23" x14ac:dyDescent="0.3">
      <c r="A292">
        <f t="shared" si="19"/>
        <v>291</v>
      </c>
      <c r="B292" t="s">
        <v>2231</v>
      </c>
      <c r="C292" t="s">
        <v>2356</v>
      </c>
      <c r="D292" t="s">
        <v>12224</v>
      </c>
      <c r="E292">
        <v>0.72638888888888886</v>
      </c>
      <c r="F292">
        <v>-35.369889999999998</v>
      </c>
      <c r="G292">
        <v>143.547526</v>
      </c>
      <c r="H292" t="s">
        <v>958</v>
      </c>
      <c r="I292">
        <v>32161148</v>
      </c>
      <c r="J292" t="s">
        <v>793</v>
      </c>
      <c r="K292" t="s">
        <v>20</v>
      </c>
      <c r="L292" t="s">
        <v>3</v>
      </c>
      <c r="M292" t="s">
        <v>87</v>
      </c>
      <c r="N292" t="s">
        <v>5</v>
      </c>
      <c r="O292" t="s">
        <v>15</v>
      </c>
      <c r="P292" t="s">
        <v>7</v>
      </c>
      <c r="Q292">
        <f t="shared" si="16"/>
        <v>0.2</v>
      </c>
      <c r="R292" t="s">
        <v>1135</v>
      </c>
      <c r="S292">
        <f t="shared" si="17"/>
        <v>1</v>
      </c>
      <c r="T292">
        <f t="shared" si="18"/>
        <v>0.2</v>
      </c>
      <c r="U292" t="s">
        <v>1676</v>
      </c>
      <c r="V292" t="s">
        <v>1677</v>
      </c>
      <c r="W292" t="s">
        <v>1678</v>
      </c>
    </row>
    <row r="293" spans="1:23" x14ac:dyDescent="0.3">
      <c r="A293">
        <f t="shared" si="19"/>
        <v>292</v>
      </c>
      <c r="B293" t="s">
        <v>2232</v>
      </c>
      <c r="C293" t="s">
        <v>2356</v>
      </c>
      <c r="D293" t="s">
        <v>12225</v>
      </c>
      <c r="E293">
        <v>2.5694444444444447E-2</v>
      </c>
      <c r="F293">
        <v>-36.705216</v>
      </c>
      <c r="G293">
        <v>142.20501100000001</v>
      </c>
      <c r="H293" t="s">
        <v>959</v>
      </c>
      <c r="I293">
        <v>32092095</v>
      </c>
      <c r="J293" t="s">
        <v>852</v>
      </c>
      <c r="K293" t="s">
        <v>2</v>
      </c>
      <c r="L293" t="s">
        <v>13</v>
      </c>
      <c r="M293" t="s">
        <v>56</v>
      </c>
      <c r="N293" t="s">
        <v>5</v>
      </c>
      <c r="O293" t="s">
        <v>15</v>
      </c>
      <c r="P293" t="s">
        <v>7</v>
      </c>
      <c r="Q293">
        <f t="shared" si="16"/>
        <v>0.2</v>
      </c>
      <c r="R293" t="s">
        <v>77</v>
      </c>
      <c r="S293">
        <f t="shared" si="17"/>
        <v>0.5</v>
      </c>
      <c r="T293">
        <f t="shared" si="18"/>
        <v>0.1</v>
      </c>
      <c r="U293" t="s">
        <v>1679</v>
      </c>
      <c r="V293" t="s">
        <v>1680</v>
      </c>
      <c r="W293" t="s">
        <v>1681</v>
      </c>
    </row>
    <row r="294" spans="1:23" x14ac:dyDescent="0.3">
      <c r="A294">
        <f t="shared" si="19"/>
        <v>293</v>
      </c>
      <c r="B294" t="s">
        <v>2233</v>
      </c>
      <c r="C294" t="s">
        <v>2356</v>
      </c>
      <c r="D294" t="s">
        <v>12225</v>
      </c>
      <c r="E294">
        <v>0</v>
      </c>
      <c r="F294">
        <v>-38.385917999999997</v>
      </c>
      <c r="G294">
        <v>142.49158700000001</v>
      </c>
      <c r="H294" t="s">
        <v>960</v>
      </c>
      <c r="I294">
        <v>30544142</v>
      </c>
      <c r="J294" t="s">
        <v>961</v>
      </c>
      <c r="K294" t="s">
        <v>2</v>
      </c>
      <c r="L294" t="s">
        <v>13</v>
      </c>
      <c r="M294" t="s">
        <v>42</v>
      </c>
      <c r="N294" t="s">
        <v>5</v>
      </c>
      <c r="O294" t="s">
        <v>15</v>
      </c>
      <c r="P294" t="s">
        <v>7</v>
      </c>
      <c r="Q294">
        <f t="shared" si="16"/>
        <v>0.2</v>
      </c>
      <c r="R294" t="s">
        <v>66</v>
      </c>
      <c r="S294">
        <f t="shared" si="17"/>
        <v>0.2</v>
      </c>
      <c r="T294">
        <f t="shared" si="18"/>
        <v>4.0000000000000008E-2</v>
      </c>
      <c r="U294" t="s">
        <v>1682</v>
      </c>
      <c r="V294" t="s">
        <v>1683</v>
      </c>
      <c r="W294" t="s">
        <v>1684</v>
      </c>
    </row>
    <row r="295" spans="1:23" x14ac:dyDescent="0.3">
      <c r="A295">
        <f t="shared" si="19"/>
        <v>294</v>
      </c>
      <c r="B295" t="s">
        <v>2234</v>
      </c>
      <c r="C295" t="s">
        <v>2356</v>
      </c>
      <c r="D295" t="s">
        <v>12225</v>
      </c>
      <c r="E295">
        <v>0.41666666666666669</v>
      </c>
      <c r="F295">
        <v>-37.676845999999998</v>
      </c>
      <c r="G295">
        <v>142.190673</v>
      </c>
      <c r="H295" t="s">
        <v>962</v>
      </c>
      <c r="I295">
        <v>33059281</v>
      </c>
      <c r="J295" t="s">
        <v>963</v>
      </c>
      <c r="K295" t="s">
        <v>20</v>
      </c>
      <c r="L295" t="s">
        <v>647</v>
      </c>
      <c r="M295" t="s">
        <v>87</v>
      </c>
      <c r="N295" t="s">
        <v>5</v>
      </c>
      <c r="O295" t="s">
        <v>15</v>
      </c>
      <c r="P295" t="s">
        <v>648</v>
      </c>
      <c r="Q295">
        <f t="shared" si="16"/>
        <v>4.5999999999999996</v>
      </c>
      <c r="R295" t="s">
        <v>66</v>
      </c>
      <c r="S295">
        <f t="shared" si="17"/>
        <v>0.2</v>
      </c>
      <c r="T295">
        <f t="shared" si="18"/>
        <v>0.91999999999999993</v>
      </c>
      <c r="U295" t="s">
        <v>1685</v>
      </c>
      <c r="V295" t="s">
        <v>1686</v>
      </c>
      <c r="W295" t="s">
        <v>1687</v>
      </c>
    </row>
    <row r="296" spans="1:23" x14ac:dyDescent="0.3">
      <c r="A296">
        <f t="shared" si="19"/>
        <v>295</v>
      </c>
      <c r="B296" t="s">
        <v>2235</v>
      </c>
      <c r="C296" t="s">
        <v>2356</v>
      </c>
      <c r="D296" t="s">
        <v>12225</v>
      </c>
      <c r="E296">
        <v>0.67986111111111114</v>
      </c>
      <c r="F296">
        <v>-34.623918000000003</v>
      </c>
      <c r="G296">
        <v>142.76536100000001</v>
      </c>
      <c r="H296" t="s">
        <v>964</v>
      </c>
      <c r="I296">
        <v>32143806</v>
      </c>
      <c r="J296" t="s">
        <v>896</v>
      </c>
      <c r="K296" t="s">
        <v>2</v>
      </c>
      <c r="L296" t="s">
        <v>3</v>
      </c>
      <c r="M296" t="s">
        <v>56</v>
      </c>
      <c r="N296" t="s">
        <v>5</v>
      </c>
      <c r="O296" t="s">
        <v>15</v>
      </c>
      <c r="P296" t="s">
        <v>7</v>
      </c>
      <c r="Q296">
        <f t="shared" si="16"/>
        <v>0.2</v>
      </c>
      <c r="R296" t="s">
        <v>77</v>
      </c>
      <c r="S296">
        <f t="shared" si="17"/>
        <v>0.5</v>
      </c>
      <c r="T296">
        <f t="shared" si="18"/>
        <v>0.1</v>
      </c>
      <c r="U296" t="s">
        <v>1688</v>
      </c>
      <c r="V296" t="s">
        <v>1689</v>
      </c>
      <c r="W296" t="s">
        <v>1690</v>
      </c>
    </row>
    <row r="297" spans="1:23" x14ac:dyDescent="0.3">
      <c r="A297">
        <f t="shared" si="19"/>
        <v>296</v>
      </c>
      <c r="B297" t="s">
        <v>2236</v>
      </c>
      <c r="C297" t="s">
        <v>2356</v>
      </c>
      <c r="D297" t="s">
        <v>12225</v>
      </c>
      <c r="E297">
        <v>0.59375</v>
      </c>
      <c r="F297">
        <v>-36.287042999999997</v>
      </c>
      <c r="G297">
        <v>141.30278100000001</v>
      </c>
      <c r="H297" t="s">
        <v>965</v>
      </c>
      <c r="I297">
        <v>32100850</v>
      </c>
      <c r="J297" t="s">
        <v>686</v>
      </c>
      <c r="K297" t="s">
        <v>2</v>
      </c>
      <c r="L297" t="s">
        <v>647</v>
      </c>
      <c r="M297" t="s">
        <v>56</v>
      </c>
      <c r="N297" t="s">
        <v>5</v>
      </c>
      <c r="O297" t="s">
        <v>15</v>
      </c>
      <c r="P297" t="s">
        <v>26</v>
      </c>
      <c r="Q297">
        <f t="shared" si="16"/>
        <v>1</v>
      </c>
      <c r="R297" t="s">
        <v>77</v>
      </c>
      <c r="S297">
        <f t="shared" si="17"/>
        <v>0.5</v>
      </c>
      <c r="T297">
        <f t="shared" si="18"/>
        <v>0.5</v>
      </c>
      <c r="U297" t="s">
        <v>1691</v>
      </c>
      <c r="V297" t="s">
        <v>1692</v>
      </c>
      <c r="W297" t="s">
        <v>1693</v>
      </c>
    </row>
    <row r="298" spans="1:23" x14ac:dyDescent="0.3">
      <c r="A298">
        <f t="shared" si="19"/>
        <v>297</v>
      </c>
      <c r="B298" t="s">
        <v>2237</v>
      </c>
      <c r="C298" t="s">
        <v>2356</v>
      </c>
      <c r="D298" t="s">
        <v>12226</v>
      </c>
      <c r="E298">
        <v>0.90138888888888891</v>
      </c>
      <c r="F298">
        <v>-36.091593000000003</v>
      </c>
      <c r="G298">
        <v>145.44660999999999</v>
      </c>
      <c r="H298" t="s">
        <v>966</v>
      </c>
      <c r="I298">
        <v>33078990</v>
      </c>
      <c r="J298" t="s">
        <v>967</v>
      </c>
      <c r="K298" t="s">
        <v>20</v>
      </c>
      <c r="L298" t="s">
        <v>3</v>
      </c>
      <c r="M298" t="s">
        <v>464</v>
      </c>
      <c r="N298" t="s">
        <v>5</v>
      </c>
      <c r="O298" t="s">
        <v>6</v>
      </c>
      <c r="P298" t="s">
        <v>7</v>
      </c>
      <c r="Q298">
        <f t="shared" si="16"/>
        <v>0.2</v>
      </c>
      <c r="R298" t="s">
        <v>167</v>
      </c>
      <c r="S298">
        <f t="shared" si="17"/>
        <v>2</v>
      </c>
      <c r="T298">
        <f t="shared" si="18"/>
        <v>0.4</v>
      </c>
      <c r="U298" t="s">
        <v>1694</v>
      </c>
      <c r="V298" t="s">
        <v>1695</v>
      </c>
      <c r="W298" t="s">
        <v>1696</v>
      </c>
    </row>
    <row r="299" spans="1:23" x14ac:dyDescent="0.3">
      <c r="A299">
        <f t="shared" si="19"/>
        <v>298</v>
      </c>
      <c r="B299" t="s">
        <v>2238</v>
      </c>
      <c r="C299" t="s">
        <v>2356</v>
      </c>
      <c r="D299" t="s">
        <v>12226</v>
      </c>
      <c r="E299">
        <v>0.71736111111111101</v>
      </c>
      <c r="F299">
        <v>-35.624518000000002</v>
      </c>
      <c r="G299">
        <v>144.091354</v>
      </c>
      <c r="H299" t="s">
        <v>968</v>
      </c>
      <c r="I299">
        <v>33021888</v>
      </c>
      <c r="J299" t="s">
        <v>811</v>
      </c>
      <c r="K299" t="s">
        <v>2</v>
      </c>
      <c r="L299" t="s">
        <v>647</v>
      </c>
      <c r="M299" t="s">
        <v>464</v>
      </c>
      <c r="N299" t="s">
        <v>5</v>
      </c>
      <c r="O299" t="s">
        <v>6</v>
      </c>
      <c r="P299" t="s">
        <v>7</v>
      </c>
      <c r="Q299">
        <f t="shared" si="16"/>
        <v>0.2</v>
      </c>
      <c r="R299" t="s">
        <v>192</v>
      </c>
      <c r="S299">
        <f t="shared" si="17"/>
        <v>3.5</v>
      </c>
      <c r="T299">
        <f t="shared" si="18"/>
        <v>0.70000000000000007</v>
      </c>
      <c r="U299" t="s">
        <v>1697</v>
      </c>
      <c r="V299" t="s">
        <v>1698</v>
      </c>
      <c r="W299" t="s">
        <v>1699</v>
      </c>
    </row>
    <row r="300" spans="1:23" x14ac:dyDescent="0.3">
      <c r="A300">
        <f t="shared" si="19"/>
        <v>299</v>
      </c>
      <c r="B300" t="s">
        <v>2239</v>
      </c>
      <c r="C300" t="s">
        <v>2356</v>
      </c>
      <c r="D300" t="s">
        <v>12226</v>
      </c>
      <c r="E300">
        <v>0.45347222222222222</v>
      </c>
      <c r="F300">
        <v>-36.720443000000003</v>
      </c>
      <c r="G300">
        <v>144.68812800000001</v>
      </c>
      <c r="H300" t="s">
        <v>969</v>
      </c>
      <c r="I300">
        <v>30336794</v>
      </c>
      <c r="J300" t="s">
        <v>970</v>
      </c>
      <c r="K300" t="s">
        <v>2</v>
      </c>
      <c r="L300" t="s">
        <v>647</v>
      </c>
      <c r="M300" t="s">
        <v>308</v>
      </c>
      <c r="N300" t="s">
        <v>5</v>
      </c>
      <c r="O300" t="s">
        <v>15</v>
      </c>
      <c r="P300" t="s">
        <v>648</v>
      </c>
      <c r="Q300">
        <f t="shared" si="16"/>
        <v>4.5999999999999996</v>
      </c>
      <c r="R300" t="s">
        <v>167</v>
      </c>
      <c r="S300">
        <f t="shared" si="17"/>
        <v>2</v>
      </c>
      <c r="T300">
        <f t="shared" si="18"/>
        <v>9.1999999999999993</v>
      </c>
      <c r="U300" t="s">
        <v>1700</v>
      </c>
      <c r="V300" t="s">
        <v>1701</v>
      </c>
      <c r="W300" t="s">
        <v>1702</v>
      </c>
    </row>
    <row r="301" spans="1:23" x14ac:dyDescent="0.3">
      <c r="A301">
        <f t="shared" si="19"/>
        <v>300</v>
      </c>
      <c r="B301" t="s">
        <v>2240</v>
      </c>
      <c r="C301" t="s">
        <v>2356</v>
      </c>
      <c r="D301" t="s">
        <v>12227</v>
      </c>
      <c r="E301">
        <v>0.10972222222222222</v>
      </c>
      <c r="F301">
        <v>-35.955289</v>
      </c>
      <c r="G301">
        <v>144.35669300000001</v>
      </c>
      <c r="H301" t="s">
        <v>971</v>
      </c>
      <c r="I301">
        <v>30029617</v>
      </c>
      <c r="J301" t="s">
        <v>684</v>
      </c>
      <c r="K301" t="s">
        <v>2</v>
      </c>
      <c r="L301" t="s">
        <v>647</v>
      </c>
      <c r="M301" t="s">
        <v>42</v>
      </c>
      <c r="N301" t="s">
        <v>5</v>
      </c>
      <c r="O301" t="s">
        <v>15</v>
      </c>
      <c r="P301" t="s">
        <v>7</v>
      </c>
      <c r="Q301">
        <f t="shared" si="16"/>
        <v>0.2</v>
      </c>
      <c r="R301" t="s">
        <v>1135</v>
      </c>
      <c r="S301">
        <f t="shared" si="17"/>
        <v>1</v>
      </c>
      <c r="T301">
        <f t="shared" si="18"/>
        <v>0.2</v>
      </c>
      <c r="U301" t="s">
        <v>1703</v>
      </c>
      <c r="V301" t="s">
        <v>1704</v>
      </c>
      <c r="W301" t="s">
        <v>1705</v>
      </c>
    </row>
    <row r="302" spans="1:23" x14ac:dyDescent="0.3">
      <c r="A302">
        <f t="shared" si="19"/>
        <v>301</v>
      </c>
      <c r="B302" t="s">
        <v>2241</v>
      </c>
      <c r="C302" t="s">
        <v>2356</v>
      </c>
      <c r="D302" t="s">
        <v>12227</v>
      </c>
      <c r="E302">
        <v>0.57638888888888895</v>
      </c>
      <c r="F302">
        <v>-34.517443999999998</v>
      </c>
      <c r="G302">
        <v>142.37574599999999</v>
      </c>
      <c r="H302" t="s">
        <v>972</v>
      </c>
      <c r="I302">
        <v>31020287</v>
      </c>
      <c r="J302" t="s">
        <v>973</v>
      </c>
      <c r="K302" t="s">
        <v>2</v>
      </c>
      <c r="L302" t="s">
        <v>3</v>
      </c>
      <c r="M302" t="s">
        <v>56</v>
      </c>
      <c r="N302" t="s">
        <v>5</v>
      </c>
      <c r="O302" t="s">
        <v>15</v>
      </c>
      <c r="P302" t="s">
        <v>26</v>
      </c>
      <c r="Q302">
        <f t="shared" si="16"/>
        <v>1</v>
      </c>
      <c r="R302" t="s">
        <v>1135</v>
      </c>
      <c r="S302">
        <f t="shared" si="17"/>
        <v>1</v>
      </c>
      <c r="T302">
        <f t="shared" si="18"/>
        <v>1</v>
      </c>
      <c r="U302" t="s">
        <v>1706</v>
      </c>
      <c r="V302" t="s">
        <v>1707</v>
      </c>
      <c r="W302" t="s">
        <v>1708</v>
      </c>
    </row>
    <row r="303" spans="1:23" x14ac:dyDescent="0.3">
      <c r="A303">
        <f t="shared" si="19"/>
        <v>302</v>
      </c>
      <c r="B303" t="s">
        <v>2242</v>
      </c>
      <c r="C303" t="s">
        <v>2356</v>
      </c>
      <c r="D303" t="s">
        <v>12227</v>
      </c>
      <c r="E303">
        <v>0.52638888888888891</v>
      </c>
      <c r="F303">
        <v>-37.086159000000002</v>
      </c>
      <c r="G303">
        <v>141.143518</v>
      </c>
      <c r="H303" t="s">
        <v>974</v>
      </c>
      <c r="I303">
        <v>30084121</v>
      </c>
      <c r="J303" t="s">
        <v>975</v>
      </c>
      <c r="K303" t="s">
        <v>2</v>
      </c>
      <c r="L303" t="s">
        <v>647</v>
      </c>
      <c r="M303" t="s">
        <v>42</v>
      </c>
      <c r="N303" t="s">
        <v>5</v>
      </c>
      <c r="O303" t="s">
        <v>15</v>
      </c>
      <c r="P303" t="s">
        <v>26</v>
      </c>
      <c r="Q303">
        <f t="shared" si="16"/>
        <v>1</v>
      </c>
      <c r="R303" t="s">
        <v>1135</v>
      </c>
      <c r="S303">
        <f t="shared" si="17"/>
        <v>1</v>
      </c>
      <c r="T303">
        <f t="shared" si="18"/>
        <v>1</v>
      </c>
      <c r="U303" t="s">
        <v>1709</v>
      </c>
      <c r="V303" t="s">
        <v>1710</v>
      </c>
      <c r="W303" t="s">
        <v>1711</v>
      </c>
    </row>
    <row r="304" spans="1:23" x14ac:dyDescent="0.3">
      <c r="A304">
        <f t="shared" si="19"/>
        <v>303</v>
      </c>
      <c r="B304" t="s">
        <v>2243</v>
      </c>
      <c r="C304" t="s">
        <v>2356</v>
      </c>
      <c r="D304" t="s">
        <v>12228</v>
      </c>
      <c r="E304">
        <v>0.66736111111111107</v>
      </c>
      <c r="F304">
        <v>-38.754126999999997</v>
      </c>
      <c r="G304">
        <v>143.667405</v>
      </c>
      <c r="H304" t="s">
        <v>976</v>
      </c>
      <c r="I304">
        <v>30051538</v>
      </c>
      <c r="J304" t="s">
        <v>977</v>
      </c>
      <c r="K304" t="s">
        <v>2</v>
      </c>
      <c r="L304" t="s">
        <v>647</v>
      </c>
      <c r="M304" t="s">
        <v>56</v>
      </c>
      <c r="N304" t="s">
        <v>5</v>
      </c>
      <c r="O304" t="s">
        <v>15</v>
      </c>
      <c r="P304" t="s">
        <v>7</v>
      </c>
      <c r="Q304">
        <f t="shared" si="16"/>
        <v>0.2</v>
      </c>
      <c r="R304" t="s">
        <v>77</v>
      </c>
      <c r="S304">
        <f t="shared" si="17"/>
        <v>0.5</v>
      </c>
      <c r="T304">
        <f t="shared" si="18"/>
        <v>0.1</v>
      </c>
      <c r="U304" t="s">
        <v>1712</v>
      </c>
      <c r="V304" t="s">
        <v>1713</v>
      </c>
      <c r="W304" t="s">
        <v>1714</v>
      </c>
    </row>
    <row r="305" spans="1:23" x14ac:dyDescent="0.3">
      <c r="A305">
        <f t="shared" si="19"/>
        <v>304</v>
      </c>
      <c r="B305" t="s">
        <v>2244</v>
      </c>
      <c r="C305" t="s">
        <v>2356</v>
      </c>
      <c r="D305" t="s">
        <v>12229</v>
      </c>
      <c r="E305">
        <v>0.66180555555555554</v>
      </c>
      <c r="F305">
        <v>-38.571359999999999</v>
      </c>
      <c r="G305">
        <v>142.90297699999999</v>
      </c>
      <c r="H305" t="s">
        <v>978</v>
      </c>
      <c r="I305">
        <v>32056642</v>
      </c>
      <c r="J305" t="s">
        <v>979</v>
      </c>
      <c r="K305" t="s">
        <v>20</v>
      </c>
      <c r="L305" t="s">
        <v>647</v>
      </c>
      <c r="M305" t="s">
        <v>131</v>
      </c>
      <c r="N305" t="s">
        <v>32</v>
      </c>
      <c r="O305" t="s">
        <v>15</v>
      </c>
      <c r="P305" t="s">
        <v>648</v>
      </c>
      <c r="Q305">
        <f t="shared" si="16"/>
        <v>4.5999999999999996</v>
      </c>
      <c r="R305" t="s">
        <v>66</v>
      </c>
      <c r="S305">
        <f t="shared" si="17"/>
        <v>0.2</v>
      </c>
      <c r="T305">
        <f t="shared" si="18"/>
        <v>0.91999999999999993</v>
      </c>
      <c r="U305" t="s">
        <v>1715</v>
      </c>
      <c r="V305" t="s">
        <v>1716</v>
      </c>
      <c r="W305" t="s">
        <v>1717</v>
      </c>
    </row>
    <row r="306" spans="1:23" x14ac:dyDescent="0.3">
      <c r="A306">
        <f t="shared" si="19"/>
        <v>305</v>
      </c>
      <c r="B306" t="s">
        <v>2245</v>
      </c>
      <c r="C306" t="s">
        <v>2356</v>
      </c>
      <c r="D306" t="s">
        <v>12230</v>
      </c>
      <c r="E306">
        <v>0.52083333333333337</v>
      </c>
      <c r="F306">
        <v>-37.386285999999998</v>
      </c>
      <c r="G306">
        <v>141.56390099999999</v>
      </c>
      <c r="H306" t="s">
        <v>980</v>
      </c>
      <c r="I306">
        <v>32126181</v>
      </c>
      <c r="J306" t="s">
        <v>819</v>
      </c>
      <c r="K306" t="s">
        <v>2</v>
      </c>
      <c r="L306" t="s">
        <v>647</v>
      </c>
      <c r="M306" t="s">
        <v>136</v>
      </c>
      <c r="N306" t="s">
        <v>5</v>
      </c>
      <c r="O306" t="s">
        <v>71</v>
      </c>
      <c r="P306" t="s">
        <v>648</v>
      </c>
      <c r="Q306">
        <f t="shared" si="16"/>
        <v>4.5999999999999996</v>
      </c>
      <c r="R306" t="s">
        <v>1135</v>
      </c>
      <c r="S306">
        <f t="shared" si="17"/>
        <v>1</v>
      </c>
      <c r="T306">
        <f t="shared" si="18"/>
        <v>4.5999999999999996</v>
      </c>
      <c r="U306" t="s">
        <v>1718</v>
      </c>
      <c r="V306" t="s">
        <v>1719</v>
      </c>
      <c r="W306" t="s">
        <v>1720</v>
      </c>
    </row>
    <row r="307" spans="1:23" x14ac:dyDescent="0.3">
      <c r="A307">
        <f t="shared" si="19"/>
        <v>306</v>
      </c>
      <c r="B307" t="s">
        <v>2246</v>
      </c>
      <c r="C307" t="s">
        <v>2356</v>
      </c>
      <c r="D307" t="s">
        <v>12230</v>
      </c>
      <c r="E307">
        <v>0.65625</v>
      </c>
      <c r="F307">
        <v>-38.171272000000002</v>
      </c>
      <c r="G307">
        <v>144.14168000000001</v>
      </c>
      <c r="H307" t="s">
        <v>981</v>
      </c>
      <c r="I307">
        <v>33041740</v>
      </c>
      <c r="J307" t="s">
        <v>982</v>
      </c>
      <c r="K307" t="s">
        <v>2</v>
      </c>
      <c r="L307" t="s">
        <v>3</v>
      </c>
      <c r="M307" t="s">
        <v>464</v>
      </c>
      <c r="N307" t="s">
        <v>5</v>
      </c>
      <c r="O307" t="s">
        <v>71</v>
      </c>
      <c r="P307" t="s">
        <v>648</v>
      </c>
      <c r="Q307">
        <f t="shared" si="16"/>
        <v>4.5999999999999996</v>
      </c>
      <c r="R307" t="s">
        <v>77</v>
      </c>
      <c r="S307">
        <f t="shared" si="17"/>
        <v>0.5</v>
      </c>
      <c r="T307">
        <f t="shared" si="18"/>
        <v>2.2999999999999998</v>
      </c>
      <c r="U307" t="s">
        <v>1721</v>
      </c>
      <c r="V307" t="s">
        <v>1722</v>
      </c>
      <c r="W307" t="s">
        <v>1723</v>
      </c>
    </row>
    <row r="308" spans="1:23" x14ac:dyDescent="0.3">
      <c r="A308">
        <f t="shared" si="19"/>
        <v>307</v>
      </c>
      <c r="B308" t="s">
        <v>2247</v>
      </c>
      <c r="C308" t="s">
        <v>2356</v>
      </c>
      <c r="D308" t="s">
        <v>12231</v>
      </c>
      <c r="E308">
        <v>0.77569444444444446</v>
      </c>
      <c r="F308">
        <v>-37.764403000000001</v>
      </c>
      <c r="G308">
        <v>144.768034</v>
      </c>
      <c r="H308" t="s">
        <v>983</v>
      </c>
      <c r="I308">
        <v>30118460</v>
      </c>
      <c r="J308" t="s">
        <v>984</v>
      </c>
      <c r="K308" t="s">
        <v>20</v>
      </c>
      <c r="L308" t="s">
        <v>13</v>
      </c>
      <c r="M308" t="s">
        <v>464</v>
      </c>
      <c r="N308" t="s">
        <v>5</v>
      </c>
      <c r="O308" t="s">
        <v>15</v>
      </c>
      <c r="P308" t="s">
        <v>7</v>
      </c>
      <c r="Q308">
        <f t="shared" si="16"/>
        <v>0.2</v>
      </c>
      <c r="R308" t="s">
        <v>1135</v>
      </c>
      <c r="S308">
        <f t="shared" si="17"/>
        <v>1</v>
      </c>
      <c r="T308">
        <f t="shared" si="18"/>
        <v>0.2</v>
      </c>
      <c r="U308" t="s">
        <v>1724</v>
      </c>
      <c r="V308" t="s">
        <v>1725</v>
      </c>
      <c r="W308" t="s">
        <v>1726</v>
      </c>
    </row>
    <row r="309" spans="1:23" x14ac:dyDescent="0.3">
      <c r="A309">
        <f t="shared" si="19"/>
        <v>308</v>
      </c>
      <c r="B309" t="s">
        <v>2248</v>
      </c>
      <c r="C309" t="s">
        <v>2356</v>
      </c>
      <c r="D309" t="s">
        <v>12232</v>
      </c>
      <c r="E309">
        <v>0.61597222222222225</v>
      </c>
      <c r="F309">
        <v>-36.794885000000001</v>
      </c>
      <c r="G309">
        <v>144.34086300000001</v>
      </c>
      <c r="H309" t="s">
        <v>985</v>
      </c>
      <c r="I309">
        <v>32051730</v>
      </c>
      <c r="J309" t="s">
        <v>797</v>
      </c>
      <c r="K309" t="s">
        <v>2</v>
      </c>
      <c r="L309" t="s">
        <v>3</v>
      </c>
      <c r="M309" t="s">
        <v>136</v>
      </c>
      <c r="N309" t="s">
        <v>5</v>
      </c>
      <c r="O309" t="s">
        <v>6</v>
      </c>
      <c r="P309" t="s">
        <v>7</v>
      </c>
      <c r="Q309">
        <f t="shared" si="16"/>
        <v>0.2</v>
      </c>
      <c r="R309" t="s">
        <v>167</v>
      </c>
      <c r="S309">
        <f t="shared" si="17"/>
        <v>2</v>
      </c>
      <c r="T309">
        <f t="shared" si="18"/>
        <v>0.4</v>
      </c>
      <c r="U309" t="s">
        <v>1727</v>
      </c>
      <c r="V309" t="s">
        <v>1728</v>
      </c>
      <c r="W309" t="s">
        <v>1729</v>
      </c>
    </row>
    <row r="310" spans="1:23" x14ac:dyDescent="0.3">
      <c r="A310">
        <f t="shared" si="19"/>
        <v>309</v>
      </c>
      <c r="B310" t="s">
        <v>2249</v>
      </c>
      <c r="C310" t="s">
        <v>2356</v>
      </c>
      <c r="D310" t="s">
        <v>12232</v>
      </c>
      <c r="E310">
        <v>0.95277777777777783</v>
      </c>
      <c r="F310">
        <v>-35.316924</v>
      </c>
      <c r="G310">
        <v>141.21514999999999</v>
      </c>
      <c r="H310" t="s">
        <v>986</v>
      </c>
      <c r="I310">
        <v>32152937</v>
      </c>
      <c r="J310" t="s">
        <v>766</v>
      </c>
      <c r="K310" t="s">
        <v>2</v>
      </c>
      <c r="L310" t="s">
        <v>647</v>
      </c>
      <c r="M310" t="s">
        <v>56</v>
      </c>
      <c r="N310" t="s">
        <v>5</v>
      </c>
      <c r="O310" t="s">
        <v>15</v>
      </c>
      <c r="P310" t="s">
        <v>26</v>
      </c>
      <c r="Q310">
        <f t="shared" si="16"/>
        <v>1</v>
      </c>
      <c r="R310" t="s">
        <v>167</v>
      </c>
      <c r="S310">
        <f t="shared" si="17"/>
        <v>2</v>
      </c>
      <c r="T310">
        <f t="shared" si="18"/>
        <v>2</v>
      </c>
      <c r="U310" t="s">
        <v>1730</v>
      </c>
      <c r="V310" t="s">
        <v>1731</v>
      </c>
      <c r="W310" t="s">
        <v>1732</v>
      </c>
    </row>
    <row r="311" spans="1:23" x14ac:dyDescent="0.3">
      <c r="A311">
        <f t="shared" si="19"/>
        <v>310</v>
      </c>
      <c r="B311" t="s">
        <v>2250</v>
      </c>
      <c r="C311" t="s">
        <v>2356</v>
      </c>
      <c r="D311" t="s">
        <v>12232</v>
      </c>
      <c r="E311">
        <v>0.6743055555555556</v>
      </c>
      <c r="F311">
        <v>-37.655203999999998</v>
      </c>
      <c r="G311">
        <v>143.67128700000001</v>
      </c>
      <c r="H311" t="s">
        <v>987</v>
      </c>
      <c r="I311">
        <v>33002842</v>
      </c>
      <c r="J311" t="s">
        <v>988</v>
      </c>
      <c r="K311" t="s">
        <v>20</v>
      </c>
      <c r="L311" t="s">
        <v>647</v>
      </c>
      <c r="M311" t="s">
        <v>87</v>
      </c>
      <c r="N311" t="s">
        <v>5</v>
      </c>
      <c r="O311" t="s">
        <v>15</v>
      </c>
      <c r="P311" t="s">
        <v>648</v>
      </c>
      <c r="Q311">
        <f t="shared" si="16"/>
        <v>4.5999999999999996</v>
      </c>
      <c r="R311" t="s">
        <v>167</v>
      </c>
      <c r="S311">
        <f t="shared" si="17"/>
        <v>2</v>
      </c>
      <c r="T311">
        <f t="shared" si="18"/>
        <v>9.1999999999999993</v>
      </c>
      <c r="U311" t="s">
        <v>1733</v>
      </c>
      <c r="V311" t="s">
        <v>1734</v>
      </c>
      <c r="W311" t="s">
        <v>1735</v>
      </c>
    </row>
    <row r="312" spans="1:23" x14ac:dyDescent="0.3">
      <c r="A312">
        <f t="shared" si="19"/>
        <v>311</v>
      </c>
      <c r="B312" t="s">
        <v>2251</v>
      </c>
      <c r="C312" t="s">
        <v>2356</v>
      </c>
      <c r="D312" s="1">
        <v>43832</v>
      </c>
      <c r="E312">
        <v>0.47152777777777777</v>
      </c>
      <c r="F312">
        <v>-36.035654000000001</v>
      </c>
      <c r="G312">
        <v>142.8997</v>
      </c>
      <c r="H312" t="s">
        <v>989</v>
      </c>
      <c r="I312">
        <v>32016825</v>
      </c>
      <c r="J312" t="s">
        <v>743</v>
      </c>
      <c r="K312" t="s">
        <v>2</v>
      </c>
      <c r="L312" t="s">
        <v>647</v>
      </c>
      <c r="M312" t="s">
        <v>56</v>
      </c>
      <c r="N312" t="s">
        <v>5</v>
      </c>
      <c r="O312" t="s">
        <v>15</v>
      </c>
      <c r="P312" t="s">
        <v>648</v>
      </c>
      <c r="Q312">
        <f t="shared" si="16"/>
        <v>4.5999999999999996</v>
      </c>
      <c r="R312" t="s">
        <v>1135</v>
      </c>
      <c r="S312">
        <f t="shared" si="17"/>
        <v>1</v>
      </c>
      <c r="T312">
        <f t="shared" si="18"/>
        <v>4.5999999999999996</v>
      </c>
      <c r="U312" t="s">
        <v>1736</v>
      </c>
      <c r="V312" t="s">
        <v>1737</v>
      </c>
      <c r="W312" t="s">
        <v>1738</v>
      </c>
    </row>
    <row r="313" spans="1:23" x14ac:dyDescent="0.3">
      <c r="A313">
        <f t="shared" si="19"/>
        <v>312</v>
      </c>
      <c r="B313" t="s">
        <v>2252</v>
      </c>
      <c r="C313" t="s">
        <v>2356</v>
      </c>
      <c r="D313" s="1">
        <v>43832</v>
      </c>
      <c r="E313">
        <v>0.34375</v>
      </c>
      <c r="F313">
        <v>-36.642009999999999</v>
      </c>
      <c r="G313">
        <v>142.700579</v>
      </c>
      <c r="H313" t="s">
        <v>990</v>
      </c>
      <c r="I313">
        <v>32107806</v>
      </c>
      <c r="J313" t="s">
        <v>991</v>
      </c>
      <c r="K313" t="s">
        <v>653</v>
      </c>
      <c r="L313" t="s">
        <v>647</v>
      </c>
      <c r="M313" t="s">
        <v>42</v>
      </c>
      <c r="N313" t="s">
        <v>521</v>
      </c>
      <c r="O313" t="s">
        <v>15</v>
      </c>
      <c r="P313" t="s">
        <v>648</v>
      </c>
      <c r="Q313">
        <f t="shared" si="16"/>
        <v>4.5999999999999996</v>
      </c>
      <c r="R313" t="s">
        <v>66</v>
      </c>
      <c r="S313">
        <f t="shared" si="17"/>
        <v>0.2</v>
      </c>
      <c r="T313">
        <f t="shared" si="18"/>
        <v>0.91999999999999993</v>
      </c>
      <c r="U313" t="s">
        <v>1739</v>
      </c>
      <c r="V313" t="s">
        <v>1740</v>
      </c>
      <c r="W313" t="s">
        <v>1741</v>
      </c>
    </row>
    <row r="314" spans="1:23" x14ac:dyDescent="0.3">
      <c r="A314">
        <f t="shared" si="19"/>
        <v>313</v>
      </c>
      <c r="B314" t="s">
        <v>2253</v>
      </c>
      <c r="C314" t="s">
        <v>2356</v>
      </c>
      <c r="D314" s="1">
        <v>43832</v>
      </c>
      <c r="E314">
        <v>0.10069444444444443</v>
      </c>
      <c r="F314">
        <v>-37.283467999999999</v>
      </c>
      <c r="G314">
        <v>142.91865200000001</v>
      </c>
      <c r="H314" t="s">
        <v>992</v>
      </c>
      <c r="I314">
        <v>32113387</v>
      </c>
      <c r="J314" t="s">
        <v>993</v>
      </c>
      <c r="K314" t="s">
        <v>2</v>
      </c>
      <c r="L314" t="s">
        <v>3</v>
      </c>
      <c r="M314" t="s">
        <v>439</v>
      </c>
      <c r="N314" t="s">
        <v>5</v>
      </c>
      <c r="O314" t="s">
        <v>15</v>
      </c>
      <c r="P314" t="s">
        <v>7</v>
      </c>
      <c r="Q314">
        <f t="shared" si="16"/>
        <v>0.2</v>
      </c>
      <c r="R314" t="s">
        <v>66</v>
      </c>
      <c r="S314">
        <f t="shared" si="17"/>
        <v>0.2</v>
      </c>
      <c r="T314">
        <f t="shared" si="18"/>
        <v>4.0000000000000008E-2</v>
      </c>
      <c r="U314" t="s">
        <v>1742</v>
      </c>
      <c r="V314" t="s">
        <v>1743</v>
      </c>
      <c r="W314" t="s">
        <v>1744</v>
      </c>
    </row>
    <row r="315" spans="1:23" x14ac:dyDescent="0.3">
      <c r="A315">
        <f t="shared" si="19"/>
        <v>314</v>
      </c>
      <c r="B315" t="s">
        <v>2254</v>
      </c>
      <c r="C315" t="s">
        <v>2356</v>
      </c>
      <c r="D315" s="1">
        <v>43923</v>
      </c>
      <c r="E315">
        <v>0.90069444444444446</v>
      </c>
      <c r="F315">
        <v>-35.207873999999997</v>
      </c>
      <c r="G315">
        <v>143.40210999999999</v>
      </c>
      <c r="H315" t="s">
        <v>994</v>
      </c>
      <c r="I315">
        <v>33069333</v>
      </c>
      <c r="J315" t="s">
        <v>898</v>
      </c>
      <c r="K315" t="s">
        <v>2</v>
      </c>
      <c r="L315" t="s">
        <v>647</v>
      </c>
      <c r="M315" t="s">
        <v>14</v>
      </c>
      <c r="N315" t="s">
        <v>5</v>
      </c>
      <c r="O315" t="s">
        <v>15</v>
      </c>
      <c r="P315" t="s">
        <v>7</v>
      </c>
      <c r="Q315">
        <f t="shared" si="16"/>
        <v>0.2</v>
      </c>
      <c r="R315" t="s">
        <v>77</v>
      </c>
      <c r="S315">
        <f t="shared" si="17"/>
        <v>0.5</v>
      </c>
      <c r="T315">
        <f t="shared" si="18"/>
        <v>0.1</v>
      </c>
      <c r="U315" t="s">
        <v>1745</v>
      </c>
      <c r="V315" t="s">
        <v>1746</v>
      </c>
      <c r="W315" t="s">
        <v>1747</v>
      </c>
    </row>
    <row r="316" spans="1:23" x14ac:dyDescent="0.3">
      <c r="A316">
        <f t="shared" si="19"/>
        <v>315</v>
      </c>
      <c r="B316" t="s">
        <v>2255</v>
      </c>
      <c r="C316" t="s">
        <v>2356</v>
      </c>
      <c r="D316" s="1">
        <v>43984</v>
      </c>
      <c r="E316">
        <v>0.43055555555555558</v>
      </c>
      <c r="F316">
        <v>-36.254154</v>
      </c>
      <c r="G316">
        <v>144.98140000000001</v>
      </c>
      <c r="H316" t="s">
        <v>995</v>
      </c>
      <c r="I316">
        <v>33089386</v>
      </c>
      <c r="J316" t="s">
        <v>996</v>
      </c>
      <c r="K316" t="s">
        <v>20</v>
      </c>
      <c r="L316" t="s">
        <v>647</v>
      </c>
      <c r="M316" t="s">
        <v>470</v>
      </c>
      <c r="N316" t="s">
        <v>32</v>
      </c>
      <c r="O316" t="s">
        <v>6</v>
      </c>
      <c r="P316" t="s">
        <v>7</v>
      </c>
      <c r="Q316">
        <f t="shared" si="16"/>
        <v>0.2</v>
      </c>
      <c r="R316" t="s">
        <v>77</v>
      </c>
      <c r="S316">
        <f t="shared" si="17"/>
        <v>0.5</v>
      </c>
      <c r="T316">
        <f t="shared" si="18"/>
        <v>0.1</v>
      </c>
      <c r="U316" t="s">
        <v>1748</v>
      </c>
      <c r="V316" t="s">
        <v>1749</v>
      </c>
      <c r="W316" t="s">
        <v>1750</v>
      </c>
    </row>
    <row r="317" spans="1:23" x14ac:dyDescent="0.3">
      <c r="A317">
        <f t="shared" si="19"/>
        <v>316</v>
      </c>
      <c r="B317" t="s">
        <v>2256</v>
      </c>
      <c r="C317" t="s">
        <v>2356</v>
      </c>
      <c r="D317" s="1">
        <v>43984</v>
      </c>
      <c r="E317">
        <v>0.76736111111111116</v>
      </c>
      <c r="F317">
        <v>-36.621665999999998</v>
      </c>
      <c r="G317">
        <v>145.30956900000001</v>
      </c>
      <c r="H317" t="s">
        <v>997</v>
      </c>
      <c r="I317">
        <v>33088592</v>
      </c>
      <c r="J317" t="s">
        <v>729</v>
      </c>
      <c r="K317" t="s">
        <v>653</v>
      </c>
      <c r="L317" t="s">
        <v>647</v>
      </c>
      <c r="M317" t="s">
        <v>480</v>
      </c>
      <c r="N317" t="s">
        <v>521</v>
      </c>
      <c r="O317" t="s">
        <v>15</v>
      </c>
      <c r="P317" t="s">
        <v>26</v>
      </c>
      <c r="Q317">
        <f t="shared" si="16"/>
        <v>1</v>
      </c>
      <c r="R317" t="s">
        <v>77</v>
      </c>
      <c r="S317">
        <f t="shared" si="17"/>
        <v>0.5</v>
      </c>
      <c r="T317">
        <f t="shared" si="18"/>
        <v>0.5</v>
      </c>
      <c r="U317" t="s">
        <v>1751</v>
      </c>
      <c r="V317" t="s">
        <v>1752</v>
      </c>
      <c r="W317" t="s">
        <v>1753</v>
      </c>
    </row>
    <row r="318" spans="1:23" x14ac:dyDescent="0.3">
      <c r="A318">
        <f t="shared" si="19"/>
        <v>317</v>
      </c>
      <c r="B318" t="s">
        <v>2257</v>
      </c>
      <c r="C318" t="s">
        <v>2356</v>
      </c>
      <c r="D318" s="1">
        <v>43984</v>
      </c>
      <c r="E318">
        <v>0.62638888888888888</v>
      </c>
      <c r="F318">
        <v>-37.755721000000001</v>
      </c>
      <c r="G318">
        <v>144.738665</v>
      </c>
      <c r="H318" t="s">
        <v>998</v>
      </c>
      <c r="I318">
        <v>30110149</v>
      </c>
      <c r="J318" t="s">
        <v>846</v>
      </c>
      <c r="K318" t="s">
        <v>2</v>
      </c>
      <c r="L318" t="s">
        <v>13</v>
      </c>
      <c r="M318" t="s">
        <v>308</v>
      </c>
      <c r="N318" t="s">
        <v>5</v>
      </c>
      <c r="O318" t="s">
        <v>15</v>
      </c>
      <c r="P318" t="s">
        <v>7</v>
      </c>
      <c r="Q318">
        <f t="shared" si="16"/>
        <v>0.2</v>
      </c>
      <c r="R318" t="s">
        <v>66</v>
      </c>
      <c r="S318">
        <f t="shared" si="17"/>
        <v>0.2</v>
      </c>
      <c r="T318">
        <f t="shared" si="18"/>
        <v>4.0000000000000008E-2</v>
      </c>
      <c r="U318" t="s">
        <v>1754</v>
      </c>
      <c r="V318" t="s">
        <v>1755</v>
      </c>
      <c r="W318" t="s">
        <v>1756</v>
      </c>
    </row>
    <row r="319" spans="1:23" x14ac:dyDescent="0.3">
      <c r="A319">
        <f t="shared" si="19"/>
        <v>318</v>
      </c>
      <c r="B319" t="s">
        <v>2258</v>
      </c>
      <c r="C319" t="s">
        <v>2356</v>
      </c>
      <c r="D319" s="1">
        <v>43984</v>
      </c>
      <c r="E319">
        <v>0.55555555555555558</v>
      </c>
      <c r="F319">
        <v>-36.371232999999997</v>
      </c>
      <c r="G319">
        <v>145.49836999999999</v>
      </c>
      <c r="H319" t="s">
        <v>999</v>
      </c>
      <c r="I319">
        <v>32192679</v>
      </c>
      <c r="J319" t="s">
        <v>1000</v>
      </c>
      <c r="K319" t="s">
        <v>2</v>
      </c>
      <c r="L319" t="s">
        <v>647</v>
      </c>
      <c r="M319" t="s">
        <v>25</v>
      </c>
      <c r="N319" t="s">
        <v>5</v>
      </c>
      <c r="O319" t="s">
        <v>15</v>
      </c>
      <c r="P319" t="s">
        <v>7</v>
      </c>
      <c r="Q319">
        <f t="shared" si="16"/>
        <v>0.2</v>
      </c>
      <c r="R319" t="s">
        <v>77</v>
      </c>
      <c r="S319">
        <f t="shared" si="17"/>
        <v>0.5</v>
      </c>
      <c r="T319">
        <f t="shared" si="18"/>
        <v>0.1</v>
      </c>
      <c r="U319" t="s">
        <v>1757</v>
      </c>
      <c r="V319" t="s">
        <v>1758</v>
      </c>
      <c r="W319" t="s">
        <v>1759</v>
      </c>
    </row>
    <row r="320" spans="1:23" x14ac:dyDescent="0.3">
      <c r="A320">
        <f t="shared" si="19"/>
        <v>319</v>
      </c>
      <c r="B320" t="s">
        <v>2259</v>
      </c>
      <c r="C320" t="s">
        <v>2356</v>
      </c>
      <c r="D320" s="1">
        <v>44014</v>
      </c>
      <c r="E320">
        <v>0.78749999999999998</v>
      </c>
      <c r="F320">
        <v>-36.039901999999998</v>
      </c>
      <c r="G320">
        <v>141.57612</v>
      </c>
      <c r="H320" t="s">
        <v>1001</v>
      </c>
      <c r="I320">
        <v>32099082</v>
      </c>
      <c r="J320" t="s">
        <v>1002</v>
      </c>
      <c r="K320" t="s">
        <v>653</v>
      </c>
      <c r="L320" t="s">
        <v>647</v>
      </c>
      <c r="M320" t="s">
        <v>42</v>
      </c>
      <c r="N320" t="s">
        <v>521</v>
      </c>
      <c r="O320" t="s">
        <v>15</v>
      </c>
      <c r="P320" t="s">
        <v>26</v>
      </c>
      <c r="Q320">
        <f t="shared" si="16"/>
        <v>1</v>
      </c>
      <c r="R320" t="s">
        <v>77</v>
      </c>
      <c r="S320">
        <f t="shared" si="17"/>
        <v>0.5</v>
      </c>
      <c r="T320">
        <f t="shared" si="18"/>
        <v>0.5</v>
      </c>
      <c r="U320" t="s">
        <v>1760</v>
      </c>
      <c r="V320" t="s">
        <v>1761</v>
      </c>
      <c r="W320" t="s">
        <v>1762</v>
      </c>
    </row>
    <row r="321" spans="1:23" x14ac:dyDescent="0.3">
      <c r="A321">
        <f t="shared" si="19"/>
        <v>320</v>
      </c>
      <c r="B321" t="s">
        <v>2260</v>
      </c>
      <c r="C321" t="s">
        <v>2356</v>
      </c>
      <c r="D321" s="1">
        <v>44076</v>
      </c>
      <c r="E321">
        <v>0.52916666666666667</v>
      </c>
      <c r="F321">
        <v>-38.152786999999996</v>
      </c>
      <c r="G321">
        <v>144.16353100000001</v>
      </c>
      <c r="H321" t="s">
        <v>1003</v>
      </c>
      <c r="I321">
        <v>33104059</v>
      </c>
      <c r="J321" t="s">
        <v>982</v>
      </c>
      <c r="K321" t="s">
        <v>2</v>
      </c>
      <c r="L321" t="s">
        <v>3</v>
      </c>
      <c r="M321" t="s">
        <v>464</v>
      </c>
      <c r="N321" t="s">
        <v>5</v>
      </c>
      <c r="O321" t="s">
        <v>6</v>
      </c>
      <c r="P321" t="s">
        <v>648</v>
      </c>
      <c r="Q321">
        <f t="shared" si="16"/>
        <v>4.5999999999999996</v>
      </c>
      <c r="R321" t="s">
        <v>1135</v>
      </c>
      <c r="S321">
        <f t="shared" si="17"/>
        <v>1</v>
      </c>
      <c r="T321">
        <f t="shared" si="18"/>
        <v>4.5999999999999996</v>
      </c>
      <c r="U321" t="s">
        <v>1763</v>
      </c>
      <c r="V321" t="s">
        <v>1764</v>
      </c>
      <c r="W321" t="s">
        <v>1765</v>
      </c>
    </row>
    <row r="322" spans="1:23" x14ac:dyDescent="0.3">
      <c r="A322">
        <f t="shared" si="19"/>
        <v>321</v>
      </c>
      <c r="B322" t="s">
        <v>2261</v>
      </c>
      <c r="C322" t="s">
        <v>2356</v>
      </c>
      <c r="D322" s="1">
        <v>44076</v>
      </c>
      <c r="E322">
        <v>0.31527777777777777</v>
      </c>
      <c r="F322">
        <v>-34.275928999999998</v>
      </c>
      <c r="G322">
        <v>142.177571</v>
      </c>
      <c r="H322" t="s">
        <v>1004</v>
      </c>
      <c r="I322">
        <v>30098049</v>
      </c>
      <c r="J322" t="s">
        <v>692</v>
      </c>
      <c r="K322" t="s">
        <v>2</v>
      </c>
      <c r="L322" t="s">
        <v>3</v>
      </c>
      <c r="M322" t="s">
        <v>56</v>
      </c>
      <c r="N322" t="s">
        <v>5</v>
      </c>
      <c r="O322" t="s">
        <v>15</v>
      </c>
      <c r="P322" t="s">
        <v>7</v>
      </c>
      <c r="Q322">
        <f t="shared" si="16"/>
        <v>0.2</v>
      </c>
      <c r="R322" t="s">
        <v>77</v>
      </c>
      <c r="S322">
        <f t="shared" si="17"/>
        <v>0.5</v>
      </c>
      <c r="T322">
        <f t="shared" si="18"/>
        <v>0.1</v>
      </c>
      <c r="U322" t="s">
        <v>1766</v>
      </c>
      <c r="V322" t="s">
        <v>1767</v>
      </c>
      <c r="W322" t="s">
        <v>1768</v>
      </c>
    </row>
    <row r="323" spans="1:23" x14ac:dyDescent="0.3">
      <c r="A323">
        <f t="shared" si="19"/>
        <v>322</v>
      </c>
      <c r="B323" t="s">
        <v>2262</v>
      </c>
      <c r="C323" t="s">
        <v>2356</v>
      </c>
      <c r="D323" s="1">
        <v>44076</v>
      </c>
      <c r="E323">
        <v>0.31527777777777777</v>
      </c>
      <c r="F323">
        <v>-34.275824</v>
      </c>
      <c r="G323">
        <v>142.17593099999999</v>
      </c>
      <c r="H323" t="s">
        <v>1005</v>
      </c>
      <c r="I323">
        <v>32148522</v>
      </c>
      <c r="J323" t="s">
        <v>692</v>
      </c>
      <c r="K323" t="s">
        <v>2</v>
      </c>
      <c r="L323" t="s">
        <v>3</v>
      </c>
      <c r="M323" t="s">
        <v>56</v>
      </c>
      <c r="N323" t="s">
        <v>5</v>
      </c>
      <c r="O323" t="s">
        <v>15</v>
      </c>
      <c r="P323" t="s">
        <v>7</v>
      </c>
      <c r="Q323">
        <f t="shared" ref="Q323:Q386" si="20">IF(P323="LBRA only",0.2,IF(P323="HBRA only",1,IF(P323="within area delineated on plan LEGL./16-354",4.6,IF(P323="within electric line construction area",19.8))))</f>
        <v>0.2</v>
      </c>
      <c r="R323" t="s">
        <v>77</v>
      </c>
      <c r="S323">
        <f t="shared" ref="S323:S386" si="21">IF(R323="No forecast",0.1,IF(R323="Low-moderate",0.2,IF(R323="High",0.5,IF(R323="Very high",1,IF(R323="Severe",2,IF(R323="Extreme",3.5,IF(R323="Code Red",5)))))))</f>
        <v>0.5</v>
      </c>
      <c r="T323">
        <f t="shared" ref="T323:T386" si="22">Q323*S323</f>
        <v>0.1</v>
      </c>
      <c r="U323" t="s">
        <v>1769</v>
      </c>
      <c r="V323" t="s">
        <v>1770</v>
      </c>
      <c r="W323" t="s">
        <v>1771</v>
      </c>
    </row>
    <row r="324" spans="1:23" x14ac:dyDescent="0.3">
      <c r="A324">
        <f t="shared" ref="A324:A387" si="23">A323+1</f>
        <v>323</v>
      </c>
      <c r="B324" t="s">
        <v>2263</v>
      </c>
      <c r="C324" t="s">
        <v>2356</v>
      </c>
      <c r="D324" s="1">
        <v>44076</v>
      </c>
      <c r="E324">
        <v>0.3840277777777778</v>
      </c>
      <c r="F324">
        <v>-34.233412000000001</v>
      </c>
      <c r="G324">
        <v>142.15088299999999</v>
      </c>
      <c r="H324" t="s">
        <v>1006</v>
      </c>
      <c r="I324">
        <v>30095918</v>
      </c>
      <c r="J324" t="s">
        <v>669</v>
      </c>
      <c r="K324" t="s">
        <v>2</v>
      </c>
      <c r="L324" t="s">
        <v>3</v>
      </c>
      <c r="M324" t="s">
        <v>56</v>
      </c>
      <c r="N324" t="s">
        <v>5</v>
      </c>
      <c r="O324" t="s">
        <v>15</v>
      </c>
      <c r="P324" t="s">
        <v>7</v>
      </c>
      <c r="Q324">
        <f t="shared" si="20"/>
        <v>0.2</v>
      </c>
      <c r="R324" t="s">
        <v>77</v>
      </c>
      <c r="S324">
        <f t="shared" si="21"/>
        <v>0.5</v>
      </c>
      <c r="T324">
        <f t="shared" si="22"/>
        <v>0.1</v>
      </c>
      <c r="U324" t="s">
        <v>1772</v>
      </c>
      <c r="V324" t="s">
        <v>1773</v>
      </c>
      <c r="W324" t="s">
        <v>1774</v>
      </c>
    </row>
    <row r="325" spans="1:23" x14ac:dyDescent="0.3">
      <c r="A325">
        <f t="shared" si="23"/>
        <v>324</v>
      </c>
      <c r="B325" t="s">
        <v>2264</v>
      </c>
      <c r="C325" t="s">
        <v>2356</v>
      </c>
      <c r="D325" s="1">
        <v>44076</v>
      </c>
      <c r="E325">
        <v>0.29305555555555557</v>
      </c>
      <c r="F325">
        <v>-34.242840999999999</v>
      </c>
      <c r="G325">
        <v>142.20151000000001</v>
      </c>
      <c r="H325" t="s">
        <v>1007</v>
      </c>
      <c r="I325">
        <v>32141632</v>
      </c>
      <c r="J325" t="s">
        <v>1008</v>
      </c>
      <c r="K325" t="s">
        <v>2</v>
      </c>
      <c r="L325" t="s">
        <v>3</v>
      </c>
      <c r="M325" t="s">
        <v>56</v>
      </c>
      <c r="N325" t="s">
        <v>5</v>
      </c>
      <c r="O325" t="s">
        <v>15</v>
      </c>
      <c r="P325" t="s">
        <v>7</v>
      </c>
      <c r="Q325">
        <f t="shared" si="20"/>
        <v>0.2</v>
      </c>
      <c r="R325" t="s">
        <v>77</v>
      </c>
      <c r="S325">
        <f t="shared" si="21"/>
        <v>0.5</v>
      </c>
      <c r="T325">
        <f t="shared" si="22"/>
        <v>0.1</v>
      </c>
      <c r="U325" t="s">
        <v>1775</v>
      </c>
      <c r="V325" t="s">
        <v>1776</v>
      </c>
      <c r="W325" t="s">
        <v>1777</v>
      </c>
    </row>
    <row r="326" spans="1:23" x14ac:dyDescent="0.3">
      <c r="A326">
        <f t="shared" si="23"/>
        <v>325</v>
      </c>
      <c r="B326" t="s">
        <v>2265</v>
      </c>
      <c r="C326" t="s">
        <v>2356</v>
      </c>
      <c r="D326" s="1">
        <v>44076</v>
      </c>
      <c r="E326">
        <v>0.26041666666666669</v>
      </c>
      <c r="F326">
        <v>-34.224133999999999</v>
      </c>
      <c r="G326">
        <v>142.174882</v>
      </c>
      <c r="H326" t="s">
        <v>1009</v>
      </c>
      <c r="I326">
        <v>32148297</v>
      </c>
      <c r="J326" t="s">
        <v>669</v>
      </c>
      <c r="K326" t="s">
        <v>2</v>
      </c>
      <c r="L326" t="s">
        <v>3</v>
      </c>
      <c r="M326" t="s">
        <v>42</v>
      </c>
      <c r="N326" t="s">
        <v>5</v>
      </c>
      <c r="O326" t="s">
        <v>15</v>
      </c>
      <c r="P326" t="s">
        <v>7</v>
      </c>
      <c r="Q326">
        <f t="shared" si="20"/>
        <v>0.2</v>
      </c>
      <c r="R326" t="s">
        <v>77</v>
      </c>
      <c r="S326">
        <f t="shared" si="21"/>
        <v>0.5</v>
      </c>
      <c r="T326">
        <f t="shared" si="22"/>
        <v>0.1</v>
      </c>
      <c r="U326" t="s">
        <v>1778</v>
      </c>
      <c r="V326" t="s">
        <v>1779</v>
      </c>
      <c r="W326" t="s">
        <v>1780</v>
      </c>
    </row>
    <row r="327" spans="1:23" x14ac:dyDescent="0.3">
      <c r="A327">
        <f t="shared" si="23"/>
        <v>326</v>
      </c>
      <c r="B327" t="s">
        <v>2266</v>
      </c>
      <c r="C327" t="s">
        <v>2356</v>
      </c>
      <c r="D327" s="1">
        <v>44106</v>
      </c>
      <c r="E327">
        <v>0.3430555555555555</v>
      </c>
      <c r="F327">
        <v>-37.897486000000001</v>
      </c>
      <c r="G327">
        <v>144.64825099999999</v>
      </c>
      <c r="H327" t="s">
        <v>1010</v>
      </c>
      <c r="I327">
        <v>32167520</v>
      </c>
      <c r="J327" t="s">
        <v>716</v>
      </c>
      <c r="K327" t="s">
        <v>2</v>
      </c>
      <c r="L327" t="s">
        <v>13</v>
      </c>
      <c r="M327" t="s">
        <v>56</v>
      </c>
      <c r="N327" t="s">
        <v>5</v>
      </c>
      <c r="O327" t="s">
        <v>15</v>
      </c>
      <c r="P327" t="s">
        <v>7</v>
      </c>
      <c r="Q327">
        <f t="shared" si="20"/>
        <v>0.2</v>
      </c>
      <c r="R327" t="s">
        <v>66</v>
      </c>
      <c r="S327">
        <f t="shared" si="21"/>
        <v>0.2</v>
      </c>
      <c r="T327">
        <f t="shared" si="22"/>
        <v>4.0000000000000008E-2</v>
      </c>
      <c r="U327" t="s">
        <v>1781</v>
      </c>
      <c r="V327" t="s">
        <v>1782</v>
      </c>
      <c r="W327" t="s">
        <v>1783</v>
      </c>
    </row>
    <row r="328" spans="1:23" x14ac:dyDescent="0.3">
      <c r="A328">
        <f t="shared" si="23"/>
        <v>327</v>
      </c>
      <c r="B328" t="s">
        <v>2267</v>
      </c>
      <c r="C328" t="s">
        <v>2356</v>
      </c>
      <c r="D328" s="1">
        <v>44137</v>
      </c>
      <c r="E328">
        <v>0.65069444444444446</v>
      </c>
      <c r="F328">
        <v>-37.647258000000001</v>
      </c>
      <c r="G328">
        <v>141.02328900000001</v>
      </c>
      <c r="H328" t="s">
        <v>1011</v>
      </c>
      <c r="I328">
        <v>32131144</v>
      </c>
      <c r="J328" t="s">
        <v>1012</v>
      </c>
      <c r="K328" t="s">
        <v>653</v>
      </c>
      <c r="L328" t="s">
        <v>647</v>
      </c>
      <c r="M328" t="s">
        <v>42</v>
      </c>
      <c r="N328" t="s">
        <v>521</v>
      </c>
      <c r="O328" t="s">
        <v>15</v>
      </c>
      <c r="P328" t="s">
        <v>648</v>
      </c>
      <c r="Q328">
        <f t="shared" si="20"/>
        <v>4.5999999999999996</v>
      </c>
      <c r="R328" t="s">
        <v>66</v>
      </c>
      <c r="S328">
        <f t="shared" si="21"/>
        <v>0.2</v>
      </c>
      <c r="T328">
        <f t="shared" si="22"/>
        <v>0.91999999999999993</v>
      </c>
      <c r="U328" t="s">
        <v>1784</v>
      </c>
      <c r="V328" t="s">
        <v>1785</v>
      </c>
      <c r="W328" t="s">
        <v>1786</v>
      </c>
    </row>
    <row r="329" spans="1:23" x14ac:dyDescent="0.3">
      <c r="A329">
        <f t="shared" si="23"/>
        <v>328</v>
      </c>
      <c r="B329" t="s">
        <v>2268</v>
      </c>
      <c r="C329" t="s">
        <v>2356</v>
      </c>
      <c r="D329" s="1">
        <v>44137</v>
      </c>
      <c r="E329">
        <v>0.54166666666666663</v>
      </c>
      <c r="F329">
        <v>-38.152608000000001</v>
      </c>
      <c r="G329">
        <v>143.237087</v>
      </c>
      <c r="H329" t="s">
        <v>1013</v>
      </c>
      <c r="I329">
        <v>32059880</v>
      </c>
      <c r="J329" t="s">
        <v>821</v>
      </c>
      <c r="K329" t="s">
        <v>2</v>
      </c>
      <c r="L329" t="s">
        <v>647</v>
      </c>
      <c r="M329" t="s">
        <v>56</v>
      </c>
      <c r="N329" t="s">
        <v>5</v>
      </c>
      <c r="O329" t="s">
        <v>15</v>
      </c>
      <c r="P329" t="s">
        <v>648</v>
      </c>
      <c r="Q329">
        <f t="shared" si="20"/>
        <v>4.5999999999999996</v>
      </c>
      <c r="R329" t="s">
        <v>66</v>
      </c>
      <c r="S329">
        <f t="shared" si="21"/>
        <v>0.2</v>
      </c>
      <c r="T329">
        <f t="shared" si="22"/>
        <v>0.91999999999999993</v>
      </c>
      <c r="U329" t="s">
        <v>1787</v>
      </c>
      <c r="V329" t="s">
        <v>1788</v>
      </c>
      <c r="W329" t="s">
        <v>1789</v>
      </c>
    </row>
    <row r="330" spans="1:23" x14ac:dyDescent="0.3">
      <c r="A330">
        <f t="shared" si="23"/>
        <v>329</v>
      </c>
      <c r="B330" t="s">
        <v>2269</v>
      </c>
      <c r="C330" t="s">
        <v>2356</v>
      </c>
      <c r="D330" s="1">
        <v>44137</v>
      </c>
      <c r="E330">
        <v>0.89861111111111114</v>
      </c>
      <c r="F330">
        <v>-38.280985999999999</v>
      </c>
      <c r="G330">
        <v>141.614754</v>
      </c>
      <c r="H330" t="s">
        <v>1014</v>
      </c>
      <c r="I330">
        <v>32135413</v>
      </c>
      <c r="J330" t="s">
        <v>1015</v>
      </c>
      <c r="K330" t="s">
        <v>2</v>
      </c>
      <c r="L330" t="s">
        <v>647</v>
      </c>
      <c r="M330" t="s">
        <v>56</v>
      </c>
      <c r="N330" t="s">
        <v>5</v>
      </c>
      <c r="O330" t="s">
        <v>15</v>
      </c>
      <c r="P330" t="s">
        <v>26</v>
      </c>
      <c r="Q330">
        <f t="shared" si="20"/>
        <v>1</v>
      </c>
      <c r="R330" t="s">
        <v>66</v>
      </c>
      <c r="S330">
        <f t="shared" si="21"/>
        <v>0.2</v>
      </c>
      <c r="T330">
        <f t="shared" si="22"/>
        <v>0.2</v>
      </c>
      <c r="U330" t="s">
        <v>1790</v>
      </c>
      <c r="V330" t="s">
        <v>1791</v>
      </c>
      <c r="W330" t="s">
        <v>1792</v>
      </c>
    </row>
    <row r="331" spans="1:23" x14ac:dyDescent="0.3">
      <c r="A331">
        <f t="shared" si="23"/>
        <v>330</v>
      </c>
      <c r="B331" t="s">
        <v>2270</v>
      </c>
      <c r="C331" t="s">
        <v>2356</v>
      </c>
      <c r="D331" s="1">
        <v>44167</v>
      </c>
      <c r="E331">
        <v>0.9590277777777777</v>
      </c>
      <c r="F331">
        <v>-37.933064999999999</v>
      </c>
      <c r="G331">
        <v>144.691316</v>
      </c>
      <c r="H331" t="s">
        <v>1016</v>
      </c>
      <c r="I331">
        <v>30109960</v>
      </c>
      <c r="J331" t="s">
        <v>663</v>
      </c>
      <c r="K331" t="s">
        <v>2</v>
      </c>
      <c r="L331" t="s">
        <v>3</v>
      </c>
      <c r="M331" t="s">
        <v>56</v>
      </c>
      <c r="N331" t="s">
        <v>5</v>
      </c>
      <c r="O331" t="s">
        <v>15</v>
      </c>
      <c r="P331" t="s">
        <v>7</v>
      </c>
      <c r="Q331">
        <f t="shared" si="20"/>
        <v>0.2</v>
      </c>
      <c r="R331" t="s">
        <v>66</v>
      </c>
      <c r="S331">
        <f t="shared" si="21"/>
        <v>0.2</v>
      </c>
      <c r="T331">
        <f t="shared" si="22"/>
        <v>4.0000000000000008E-2</v>
      </c>
      <c r="U331" t="s">
        <v>1793</v>
      </c>
      <c r="V331" t="s">
        <v>1794</v>
      </c>
      <c r="W331" t="s">
        <v>1795</v>
      </c>
    </row>
    <row r="332" spans="1:23" x14ac:dyDescent="0.3">
      <c r="A332">
        <f t="shared" si="23"/>
        <v>331</v>
      </c>
      <c r="B332" t="s">
        <v>2271</v>
      </c>
      <c r="C332" t="s">
        <v>2356</v>
      </c>
      <c r="D332" t="s">
        <v>12233</v>
      </c>
      <c r="E332">
        <v>0.85486111111111107</v>
      </c>
      <c r="F332">
        <v>-37.856225999999999</v>
      </c>
      <c r="G332">
        <v>144.816667</v>
      </c>
      <c r="H332" t="s">
        <v>1017</v>
      </c>
      <c r="I332">
        <v>33073532</v>
      </c>
      <c r="J332" t="s">
        <v>1018</v>
      </c>
      <c r="K332" t="s">
        <v>61</v>
      </c>
      <c r="L332" t="s">
        <v>13</v>
      </c>
      <c r="M332" t="s">
        <v>136</v>
      </c>
      <c r="N332" t="s">
        <v>5</v>
      </c>
      <c r="O332" t="s">
        <v>71</v>
      </c>
      <c r="P332" t="s">
        <v>7</v>
      </c>
      <c r="Q332">
        <f t="shared" si="20"/>
        <v>0.2</v>
      </c>
      <c r="R332" t="s">
        <v>77</v>
      </c>
      <c r="S332">
        <f t="shared" si="21"/>
        <v>0.5</v>
      </c>
      <c r="T332">
        <f t="shared" si="22"/>
        <v>0.1</v>
      </c>
      <c r="U332" t="s">
        <v>1796</v>
      </c>
      <c r="V332" t="s">
        <v>1797</v>
      </c>
      <c r="W332" t="s">
        <v>1798</v>
      </c>
    </row>
    <row r="333" spans="1:23" x14ac:dyDescent="0.3">
      <c r="A333">
        <f t="shared" si="23"/>
        <v>332</v>
      </c>
      <c r="B333" t="s">
        <v>2272</v>
      </c>
      <c r="C333" t="s">
        <v>2356</v>
      </c>
      <c r="D333" t="s">
        <v>12234</v>
      </c>
      <c r="E333">
        <v>0.55555555555555558</v>
      </c>
      <c r="F333">
        <v>-37.822448999999999</v>
      </c>
      <c r="G333">
        <v>144.83264700000001</v>
      </c>
      <c r="H333" t="s">
        <v>1019</v>
      </c>
      <c r="I333">
        <v>30103015</v>
      </c>
      <c r="J333" t="s">
        <v>1020</v>
      </c>
      <c r="K333" t="s">
        <v>20</v>
      </c>
      <c r="L333" t="s">
        <v>13</v>
      </c>
      <c r="M333" t="s">
        <v>87</v>
      </c>
      <c r="N333" t="s">
        <v>5</v>
      </c>
      <c r="O333" t="s">
        <v>15</v>
      </c>
      <c r="P333" t="s">
        <v>7</v>
      </c>
      <c r="Q333">
        <f t="shared" si="20"/>
        <v>0.2</v>
      </c>
      <c r="R333" t="s">
        <v>66</v>
      </c>
      <c r="S333">
        <f t="shared" si="21"/>
        <v>0.2</v>
      </c>
      <c r="T333">
        <f t="shared" si="22"/>
        <v>4.0000000000000008E-2</v>
      </c>
      <c r="U333" t="s">
        <v>1799</v>
      </c>
      <c r="V333" t="s">
        <v>1800</v>
      </c>
      <c r="W333" t="s">
        <v>1801</v>
      </c>
    </row>
    <row r="334" spans="1:23" x14ac:dyDescent="0.3">
      <c r="A334">
        <f t="shared" si="23"/>
        <v>333</v>
      </c>
      <c r="B334" t="s">
        <v>2273</v>
      </c>
      <c r="C334" t="s">
        <v>2356</v>
      </c>
      <c r="D334" t="s">
        <v>12234</v>
      </c>
      <c r="E334">
        <v>0.6791666666666667</v>
      </c>
      <c r="F334">
        <v>-37.527934000000002</v>
      </c>
      <c r="G334">
        <v>142.71705700000001</v>
      </c>
      <c r="H334" t="s">
        <v>1021</v>
      </c>
      <c r="I334">
        <v>32098473</v>
      </c>
      <c r="J334" t="s">
        <v>745</v>
      </c>
      <c r="K334" t="s">
        <v>2</v>
      </c>
      <c r="L334" t="s">
        <v>647</v>
      </c>
      <c r="M334" t="s">
        <v>25</v>
      </c>
      <c r="N334" t="s">
        <v>5</v>
      </c>
      <c r="O334" t="s">
        <v>92</v>
      </c>
      <c r="P334" t="s">
        <v>648</v>
      </c>
      <c r="Q334">
        <f t="shared" si="20"/>
        <v>4.5999999999999996</v>
      </c>
      <c r="R334" t="s">
        <v>66</v>
      </c>
      <c r="S334">
        <f t="shared" si="21"/>
        <v>0.2</v>
      </c>
      <c r="T334">
        <f t="shared" si="22"/>
        <v>0.91999999999999993</v>
      </c>
      <c r="U334" t="s">
        <v>1802</v>
      </c>
      <c r="V334" t="s">
        <v>1803</v>
      </c>
      <c r="W334" t="s">
        <v>1804</v>
      </c>
    </row>
    <row r="335" spans="1:23" x14ac:dyDescent="0.3">
      <c r="A335">
        <f t="shared" si="23"/>
        <v>334</v>
      </c>
      <c r="B335" t="s">
        <v>2274</v>
      </c>
      <c r="C335" t="s">
        <v>2356</v>
      </c>
      <c r="D335" t="s">
        <v>12235</v>
      </c>
      <c r="E335">
        <v>0.70277777777777783</v>
      </c>
      <c r="F335">
        <v>-37.635626000000002</v>
      </c>
      <c r="G335">
        <v>142.51184000000001</v>
      </c>
      <c r="H335" t="s">
        <v>1022</v>
      </c>
      <c r="I335">
        <v>33055592</v>
      </c>
      <c r="J335" t="s">
        <v>963</v>
      </c>
      <c r="K335" t="s">
        <v>2</v>
      </c>
      <c r="L335" t="s">
        <v>647</v>
      </c>
      <c r="M335" t="s">
        <v>25</v>
      </c>
      <c r="N335" t="s">
        <v>5</v>
      </c>
      <c r="O335" t="s">
        <v>15</v>
      </c>
      <c r="P335" t="s">
        <v>648</v>
      </c>
      <c r="Q335">
        <f t="shared" si="20"/>
        <v>4.5999999999999996</v>
      </c>
      <c r="R335" t="s">
        <v>66</v>
      </c>
      <c r="S335">
        <f t="shared" si="21"/>
        <v>0.2</v>
      </c>
      <c r="T335">
        <f t="shared" si="22"/>
        <v>0.91999999999999993</v>
      </c>
      <c r="U335" t="s">
        <v>1805</v>
      </c>
      <c r="V335" t="s">
        <v>1806</v>
      </c>
      <c r="W335" t="s">
        <v>1807</v>
      </c>
    </row>
    <row r="336" spans="1:23" x14ac:dyDescent="0.3">
      <c r="A336">
        <f t="shared" si="23"/>
        <v>335</v>
      </c>
      <c r="B336" t="s">
        <v>2275</v>
      </c>
      <c r="C336" t="s">
        <v>2356</v>
      </c>
      <c r="D336" t="s">
        <v>12236</v>
      </c>
      <c r="E336">
        <v>0.59930555555555554</v>
      </c>
      <c r="F336">
        <v>-37.847127</v>
      </c>
      <c r="G336">
        <v>144.80981</v>
      </c>
      <c r="H336" t="s">
        <v>1023</v>
      </c>
      <c r="I336">
        <v>30271646</v>
      </c>
      <c r="J336" t="s">
        <v>1024</v>
      </c>
      <c r="K336" t="s">
        <v>106</v>
      </c>
      <c r="L336" t="s">
        <v>647</v>
      </c>
      <c r="M336" t="s">
        <v>478</v>
      </c>
      <c r="N336" t="s">
        <v>5</v>
      </c>
      <c r="O336" t="s">
        <v>15</v>
      </c>
      <c r="P336" t="s">
        <v>7</v>
      </c>
      <c r="Q336">
        <f t="shared" si="20"/>
        <v>0.2</v>
      </c>
      <c r="R336" t="s">
        <v>77</v>
      </c>
      <c r="S336">
        <f t="shared" si="21"/>
        <v>0.5</v>
      </c>
      <c r="T336">
        <f t="shared" si="22"/>
        <v>0.1</v>
      </c>
      <c r="U336" t="s">
        <v>1808</v>
      </c>
      <c r="V336" t="s">
        <v>1809</v>
      </c>
      <c r="W336" t="s">
        <v>1810</v>
      </c>
    </row>
    <row r="337" spans="1:23" x14ac:dyDescent="0.3">
      <c r="A337">
        <f t="shared" si="23"/>
        <v>336</v>
      </c>
      <c r="B337" t="s">
        <v>2276</v>
      </c>
      <c r="C337" t="s">
        <v>2356</v>
      </c>
      <c r="D337" t="s">
        <v>12237</v>
      </c>
      <c r="E337">
        <v>0.40833333333333338</v>
      </c>
      <c r="F337">
        <v>-38.266671000000002</v>
      </c>
      <c r="G337">
        <v>144.66038699999999</v>
      </c>
      <c r="H337" t="s">
        <v>1025</v>
      </c>
      <c r="I337">
        <v>30288947</v>
      </c>
      <c r="J337" t="s">
        <v>1026</v>
      </c>
      <c r="K337" t="s">
        <v>2</v>
      </c>
      <c r="L337" t="s">
        <v>3</v>
      </c>
      <c r="M337" t="s">
        <v>76</v>
      </c>
      <c r="N337" t="s">
        <v>5</v>
      </c>
      <c r="O337" t="s">
        <v>15</v>
      </c>
      <c r="P337" t="s">
        <v>7</v>
      </c>
      <c r="Q337">
        <f t="shared" si="20"/>
        <v>0.2</v>
      </c>
      <c r="R337" t="s">
        <v>66</v>
      </c>
      <c r="S337">
        <f t="shared" si="21"/>
        <v>0.2</v>
      </c>
      <c r="T337">
        <f t="shared" si="22"/>
        <v>4.0000000000000008E-2</v>
      </c>
      <c r="U337" t="s">
        <v>1811</v>
      </c>
      <c r="V337" t="s">
        <v>1812</v>
      </c>
      <c r="W337" t="s">
        <v>1813</v>
      </c>
    </row>
    <row r="338" spans="1:23" x14ac:dyDescent="0.3">
      <c r="A338">
        <f t="shared" si="23"/>
        <v>337</v>
      </c>
      <c r="B338" t="s">
        <v>2277</v>
      </c>
      <c r="C338" t="s">
        <v>2356</v>
      </c>
      <c r="D338" t="s">
        <v>12237</v>
      </c>
      <c r="E338">
        <v>0.44097222222222227</v>
      </c>
      <c r="F338">
        <v>-35.108161000000003</v>
      </c>
      <c r="G338">
        <v>142.487225</v>
      </c>
      <c r="H338" t="s">
        <v>1027</v>
      </c>
      <c r="I338">
        <v>32147058</v>
      </c>
      <c r="J338" t="s">
        <v>711</v>
      </c>
      <c r="K338" t="s">
        <v>653</v>
      </c>
      <c r="L338" t="s">
        <v>647</v>
      </c>
      <c r="M338" t="s">
        <v>25</v>
      </c>
      <c r="N338" t="s">
        <v>521</v>
      </c>
      <c r="O338" t="s">
        <v>15</v>
      </c>
      <c r="P338" t="s">
        <v>26</v>
      </c>
      <c r="Q338">
        <f t="shared" si="20"/>
        <v>1</v>
      </c>
      <c r="R338" t="s">
        <v>77</v>
      </c>
      <c r="S338">
        <f t="shared" si="21"/>
        <v>0.5</v>
      </c>
      <c r="T338">
        <f t="shared" si="22"/>
        <v>0.5</v>
      </c>
      <c r="U338" t="s">
        <v>1814</v>
      </c>
      <c r="V338" t="s">
        <v>1815</v>
      </c>
      <c r="W338" t="s">
        <v>1816</v>
      </c>
    </row>
    <row r="339" spans="1:23" x14ac:dyDescent="0.3">
      <c r="A339">
        <f t="shared" si="23"/>
        <v>338</v>
      </c>
      <c r="B339" t="s">
        <v>2278</v>
      </c>
      <c r="C339" t="s">
        <v>2356</v>
      </c>
      <c r="D339" t="s">
        <v>12238</v>
      </c>
      <c r="E339">
        <v>0.99652777777777779</v>
      </c>
      <c r="F339">
        <v>-37.538905</v>
      </c>
      <c r="G339">
        <v>143.88040899999999</v>
      </c>
      <c r="H339" t="s">
        <v>1028</v>
      </c>
      <c r="I339">
        <v>33006984</v>
      </c>
      <c r="J339" t="s">
        <v>642</v>
      </c>
      <c r="K339" t="s">
        <v>2</v>
      </c>
      <c r="L339" t="s">
        <v>3</v>
      </c>
      <c r="M339" t="s">
        <v>481</v>
      </c>
      <c r="N339" t="s">
        <v>5</v>
      </c>
      <c r="O339" t="s">
        <v>37</v>
      </c>
      <c r="P339" t="s">
        <v>7</v>
      </c>
      <c r="Q339">
        <f t="shared" si="20"/>
        <v>0.2</v>
      </c>
      <c r="R339" t="s">
        <v>77</v>
      </c>
      <c r="S339">
        <f t="shared" si="21"/>
        <v>0.5</v>
      </c>
      <c r="T339">
        <f t="shared" si="22"/>
        <v>0.1</v>
      </c>
      <c r="U339" t="s">
        <v>1817</v>
      </c>
      <c r="V339" t="s">
        <v>1818</v>
      </c>
      <c r="W339" t="s">
        <v>1819</v>
      </c>
    </row>
    <row r="340" spans="1:23" x14ac:dyDescent="0.3">
      <c r="A340">
        <f t="shared" si="23"/>
        <v>339</v>
      </c>
      <c r="B340" t="s">
        <v>2279</v>
      </c>
      <c r="C340" t="s">
        <v>2356</v>
      </c>
      <c r="D340" t="s">
        <v>12239</v>
      </c>
      <c r="E340">
        <v>0.2388888888888889</v>
      </c>
      <c r="F340">
        <v>-35.806131000000001</v>
      </c>
      <c r="G340">
        <v>144.20827</v>
      </c>
      <c r="H340" t="s">
        <v>1029</v>
      </c>
      <c r="I340">
        <v>33022821</v>
      </c>
      <c r="J340" t="s">
        <v>890</v>
      </c>
      <c r="K340" t="s">
        <v>20</v>
      </c>
      <c r="L340" t="s">
        <v>647</v>
      </c>
      <c r="M340" t="s">
        <v>87</v>
      </c>
      <c r="N340" t="s">
        <v>5</v>
      </c>
      <c r="O340" t="s">
        <v>15</v>
      </c>
      <c r="P340" t="s">
        <v>7</v>
      </c>
      <c r="Q340">
        <f t="shared" si="20"/>
        <v>0.2</v>
      </c>
      <c r="R340" t="s">
        <v>66</v>
      </c>
      <c r="S340">
        <f t="shared" si="21"/>
        <v>0.2</v>
      </c>
      <c r="T340">
        <f t="shared" si="22"/>
        <v>4.0000000000000008E-2</v>
      </c>
      <c r="U340" t="s">
        <v>1820</v>
      </c>
      <c r="V340" t="s">
        <v>1821</v>
      </c>
      <c r="W340" t="s">
        <v>1822</v>
      </c>
    </row>
    <row r="341" spans="1:23" x14ac:dyDescent="0.3">
      <c r="A341">
        <f t="shared" si="23"/>
        <v>340</v>
      </c>
      <c r="B341" t="s">
        <v>2280</v>
      </c>
      <c r="C341" t="s">
        <v>2356</v>
      </c>
      <c r="D341" t="s">
        <v>12240</v>
      </c>
      <c r="E341">
        <v>1.8749999999999999E-2</v>
      </c>
      <c r="F341">
        <v>-37.769545000000001</v>
      </c>
      <c r="G341">
        <v>144.60933499999999</v>
      </c>
      <c r="H341" t="s">
        <v>1030</v>
      </c>
      <c r="I341">
        <v>30106376</v>
      </c>
      <c r="J341" t="s">
        <v>778</v>
      </c>
      <c r="K341" t="s">
        <v>2</v>
      </c>
      <c r="L341" t="s">
        <v>3</v>
      </c>
      <c r="M341" t="s">
        <v>25</v>
      </c>
      <c r="N341" t="s">
        <v>5</v>
      </c>
      <c r="O341" t="s">
        <v>15</v>
      </c>
      <c r="P341" t="s">
        <v>26</v>
      </c>
      <c r="Q341">
        <f t="shared" si="20"/>
        <v>1</v>
      </c>
      <c r="R341" t="s">
        <v>77</v>
      </c>
      <c r="S341">
        <f t="shared" si="21"/>
        <v>0.5</v>
      </c>
      <c r="T341">
        <f t="shared" si="22"/>
        <v>0.5</v>
      </c>
      <c r="U341" t="s">
        <v>1823</v>
      </c>
      <c r="V341" t="s">
        <v>1824</v>
      </c>
      <c r="W341" t="s">
        <v>1825</v>
      </c>
    </row>
    <row r="342" spans="1:23" x14ac:dyDescent="0.3">
      <c r="A342">
        <f t="shared" si="23"/>
        <v>341</v>
      </c>
      <c r="B342" t="s">
        <v>2281</v>
      </c>
      <c r="C342" t="s">
        <v>2356</v>
      </c>
      <c r="D342" t="s">
        <v>12241</v>
      </c>
      <c r="E342">
        <v>0.24097222222222223</v>
      </c>
      <c r="F342">
        <v>-38.136232</v>
      </c>
      <c r="G342">
        <v>141.61884800000001</v>
      </c>
      <c r="H342" t="s">
        <v>1031</v>
      </c>
      <c r="I342">
        <v>32125133</v>
      </c>
      <c r="J342" t="s">
        <v>1015</v>
      </c>
      <c r="K342" t="s">
        <v>2</v>
      </c>
      <c r="L342" t="s">
        <v>647</v>
      </c>
      <c r="M342" t="s">
        <v>42</v>
      </c>
      <c r="N342" t="s">
        <v>5</v>
      </c>
      <c r="O342" t="s">
        <v>15</v>
      </c>
      <c r="P342" t="s">
        <v>26</v>
      </c>
      <c r="Q342">
        <f t="shared" si="20"/>
        <v>1</v>
      </c>
      <c r="R342" t="s">
        <v>77</v>
      </c>
      <c r="S342">
        <f t="shared" si="21"/>
        <v>0.5</v>
      </c>
      <c r="T342">
        <f t="shared" si="22"/>
        <v>0.5</v>
      </c>
      <c r="U342" t="s">
        <v>1826</v>
      </c>
      <c r="V342" t="s">
        <v>1827</v>
      </c>
      <c r="W342" t="s">
        <v>1828</v>
      </c>
    </row>
    <row r="343" spans="1:23" x14ac:dyDescent="0.3">
      <c r="A343">
        <f t="shared" si="23"/>
        <v>342</v>
      </c>
      <c r="B343" t="s">
        <v>2282</v>
      </c>
      <c r="C343" t="s">
        <v>2356</v>
      </c>
      <c r="D343" s="1">
        <v>43833</v>
      </c>
      <c r="E343">
        <v>0.41111111111111115</v>
      </c>
      <c r="F343">
        <v>-38.136634999999998</v>
      </c>
      <c r="G343">
        <v>141.67670000000001</v>
      </c>
      <c r="H343" t="s">
        <v>1032</v>
      </c>
      <c r="I343">
        <v>30556949</v>
      </c>
      <c r="J343" t="s">
        <v>1015</v>
      </c>
      <c r="K343" t="s">
        <v>653</v>
      </c>
      <c r="L343" t="s">
        <v>647</v>
      </c>
      <c r="M343" t="s">
        <v>42</v>
      </c>
      <c r="N343" t="s">
        <v>521</v>
      </c>
      <c r="O343" t="s">
        <v>15</v>
      </c>
      <c r="P343" t="s">
        <v>26</v>
      </c>
      <c r="Q343">
        <f t="shared" si="20"/>
        <v>1</v>
      </c>
      <c r="R343" t="s">
        <v>1135</v>
      </c>
      <c r="S343">
        <f t="shared" si="21"/>
        <v>1</v>
      </c>
      <c r="T343">
        <f t="shared" si="22"/>
        <v>1</v>
      </c>
      <c r="U343" t="s">
        <v>1829</v>
      </c>
      <c r="V343" t="s">
        <v>1830</v>
      </c>
      <c r="W343" t="s">
        <v>1831</v>
      </c>
    </row>
    <row r="344" spans="1:23" x14ac:dyDescent="0.3">
      <c r="A344">
        <f t="shared" si="23"/>
        <v>343</v>
      </c>
      <c r="B344" t="s">
        <v>2283</v>
      </c>
      <c r="C344" t="s">
        <v>2356</v>
      </c>
      <c r="D344" s="1">
        <v>43864</v>
      </c>
      <c r="E344">
        <v>0.45833333333333331</v>
      </c>
      <c r="F344">
        <v>-36.728696999999997</v>
      </c>
      <c r="G344">
        <v>142.198791</v>
      </c>
      <c r="H344" t="s">
        <v>1033</v>
      </c>
      <c r="I344">
        <v>30228434</v>
      </c>
      <c r="J344" t="s">
        <v>852</v>
      </c>
      <c r="K344" t="s">
        <v>20</v>
      </c>
      <c r="L344" t="s">
        <v>13</v>
      </c>
      <c r="M344" t="s">
        <v>1034</v>
      </c>
      <c r="N344" t="s">
        <v>5</v>
      </c>
      <c r="O344" t="s">
        <v>71</v>
      </c>
      <c r="P344" t="s">
        <v>26</v>
      </c>
      <c r="Q344">
        <f t="shared" si="20"/>
        <v>1</v>
      </c>
      <c r="R344" t="s">
        <v>77</v>
      </c>
      <c r="S344">
        <f t="shared" si="21"/>
        <v>0.5</v>
      </c>
      <c r="T344">
        <f t="shared" si="22"/>
        <v>0.5</v>
      </c>
      <c r="U344" t="s">
        <v>1832</v>
      </c>
      <c r="V344" t="s">
        <v>1833</v>
      </c>
      <c r="W344" t="s">
        <v>1834</v>
      </c>
    </row>
    <row r="345" spans="1:23" x14ac:dyDescent="0.3">
      <c r="A345">
        <f t="shared" si="23"/>
        <v>344</v>
      </c>
      <c r="B345" t="s">
        <v>2284</v>
      </c>
      <c r="C345" t="s">
        <v>2356</v>
      </c>
      <c r="D345" s="1">
        <v>43893</v>
      </c>
      <c r="E345">
        <v>0.60416666666666663</v>
      </c>
      <c r="F345">
        <v>-37.841541999999997</v>
      </c>
      <c r="G345">
        <v>144.277458</v>
      </c>
      <c r="H345" t="s">
        <v>1035</v>
      </c>
      <c r="I345">
        <v>30252610</v>
      </c>
      <c r="J345" t="s">
        <v>1036</v>
      </c>
      <c r="K345" t="s">
        <v>2</v>
      </c>
      <c r="L345" t="s">
        <v>3</v>
      </c>
      <c r="M345" t="s">
        <v>464</v>
      </c>
      <c r="N345" t="s">
        <v>5</v>
      </c>
      <c r="O345" t="s">
        <v>6</v>
      </c>
      <c r="P345" t="s">
        <v>648</v>
      </c>
      <c r="Q345">
        <f t="shared" si="20"/>
        <v>4.5999999999999996</v>
      </c>
      <c r="R345" t="s">
        <v>66</v>
      </c>
      <c r="S345">
        <f t="shared" si="21"/>
        <v>0.2</v>
      </c>
      <c r="T345">
        <f t="shared" si="22"/>
        <v>0.91999999999999993</v>
      </c>
      <c r="U345" t="s">
        <v>1835</v>
      </c>
      <c r="V345" t="s">
        <v>1836</v>
      </c>
      <c r="W345" t="s">
        <v>1837</v>
      </c>
    </row>
    <row r="346" spans="1:23" x14ac:dyDescent="0.3">
      <c r="A346">
        <f t="shared" si="23"/>
        <v>345</v>
      </c>
      <c r="B346" t="s">
        <v>2285</v>
      </c>
      <c r="C346" t="s">
        <v>2356</v>
      </c>
      <c r="D346" s="1">
        <v>43924</v>
      </c>
      <c r="E346">
        <v>0.23263888888888887</v>
      </c>
      <c r="F346">
        <v>-34.310366000000002</v>
      </c>
      <c r="G346">
        <v>142.18994499999999</v>
      </c>
      <c r="H346" t="s">
        <v>1037</v>
      </c>
      <c r="I346">
        <v>31019780</v>
      </c>
      <c r="J346" t="s">
        <v>1038</v>
      </c>
      <c r="K346" t="s">
        <v>2</v>
      </c>
      <c r="L346" t="s">
        <v>3</v>
      </c>
      <c r="M346" t="s">
        <v>42</v>
      </c>
      <c r="N346" t="s">
        <v>5</v>
      </c>
      <c r="O346" t="s">
        <v>15</v>
      </c>
      <c r="P346" t="s">
        <v>7</v>
      </c>
      <c r="Q346">
        <f t="shared" si="20"/>
        <v>0.2</v>
      </c>
      <c r="R346" t="s">
        <v>66</v>
      </c>
      <c r="S346">
        <f t="shared" si="21"/>
        <v>0.2</v>
      </c>
      <c r="T346">
        <f t="shared" si="22"/>
        <v>4.0000000000000008E-2</v>
      </c>
      <c r="U346" t="s">
        <v>1838</v>
      </c>
      <c r="V346" t="s">
        <v>1839</v>
      </c>
      <c r="W346" t="s">
        <v>1840</v>
      </c>
    </row>
    <row r="347" spans="1:23" x14ac:dyDescent="0.3">
      <c r="A347">
        <f t="shared" si="23"/>
        <v>346</v>
      </c>
      <c r="B347" t="s">
        <v>2286</v>
      </c>
      <c r="C347" t="s">
        <v>2356</v>
      </c>
      <c r="D347" s="1">
        <v>43924</v>
      </c>
      <c r="E347">
        <v>0.36805555555555558</v>
      </c>
      <c r="F347">
        <v>-34.304454</v>
      </c>
      <c r="G347">
        <v>142.185002</v>
      </c>
      <c r="H347" t="s">
        <v>1039</v>
      </c>
      <c r="I347">
        <v>31020020</v>
      </c>
      <c r="J347" t="s">
        <v>667</v>
      </c>
      <c r="K347" t="s">
        <v>2</v>
      </c>
      <c r="L347" t="s">
        <v>647</v>
      </c>
      <c r="M347" t="s">
        <v>56</v>
      </c>
      <c r="N347" t="s">
        <v>5</v>
      </c>
      <c r="O347" t="s">
        <v>15</v>
      </c>
      <c r="P347" t="s">
        <v>7</v>
      </c>
      <c r="Q347">
        <f t="shared" si="20"/>
        <v>0.2</v>
      </c>
      <c r="R347" t="s">
        <v>66</v>
      </c>
      <c r="S347">
        <f t="shared" si="21"/>
        <v>0.2</v>
      </c>
      <c r="T347">
        <f t="shared" si="22"/>
        <v>4.0000000000000008E-2</v>
      </c>
      <c r="U347" t="s">
        <v>1841</v>
      </c>
      <c r="V347" t="s">
        <v>1842</v>
      </c>
      <c r="W347" t="s">
        <v>1843</v>
      </c>
    </row>
    <row r="348" spans="1:23" x14ac:dyDescent="0.3">
      <c r="A348">
        <f t="shared" si="23"/>
        <v>347</v>
      </c>
      <c r="B348" t="s">
        <v>2287</v>
      </c>
      <c r="C348" t="s">
        <v>2356</v>
      </c>
      <c r="D348" s="1">
        <v>43924</v>
      </c>
      <c r="E348">
        <v>0.56458333333333333</v>
      </c>
      <c r="F348">
        <v>-36.128179000000003</v>
      </c>
      <c r="G348">
        <v>144.76201900000001</v>
      </c>
      <c r="H348" t="s">
        <v>1040</v>
      </c>
      <c r="I348">
        <v>30123584</v>
      </c>
      <c r="J348" t="s">
        <v>1041</v>
      </c>
      <c r="K348" t="s">
        <v>2</v>
      </c>
      <c r="L348" t="s">
        <v>3</v>
      </c>
      <c r="M348" t="s">
        <v>56</v>
      </c>
      <c r="N348" t="s">
        <v>5</v>
      </c>
      <c r="O348" t="s">
        <v>15</v>
      </c>
      <c r="P348" t="s">
        <v>7</v>
      </c>
      <c r="Q348">
        <f t="shared" si="20"/>
        <v>0.2</v>
      </c>
      <c r="R348" t="s">
        <v>66</v>
      </c>
      <c r="S348">
        <f t="shared" si="21"/>
        <v>0.2</v>
      </c>
      <c r="T348">
        <f t="shared" si="22"/>
        <v>4.0000000000000008E-2</v>
      </c>
      <c r="U348" t="s">
        <v>1844</v>
      </c>
      <c r="V348" t="s">
        <v>1845</v>
      </c>
      <c r="W348" t="s">
        <v>1846</v>
      </c>
    </row>
    <row r="349" spans="1:23" x14ac:dyDescent="0.3">
      <c r="A349">
        <f t="shared" si="23"/>
        <v>348</v>
      </c>
      <c r="B349" t="s">
        <v>2288</v>
      </c>
      <c r="C349" t="s">
        <v>2356</v>
      </c>
      <c r="D349" s="1">
        <v>43924</v>
      </c>
      <c r="E349">
        <v>0.63263888888888886</v>
      </c>
      <c r="F349">
        <v>-34.353028000000002</v>
      </c>
      <c r="G349">
        <v>142.28350599999999</v>
      </c>
      <c r="H349" t="s">
        <v>1042</v>
      </c>
      <c r="I349">
        <v>32152209</v>
      </c>
      <c r="J349" t="s">
        <v>913</v>
      </c>
      <c r="K349" t="s">
        <v>2</v>
      </c>
      <c r="L349" t="s">
        <v>3</v>
      </c>
      <c r="M349" t="s">
        <v>56</v>
      </c>
      <c r="N349" t="s">
        <v>5</v>
      </c>
      <c r="O349" t="s">
        <v>15</v>
      </c>
      <c r="P349" t="s">
        <v>7</v>
      </c>
      <c r="Q349">
        <f t="shared" si="20"/>
        <v>0.2</v>
      </c>
      <c r="R349" t="s">
        <v>66</v>
      </c>
      <c r="S349">
        <f t="shared" si="21"/>
        <v>0.2</v>
      </c>
      <c r="T349">
        <f t="shared" si="22"/>
        <v>4.0000000000000008E-2</v>
      </c>
      <c r="U349" t="s">
        <v>1847</v>
      </c>
      <c r="V349" t="s">
        <v>1848</v>
      </c>
      <c r="W349" t="s">
        <v>1849</v>
      </c>
    </row>
    <row r="350" spans="1:23" x14ac:dyDescent="0.3">
      <c r="A350">
        <f t="shared" si="23"/>
        <v>349</v>
      </c>
      <c r="B350" t="s">
        <v>2289</v>
      </c>
      <c r="C350" t="s">
        <v>2356</v>
      </c>
      <c r="D350" s="1">
        <v>43954</v>
      </c>
      <c r="E350">
        <v>0.6645833333333333</v>
      </c>
      <c r="F350">
        <v>-36.490034999999999</v>
      </c>
      <c r="G350">
        <v>144.970428</v>
      </c>
      <c r="H350" t="s">
        <v>1043</v>
      </c>
      <c r="I350">
        <v>30222928</v>
      </c>
      <c r="J350" t="s">
        <v>970</v>
      </c>
      <c r="K350" t="s">
        <v>2</v>
      </c>
      <c r="L350" t="s">
        <v>647</v>
      </c>
      <c r="M350" t="s">
        <v>42</v>
      </c>
      <c r="N350" t="s">
        <v>5</v>
      </c>
      <c r="O350" t="s">
        <v>15</v>
      </c>
      <c r="P350" t="s">
        <v>26</v>
      </c>
      <c r="Q350">
        <f t="shared" si="20"/>
        <v>1</v>
      </c>
      <c r="R350" t="s">
        <v>77</v>
      </c>
      <c r="S350">
        <f t="shared" si="21"/>
        <v>0.5</v>
      </c>
      <c r="T350">
        <f t="shared" si="22"/>
        <v>0.5</v>
      </c>
      <c r="U350" t="s">
        <v>1850</v>
      </c>
      <c r="V350" t="s">
        <v>1851</v>
      </c>
      <c r="W350" t="s">
        <v>1852</v>
      </c>
    </row>
    <row r="351" spans="1:23" x14ac:dyDescent="0.3">
      <c r="A351">
        <f t="shared" si="23"/>
        <v>350</v>
      </c>
      <c r="B351" t="s">
        <v>2290</v>
      </c>
      <c r="C351" t="s">
        <v>2356</v>
      </c>
      <c r="D351" s="1">
        <v>44046</v>
      </c>
      <c r="E351">
        <v>0.56458333333333333</v>
      </c>
      <c r="F351">
        <v>-37.967869</v>
      </c>
      <c r="G351">
        <v>144.30083099999999</v>
      </c>
      <c r="H351" t="s">
        <v>1044</v>
      </c>
      <c r="I351">
        <v>30312074</v>
      </c>
      <c r="J351" t="s">
        <v>1036</v>
      </c>
      <c r="K351" t="s">
        <v>2</v>
      </c>
      <c r="L351" t="s">
        <v>647</v>
      </c>
      <c r="M351" t="s">
        <v>464</v>
      </c>
      <c r="N351" t="s">
        <v>5</v>
      </c>
      <c r="O351" t="s">
        <v>71</v>
      </c>
      <c r="P351" t="s">
        <v>648</v>
      </c>
      <c r="Q351">
        <f t="shared" si="20"/>
        <v>4.5999999999999996</v>
      </c>
      <c r="R351" t="s">
        <v>66</v>
      </c>
      <c r="S351">
        <f t="shared" si="21"/>
        <v>0.2</v>
      </c>
      <c r="T351">
        <f t="shared" si="22"/>
        <v>0.91999999999999993</v>
      </c>
      <c r="U351" t="s">
        <v>1853</v>
      </c>
      <c r="V351" t="s">
        <v>1854</v>
      </c>
      <c r="W351" t="s">
        <v>1855</v>
      </c>
    </row>
    <row r="352" spans="1:23" x14ac:dyDescent="0.3">
      <c r="A352">
        <f t="shared" si="23"/>
        <v>351</v>
      </c>
      <c r="B352" t="s">
        <v>2291</v>
      </c>
      <c r="C352" t="s">
        <v>2356</v>
      </c>
      <c r="D352" s="1">
        <v>44077</v>
      </c>
      <c r="E352">
        <v>0.79652777777777783</v>
      </c>
      <c r="F352">
        <v>-37.685589</v>
      </c>
      <c r="G352">
        <v>144.58626899999999</v>
      </c>
      <c r="H352" t="s">
        <v>1045</v>
      </c>
      <c r="I352">
        <v>30322147</v>
      </c>
      <c r="J352" t="s">
        <v>1046</v>
      </c>
      <c r="K352" t="s">
        <v>2</v>
      </c>
      <c r="L352" t="s">
        <v>3</v>
      </c>
      <c r="M352" t="s">
        <v>439</v>
      </c>
      <c r="N352" t="s">
        <v>5</v>
      </c>
      <c r="O352" t="s">
        <v>37</v>
      </c>
      <c r="P352" t="s">
        <v>7</v>
      </c>
      <c r="Q352">
        <f t="shared" si="20"/>
        <v>0.2</v>
      </c>
      <c r="R352" t="s">
        <v>66</v>
      </c>
      <c r="S352">
        <f t="shared" si="21"/>
        <v>0.2</v>
      </c>
      <c r="T352">
        <f t="shared" si="22"/>
        <v>4.0000000000000008E-2</v>
      </c>
      <c r="U352" t="s">
        <v>1856</v>
      </c>
      <c r="V352" t="s">
        <v>1857</v>
      </c>
      <c r="W352" t="s">
        <v>1858</v>
      </c>
    </row>
    <row r="353" spans="1:23" x14ac:dyDescent="0.3">
      <c r="A353">
        <f t="shared" si="23"/>
        <v>352</v>
      </c>
      <c r="B353" t="s">
        <v>2292</v>
      </c>
      <c r="C353" t="s">
        <v>2356</v>
      </c>
      <c r="D353" s="1">
        <v>44107</v>
      </c>
      <c r="E353">
        <v>0.54583333333333328</v>
      </c>
      <c r="F353">
        <v>-37.947752999999999</v>
      </c>
      <c r="G353">
        <v>141.368619</v>
      </c>
      <c r="H353" t="s">
        <v>1047</v>
      </c>
      <c r="I353">
        <v>30095338</v>
      </c>
      <c r="J353" t="s">
        <v>1048</v>
      </c>
      <c r="K353" t="s">
        <v>653</v>
      </c>
      <c r="L353" t="s">
        <v>647</v>
      </c>
      <c r="M353" t="s">
        <v>464</v>
      </c>
      <c r="N353" t="s">
        <v>521</v>
      </c>
      <c r="O353" t="s">
        <v>6</v>
      </c>
      <c r="P353" t="s">
        <v>26</v>
      </c>
      <c r="Q353">
        <f t="shared" si="20"/>
        <v>1</v>
      </c>
      <c r="R353" t="s">
        <v>77</v>
      </c>
      <c r="S353">
        <f t="shared" si="21"/>
        <v>0.5</v>
      </c>
      <c r="T353">
        <f t="shared" si="22"/>
        <v>0.5</v>
      </c>
      <c r="U353" t="s">
        <v>1859</v>
      </c>
      <c r="V353" t="s">
        <v>1860</v>
      </c>
      <c r="W353" t="s">
        <v>1861</v>
      </c>
    </row>
    <row r="354" spans="1:23" x14ac:dyDescent="0.3">
      <c r="A354">
        <f t="shared" si="23"/>
        <v>353</v>
      </c>
      <c r="B354" t="s">
        <v>2293</v>
      </c>
      <c r="C354" t="s">
        <v>2356</v>
      </c>
      <c r="D354" s="1">
        <v>44168</v>
      </c>
      <c r="E354">
        <v>0.41666666666666669</v>
      </c>
      <c r="F354">
        <v>-37.143979000000002</v>
      </c>
      <c r="G354">
        <v>144.18863099999999</v>
      </c>
      <c r="H354" t="s">
        <v>1049</v>
      </c>
      <c r="I354">
        <v>30038431</v>
      </c>
      <c r="J354" t="s">
        <v>1050</v>
      </c>
      <c r="K354" t="s">
        <v>2</v>
      </c>
      <c r="L354" t="s">
        <v>647</v>
      </c>
      <c r="M354" t="s">
        <v>4</v>
      </c>
      <c r="N354" t="s">
        <v>5</v>
      </c>
      <c r="O354" t="s">
        <v>6</v>
      </c>
      <c r="P354" t="s">
        <v>648</v>
      </c>
      <c r="Q354">
        <f t="shared" si="20"/>
        <v>4.5999999999999996</v>
      </c>
      <c r="R354" t="s">
        <v>77</v>
      </c>
      <c r="S354">
        <f t="shared" si="21"/>
        <v>0.5</v>
      </c>
      <c r="T354">
        <f t="shared" si="22"/>
        <v>2.2999999999999998</v>
      </c>
      <c r="U354" t="s">
        <v>1862</v>
      </c>
      <c r="V354" t="s">
        <v>1863</v>
      </c>
      <c r="W354" t="s">
        <v>1864</v>
      </c>
    </row>
    <row r="355" spans="1:23" x14ac:dyDescent="0.3">
      <c r="A355">
        <f t="shared" si="23"/>
        <v>354</v>
      </c>
      <c r="B355" t="s">
        <v>2294</v>
      </c>
      <c r="C355" t="s">
        <v>2356</v>
      </c>
      <c r="D355" t="s">
        <v>12242</v>
      </c>
      <c r="E355">
        <v>0.83472222222222225</v>
      </c>
      <c r="F355">
        <v>-37.192869000000002</v>
      </c>
      <c r="G355">
        <v>143.37272200000001</v>
      </c>
      <c r="H355" t="s">
        <v>1051</v>
      </c>
      <c r="I355">
        <v>32022861</v>
      </c>
      <c r="J355" t="s">
        <v>1052</v>
      </c>
      <c r="K355" t="s">
        <v>2</v>
      </c>
      <c r="L355" t="s">
        <v>647</v>
      </c>
      <c r="M355" t="s">
        <v>136</v>
      </c>
      <c r="N355" t="s">
        <v>5</v>
      </c>
      <c r="O355" t="s">
        <v>6</v>
      </c>
      <c r="P355" t="s">
        <v>648</v>
      </c>
      <c r="Q355">
        <f t="shared" si="20"/>
        <v>4.5999999999999996</v>
      </c>
      <c r="R355" t="s">
        <v>77</v>
      </c>
      <c r="S355">
        <f t="shared" si="21"/>
        <v>0.5</v>
      </c>
      <c r="T355">
        <f t="shared" si="22"/>
        <v>2.2999999999999998</v>
      </c>
      <c r="U355" t="s">
        <v>1865</v>
      </c>
      <c r="V355" t="s">
        <v>1866</v>
      </c>
      <c r="W355" t="s">
        <v>1867</v>
      </c>
    </row>
    <row r="356" spans="1:23" x14ac:dyDescent="0.3">
      <c r="A356">
        <f t="shared" si="23"/>
        <v>355</v>
      </c>
      <c r="B356" t="s">
        <v>2295</v>
      </c>
      <c r="C356" t="s">
        <v>2356</v>
      </c>
      <c r="D356" t="s">
        <v>12242</v>
      </c>
      <c r="E356">
        <v>0.84930555555555554</v>
      </c>
      <c r="F356">
        <v>-37.551780999999998</v>
      </c>
      <c r="G356">
        <v>143.86858000000001</v>
      </c>
      <c r="H356" t="s">
        <v>1053</v>
      </c>
      <c r="I356">
        <v>32012126</v>
      </c>
      <c r="J356" t="s">
        <v>917</v>
      </c>
      <c r="K356" t="s">
        <v>2</v>
      </c>
      <c r="L356" t="s">
        <v>3</v>
      </c>
      <c r="M356" t="s">
        <v>56</v>
      </c>
      <c r="N356" t="s">
        <v>5</v>
      </c>
      <c r="O356" t="s">
        <v>15</v>
      </c>
      <c r="P356" t="s">
        <v>7</v>
      </c>
      <c r="Q356">
        <f t="shared" si="20"/>
        <v>0.2</v>
      </c>
      <c r="R356" t="s">
        <v>1135</v>
      </c>
      <c r="S356">
        <f t="shared" si="21"/>
        <v>1</v>
      </c>
      <c r="T356">
        <f t="shared" si="22"/>
        <v>0.2</v>
      </c>
      <c r="U356" t="s">
        <v>1868</v>
      </c>
      <c r="V356" t="s">
        <v>1869</v>
      </c>
      <c r="W356" t="s">
        <v>1870</v>
      </c>
    </row>
    <row r="357" spans="1:23" x14ac:dyDescent="0.3">
      <c r="A357">
        <f t="shared" si="23"/>
        <v>356</v>
      </c>
      <c r="B357" t="s">
        <v>2296</v>
      </c>
      <c r="C357" t="s">
        <v>2356</v>
      </c>
      <c r="D357" t="s">
        <v>12243</v>
      </c>
      <c r="E357">
        <v>0.5541666666666667</v>
      </c>
      <c r="F357">
        <v>-38.316899999999997</v>
      </c>
      <c r="G357">
        <v>142.74682999999999</v>
      </c>
      <c r="H357" t="s">
        <v>1054</v>
      </c>
      <c r="I357">
        <v>32058973</v>
      </c>
      <c r="J357" t="s">
        <v>949</v>
      </c>
      <c r="K357" t="s">
        <v>20</v>
      </c>
      <c r="L357" t="s">
        <v>3</v>
      </c>
      <c r="M357" t="s">
        <v>672</v>
      </c>
      <c r="N357" t="s">
        <v>32</v>
      </c>
      <c r="O357" t="s">
        <v>15</v>
      </c>
      <c r="P357" t="s">
        <v>648</v>
      </c>
      <c r="Q357">
        <f t="shared" si="20"/>
        <v>4.5999999999999996</v>
      </c>
      <c r="R357" t="s">
        <v>77</v>
      </c>
      <c r="S357">
        <f t="shared" si="21"/>
        <v>0.5</v>
      </c>
      <c r="T357">
        <f t="shared" si="22"/>
        <v>2.2999999999999998</v>
      </c>
      <c r="U357" t="s">
        <v>1871</v>
      </c>
      <c r="V357" t="s">
        <v>1872</v>
      </c>
      <c r="W357" t="s">
        <v>1873</v>
      </c>
    </row>
    <row r="358" spans="1:23" x14ac:dyDescent="0.3">
      <c r="A358">
        <f t="shared" si="23"/>
        <v>357</v>
      </c>
      <c r="B358" t="s">
        <v>2297</v>
      </c>
      <c r="C358" t="s">
        <v>2356</v>
      </c>
      <c r="D358" t="s">
        <v>12244</v>
      </c>
      <c r="E358">
        <v>0.12013888888888889</v>
      </c>
      <c r="F358">
        <v>-38.465871999999997</v>
      </c>
      <c r="G358">
        <v>144.06517299999999</v>
      </c>
      <c r="H358" t="s">
        <v>1055</v>
      </c>
      <c r="I358">
        <v>32070006</v>
      </c>
      <c r="J358" t="s">
        <v>827</v>
      </c>
      <c r="K358" t="s">
        <v>2</v>
      </c>
      <c r="L358" t="s">
        <v>3</v>
      </c>
      <c r="M358" t="s">
        <v>25</v>
      </c>
      <c r="N358" t="s">
        <v>5</v>
      </c>
      <c r="O358" t="s">
        <v>15</v>
      </c>
      <c r="P358" t="s">
        <v>648</v>
      </c>
      <c r="Q358">
        <f t="shared" si="20"/>
        <v>4.5999999999999996</v>
      </c>
      <c r="R358" t="s">
        <v>66</v>
      </c>
      <c r="S358">
        <f t="shared" si="21"/>
        <v>0.2</v>
      </c>
      <c r="T358">
        <f t="shared" si="22"/>
        <v>0.91999999999999993</v>
      </c>
      <c r="U358" t="s">
        <v>1874</v>
      </c>
      <c r="V358" t="s">
        <v>1875</v>
      </c>
      <c r="W358" t="s">
        <v>1876</v>
      </c>
    </row>
    <row r="359" spans="1:23" x14ac:dyDescent="0.3">
      <c r="A359">
        <f t="shared" si="23"/>
        <v>358</v>
      </c>
      <c r="B359" t="s">
        <v>2298</v>
      </c>
      <c r="C359" t="s">
        <v>2356</v>
      </c>
      <c r="D359" t="s">
        <v>12244</v>
      </c>
      <c r="E359">
        <v>0.81319444444444444</v>
      </c>
      <c r="F359">
        <v>-36.343159</v>
      </c>
      <c r="G359">
        <v>145.13234199999999</v>
      </c>
      <c r="H359" t="s">
        <v>1056</v>
      </c>
      <c r="I359">
        <v>32189439</v>
      </c>
      <c r="J359" t="s">
        <v>1057</v>
      </c>
      <c r="K359" t="s">
        <v>2</v>
      </c>
      <c r="L359" t="s">
        <v>647</v>
      </c>
      <c r="M359" t="s">
        <v>25</v>
      </c>
      <c r="N359" t="s">
        <v>5</v>
      </c>
      <c r="O359" t="s">
        <v>15</v>
      </c>
      <c r="P359" t="s">
        <v>7</v>
      </c>
      <c r="Q359">
        <f t="shared" si="20"/>
        <v>0.2</v>
      </c>
      <c r="R359" t="s">
        <v>77</v>
      </c>
      <c r="S359">
        <f t="shared" si="21"/>
        <v>0.5</v>
      </c>
      <c r="T359">
        <f t="shared" si="22"/>
        <v>0.1</v>
      </c>
      <c r="U359" t="s">
        <v>1877</v>
      </c>
      <c r="V359" t="s">
        <v>1878</v>
      </c>
      <c r="W359" t="s">
        <v>1879</v>
      </c>
    </row>
    <row r="360" spans="1:23" x14ac:dyDescent="0.3">
      <c r="A360">
        <f t="shared" si="23"/>
        <v>359</v>
      </c>
      <c r="B360" t="s">
        <v>2299</v>
      </c>
      <c r="C360" t="s">
        <v>2356</v>
      </c>
      <c r="D360" t="s">
        <v>12245</v>
      </c>
      <c r="E360">
        <v>0.56319444444444444</v>
      </c>
      <c r="F360">
        <v>-38.009425</v>
      </c>
      <c r="G360">
        <v>142.813616</v>
      </c>
      <c r="H360" t="s">
        <v>1058</v>
      </c>
      <c r="I360">
        <v>32061459</v>
      </c>
      <c r="J360" t="s">
        <v>1059</v>
      </c>
      <c r="K360" t="s">
        <v>2</v>
      </c>
      <c r="L360" t="s">
        <v>647</v>
      </c>
      <c r="M360" t="s">
        <v>136</v>
      </c>
      <c r="N360" t="s">
        <v>5</v>
      </c>
      <c r="O360" t="s">
        <v>71</v>
      </c>
      <c r="P360" t="s">
        <v>648</v>
      </c>
      <c r="Q360">
        <f t="shared" si="20"/>
        <v>4.5999999999999996</v>
      </c>
      <c r="R360" t="s">
        <v>77</v>
      </c>
      <c r="S360">
        <f t="shared" si="21"/>
        <v>0.5</v>
      </c>
      <c r="T360">
        <f t="shared" si="22"/>
        <v>2.2999999999999998</v>
      </c>
      <c r="U360" t="s">
        <v>1880</v>
      </c>
      <c r="V360" t="s">
        <v>1881</v>
      </c>
      <c r="W360" t="s">
        <v>1882</v>
      </c>
    </row>
    <row r="361" spans="1:23" x14ac:dyDescent="0.3">
      <c r="A361">
        <f t="shared" si="23"/>
        <v>360</v>
      </c>
      <c r="B361" t="s">
        <v>2300</v>
      </c>
      <c r="C361" t="s">
        <v>2356</v>
      </c>
      <c r="D361" t="s">
        <v>12246</v>
      </c>
      <c r="E361">
        <v>0.53055555555555556</v>
      </c>
      <c r="F361">
        <v>-36.323053999999999</v>
      </c>
      <c r="G361">
        <v>145.06804199999999</v>
      </c>
      <c r="H361" t="s">
        <v>1060</v>
      </c>
      <c r="I361">
        <v>30130988</v>
      </c>
      <c r="J361" t="s">
        <v>879</v>
      </c>
      <c r="K361" t="s">
        <v>106</v>
      </c>
      <c r="L361" t="s">
        <v>762</v>
      </c>
      <c r="M361" t="s">
        <v>4</v>
      </c>
      <c r="N361" t="s">
        <v>5</v>
      </c>
      <c r="O361" t="s">
        <v>6</v>
      </c>
      <c r="P361" t="s">
        <v>7</v>
      </c>
      <c r="Q361">
        <f t="shared" si="20"/>
        <v>0.2</v>
      </c>
      <c r="R361" t="s">
        <v>77</v>
      </c>
      <c r="S361">
        <f t="shared" si="21"/>
        <v>0.5</v>
      </c>
      <c r="T361">
        <f t="shared" si="22"/>
        <v>0.1</v>
      </c>
      <c r="U361" t="s">
        <v>1883</v>
      </c>
      <c r="V361" t="s">
        <v>1884</v>
      </c>
      <c r="W361" t="s">
        <v>1885</v>
      </c>
    </row>
    <row r="362" spans="1:23" x14ac:dyDescent="0.3">
      <c r="A362">
        <f t="shared" si="23"/>
        <v>361</v>
      </c>
      <c r="B362" t="s">
        <v>2301</v>
      </c>
      <c r="C362" t="s">
        <v>2356</v>
      </c>
      <c r="D362" t="s">
        <v>12247</v>
      </c>
      <c r="E362">
        <v>0.47291666666666665</v>
      </c>
      <c r="F362">
        <v>-37.156807999999998</v>
      </c>
      <c r="G362">
        <v>142.52816799999999</v>
      </c>
      <c r="H362" t="s">
        <v>1061</v>
      </c>
      <c r="I362">
        <v>30333974</v>
      </c>
      <c r="J362" t="s">
        <v>829</v>
      </c>
      <c r="K362" t="s">
        <v>20</v>
      </c>
      <c r="L362" t="s">
        <v>647</v>
      </c>
      <c r="M362" t="s">
        <v>47</v>
      </c>
      <c r="N362" t="s">
        <v>5</v>
      </c>
      <c r="O362" t="s">
        <v>6</v>
      </c>
      <c r="P362" t="s">
        <v>648</v>
      </c>
      <c r="Q362">
        <f t="shared" si="20"/>
        <v>4.5999999999999996</v>
      </c>
      <c r="R362" t="s">
        <v>1135</v>
      </c>
      <c r="S362">
        <f t="shared" si="21"/>
        <v>1</v>
      </c>
      <c r="T362">
        <f t="shared" si="22"/>
        <v>4.5999999999999996</v>
      </c>
      <c r="U362" t="s">
        <v>1886</v>
      </c>
      <c r="V362" t="s">
        <v>1887</v>
      </c>
      <c r="W362" t="s">
        <v>1888</v>
      </c>
    </row>
    <row r="363" spans="1:23" x14ac:dyDescent="0.3">
      <c r="A363">
        <f t="shared" si="23"/>
        <v>362</v>
      </c>
      <c r="B363" t="s">
        <v>2302</v>
      </c>
      <c r="C363" t="s">
        <v>2356</v>
      </c>
      <c r="D363" t="s">
        <v>12247</v>
      </c>
      <c r="E363">
        <v>0.65208333333333335</v>
      </c>
      <c r="F363">
        <v>-37.938073000000003</v>
      </c>
      <c r="G363">
        <v>144.59214800000001</v>
      </c>
      <c r="H363" t="s">
        <v>1062</v>
      </c>
      <c r="I363">
        <v>33071639</v>
      </c>
      <c r="J363" t="s">
        <v>1063</v>
      </c>
      <c r="K363" t="s">
        <v>2</v>
      </c>
      <c r="L363" t="s">
        <v>3</v>
      </c>
      <c r="M363" t="s">
        <v>4</v>
      </c>
      <c r="N363" t="s">
        <v>5</v>
      </c>
      <c r="O363" t="s">
        <v>71</v>
      </c>
      <c r="P363" t="s">
        <v>26</v>
      </c>
      <c r="Q363">
        <f t="shared" si="20"/>
        <v>1</v>
      </c>
      <c r="R363" t="s">
        <v>77</v>
      </c>
      <c r="S363">
        <f t="shared" si="21"/>
        <v>0.5</v>
      </c>
      <c r="T363">
        <f t="shared" si="22"/>
        <v>0.5</v>
      </c>
      <c r="U363" t="s">
        <v>1889</v>
      </c>
      <c r="V363" t="s">
        <v>1890</v>
      </c>
      <c r="W363" t="s">
        <v>1891</v>
      </c>
    </row>
    <row r="364" spans="1:23" x14ac:dyDescent="0.3">
      <c r="A364">
        <f t="shared" si="23"/>
        <v>363</v>
      </c>
      <c r="B364" t="s">
        <v>2303</v>
      </c>
      <c r="C364" t="s">
        <v>2356</v>
      </c>
      <c r="D364" t="s">
        <v>12248</v>
      </c>
      <c r="E364">
        <v>0.57986111111111105</v>
      </c>
      <c r="F364">
        <v>-37.790818000000002</v>
      </c>
      <c r="G364">
        <v>142.32396499999999</v>
      </c>
      <c r="H364" t="s">
        <v>1064</v>
      </c>
      <c r="I364">
        <v>31018721</v>
      </c>
      <c r="J364" t="s">
        <v>1065</v>
      </c>
      <c r="K364" t="s">
        <v>106</v>
      </c>
      <c r="L364" t="s">
        <v>762</v>
      </c>
      <c r="M364" t="s">
        <v>42</v>
      </c>
      <c r="N364" t="s">
        <v>5</v>
      </c>
      <c r="O364" t="s">
        <v>15</v>
      </c>
      <c r="P364" t="s">
        <v>648</v>
      </c>
      <c r="Q364">
        <f t="shared" si="20"/>
        <v>4.5999999999999996</v>
      </c>
      <c r="R364" t="s">
        <v>1135</v>
      </c>
      <c r="S364">
        <f t="shared" si="21"/>
        <v>1</v>
      </c>
      <c r="T364">
        <f t="shared" si="22"/>
        <v>4.5999999999999996</v>
      </c>
      <c r="U364" t="s">
        <v>1892</v>
      </c>
      <c r="V364" t="s">
        <v>1893</v>
      </c>
      <c r="W364" t="s">
        <v>1894</v>
      </c>
    </row>
    <row r="365" spans="1:23" x14ac:dyDescent="0.3">
      <c r="A365">
        <f t="shared" si="23"/>
        <v>364</v>
      </c>
      <c r="B365" t="s">
        <v>2304</v>
      </c>
      <c r="C365" t="s">
        <v>2356</v>
      </c>
      <c r="D365" t="s">
        <v>12249</v>
      </c>
      <c r="E365">
        <v>0.57291666666666663</v>
      </c>
      <c r="F365">
        <v>-37.923903000000003</v>
      </c>
      <c r="G365">
        <v>141.27529899999999</v>
      </c>
      <c r="H365" t="s">
        <v>1066</v>
      </c>
      <c r="I365">
        <v>30089487</v>
      </c>
      <c r="J365" t="s">
        <v>1048</v>
      </c>
      <c r="K365" t="s">
        <v>2</v>
      </c>
      <c r="L365" t="s">
        <v>647</v>
      </c>
      <c r="M365" t="s">
        <v>56</v>
      </c>
      <c r="N365" t="s">
        <v>5</v>
      </c>
      <c r="O365" t="s">
        <v>15</v>
      </c>
      <c r="P365" t="s">
        <v>26</v>
      </c>
      <c r="Q365">
        <f t="shared" si="20"/>
        <v>1</v>
      </c>
      <c r="R365" t="s">
        <v>77</v>
      </c>
      <c r="S365">
        <f t="shared" si="21"/>
        <v>0.5</v>
      </c>
      <c r="T365">
        <f t="shared" si="22"/>
        <v>0.5</v>
      </c>
      <c r="U365" t="s">
        <v>1895</v>
      </c>
      <c r="V365" t="s">
        <v>1896</v>
      </c>
      <c r="W365" t="s">
        <v>1897</v>
      </c>
    </row>
    <row r="366" spans="1:23" x14ac:dyDescent="0.3">
      <c r="A366">
        <f t="shared" si="23"/>
        <v>365</v>
      </c>
      <c r="B366" t="s">
        <v>2305</v>
      </c>
      <c r="C366" t="s">
        <v>2356</v>
      </c>
      <c r="D366" t="s">
        <v>12250</v>
      </c>
      <c r="E366">
        <v>0.48958333333333331</v>
      </c>
      <c r="F366">
        <v>-37.826411999999998</v>
      </c>
      <c r="G366">
        <v>144.85740000000001</v>
      </c>
      <c r="H366" t="s">
        <v>1067</v>
      </c>
      <c r="I366">
        <v>30569902</v>
      </c>
      <c r="J366" t="s">
        <v>1068</v>
      </c>
      <c r="K366" t="s">
        <v>106</v>
      </c>
      <c r="L366" t="s">
        <v>13</v>
      </c>
      <c r="M366" t="s">
        <v>42</v>
      </c>
      <c r="N366" t="s">
        <v>5</v>
      </c>
      <c r="O366" t="s">
        <v>15</v>
      </c>
      <c r="P366" t="s">
        <v>7</v>
      </c>
      <c r="Q366">
        <f t="shared" si="20"/>
        <v>0.2</v>
      </c>
      <c r="R366" t="s">
        <v>66</v>
      </c>
      <c r="S366">
        <f t="shared" si="21"/>
        <v>0.2</v>
      </c>
      <c r="T366">
        <f t="shared" si="22"/>
        <v>4.0000000000000008E-2</v>
      </c>
      <c r="U366" t="s">
        <v>1898</v>
      </c>
      <c r="V366" t="s">
        <v>1899</v>
      </c>
      <c r="W366" t="s">
        <v>1900</v>
      </c>
    </row>
    <row r="367" spans="1:23" x14ac:dyDescent="0.3">
      <c r="A367">
        <f t="shared" si="23"/>
        <v>366</v>
      </c>
      <c r="B367" t="s">
        <v>2306</v>
      </c>
      <c r="C367" t="s">
        <v>2356</v>
      </c>
      <c r="D367" s="1">
        <v>43865</v>
      </c>
      <c r="E367">
        <v>8.4027777777777771E-2</v>
      </c>
      <c r="F367">
        <v>-35.928142999999999</v>
      </c>
      <c r="G367">
        <v>144.36576500000001</v>
      </c>
      <c r="H367" t="s">
        <v>1069</v>
      </c>
      <c r="I367">
        <v>32033196</v>
      </c>
      <c r="J367" t="s">
        <v>684</v>
      </c>
      <c r="K367" t="s">
        <v>2</v>
      </c>
      <c r="L367" t="s">
        <v>647</v>
      </c>
      <c r="M367" t="s">
        <v>42</v>
      </c>
      <c r="N367" t="s">
        <v>5</v>
      </c>
      <c r="O367" t="s">
        <v>15</v>
      </c>
      <c r="P367" t="s">
        <v>7</v>
      </c>
      <c r="Q367">
        <f t="shared" si="20"/>
        <v>0.2</v>
      </c>
      <c r="R367" t="s">
        <v>66</v>
      </c>
      <c r="S367">
        <f t="shared" si="21"/>
        <v>0.2</v>
      </c>
      <c r="T367">
        <f t="shared" si="22"/>
        <v>4.0000000000000008E-2</v>
      </c>
      <c r="U367" t="s">
        <v>1901</v>
      </c>
      <c r="V367" t="s">
        <v>1902</v>
      </c>
      <c r="W367" t="s">
        <v>1903</v>
      </c>
    </row>
    <row r="368" spans="1:23" x14ac:dyDescent="0.3">
      <c r="A368">
        <f t="shared" si="23"/>
        <v>367</v>
      </c>
      <c r="B368" t="s">
        <v>2307</v>
      </c>
      <c r="C368" t="s">
        <v>2356</v>
      </c>
      <c r="D368" s="1">
        <v>43894</v>
      </c>
      <c r="E368">
        <v>0.3125</v>
      </c>
      <c r="F368">
        <v>-38.123617000000003</v>
      </c>
      <c r="G368">
        <v>141.637191</v>
      </c>
      <c r="H368" t="s">
        <v>1070</v>
      </c>
      <c r="I368">
        <v>3026900</v>
      </c>
      <c r="J368" t="s">
        <v>1048</v>
      </c>
      <c r="K368" t="s">
        <v>2</v>
      </c>
      <c r="L368" t="s">
        <v>647</v>
      </c>
      <c r="M368" t="s">
        <v>42</v>
      </c>
      <c r="N368" t="s">
        <v>5</v>
      </c>
      <c r="O368" t="s">
        <v>15</v>
      </c>
      <c r="P368" t="s">
        <v>26</v>
      </c>
      <c r="Q368">
        <f t="shared" si="20"/>
        <v>1</v>
      </c>
      <c r="R368" t="s">
        <v>77</v>
      </c>
      <c r="S368">
        <f t="shared" si="21"/>
        <v>0.5</v>
      </c>
      <c r="T368">
        <f t="shared" si="22"/>
        <v>0.5</v>
      </c>
      <c r="U368" t="s">
        <v>1904</v>
      </c>
      <c r="V368" t="s">
        <v>1905</v>
      </c>
      <c r="W368" t="s">
        <v>1906</v>
      </c>
    </row>
    <row r="369" spans="1:23" x14ac:dyDescent="0.3">
      <c r="A369">
        <f t="shared" si="23"/>
        <v>368</v>
      </c>
      <c r="B369" t="s">
        <v>2308</v>
      </c>
      <c r="C369" t="s">
        <v>2356</v>
      </c>
      <c r="D369" s="1">
        <v>43925</v>
      </c>
      <c r="E369">
        <v>0.5395833333333333</v>
      </c>
      <c r="F369">
        <v>-35.186126999999999</v>
      </c>
      <c r="G369">
        <v>143.316</v>
      </c>
      <c r="H369" t="s">
        <v>1071</v>
      </c>
      <c r="I369">
        <v>32157434</v>
      </c>
      <c r="J369" t="s">
        <v>898</v>
      </c>
      <c r="K369" t="s">
        <v>2</v>
      </c>
      <c r="L369" t="s">
        <v>647</v>
      </c>
      <c r="M369" t="s">
        <v>56</v>
      </c>
      <c r="N369" t="s">
        <v>5</v>
      </c>
      <c r="O369" t="s">
        <v>15</v>
      </c>
      <c r="P369" t="s">
        <v>26</v>
      </c>
      <c r="Q369">
        <f t="shared" si="20"/>
        <v>1</v>
      </c>
      <c r="R369" t="s">
        <v>1135</v>
      </c>
      <c r="S369">
        <f t="shared" si="21"/>
        <v>1</v>
      </c>
      <c r="T369">
        <f t="shared" si="22"/>
        <v>1</v>
      </c>
      <c r="U369" t="s">
        <v>1907</v>
      </c>
      <c r="V369" t="s">
        <v>1908</v>
      </c>
      <c r="W369" t="s">
        <v>1909</v>
      </c>
    </row>
    <row r="370" spans="1:23" x14ac:dyDescent="0.3">
      <c r="A370">
        <f t="shared" si="23"/>
        <v>369</v>
      </c>
      <c r="B370" t="s">
        <v>2309</v>
      </c>
      <c r="C370" t="s">
        <v>2356</v>
      </c>
      <c r="D370" s="1">
        <v>43955</v>
      </c>
      <c r="E370">
        <v>0.76041666666666663</v>
      </c>
      <c r="F370">
        <v>-38.360140999999999</v>
      </c>
      <c r="G370">
        <v>141.40561299999999</v>
      </c>
      <c r="H370" t="s">
        <v>1072</v>
      </c>
      <c r="I370">
        <v>30240886</v>
      </c>
      <c r="J370" t="s">
        <v>1073</v>
      </c>
      <c r="K370" t="s">
        <v>106</v>
      </c>
      <c r="L370" t="s">
        <v>3</v>
      </c>
      <c r="M370" t="s">
        <v>4</v>
      </c>
      <c r="N370" t="s">
        <v>5</v>
      </c>
      <c r="O370" t="s">
        <v>15</v>
      </c>
      <c r="P370" t="s">
        <v>26</v>
      </c>
      <c r="Q370">
        <f t="shared" si="20"/>
        <v>1</v>
      </c>
      <c r="R370" t="s">
        <v>66</v>
      </c>
      <c r="S370">
        <f t="shared" si="21"/>
        <v>0.2</v>
      </c>
      <c r="T370">
        <f t="shared" si="22"/>
        <v>0.2</v>
      </c>
      <c r="U370" t="s">
        <v>1910</v>
      </c>
      <c r="V370" t="s">
        <v>1911</v>
      </c>
      <c r="W370" t="s">
        <v>1912</v>
      </c>
    </row>
    <row r="371" spans="1:23" x14ac:dyDescent="0.3">
      <c r="A371">
        <f t="shared" si="23"/>
        <v>370</v>
      </c>
      <c r="B371" t="s">
        <v>2310</v>
      </c>
      <c r="C371" t="s">
        <v>2356</v>
      </c>
      <c r="D371" s="1">
        <v>44078</v>
      </c>
      <c r="E371">
        <v>0.79027777777777775</v>
      </c>
      <c r="F371">
        <v>-37.426628000000001</v>
      </c>
      <c r="G371">
        <v>144.86268999999999</v>
      </c>
      <c r="H371" t="s">
        <v>1074</v>
      </c>
      <c r="I371">
        <v>33025397</v>
      </c>
      <c r="J371" t="s">
        <v>1075</v>
      </c>
      <c r="K371" t="s">
        <v>2</v>
      </c>
      <c r="L371" t="s">
        <v>3</v>
      </c>
      <c r="M371" t="s">
        <v>42</v>
      </c>
      <c r="N371" t="s">
        <v>5</v>
      </c>
      <c r="O371" t="s">
        <v>15</v>
      </c>
      <c r="P371" t="s">
        <v>648</v>
      </c>
      <c r="Q371">
        <f t="shared" si="20"/>
        <v>4.5999999999999996</v>
      </c>
      <c r="R371" t="s">
        <v>66</v>
      </c>
      <c r="S371">
        <f t="shared" si="21"/>
        <v>0.2</v>
      </c>
      <c r="T371">
        <f t="shared" si="22"/>
        <v>0.91999999999999993</v>
      </c>
      <c r="U371" t="s">
        <v>1913</v>
      </c>
      <c r="V371" t="s">
        <v>1914</v>
      </c>
      <c r="W371" t="s">
        <v>1915</v>
      </c>
    </row>
    <row r="372" spans="1:23" x14ac:dyDescent="0.3">
      <c r="A372">
        <f t="shared" si="23"/>
        <v>371</v>
      </c>
      <c r="B372" t="s">
        <v>2311</v>
      </c>
      <c r="C372" t="s">
        <v>2356</v>
      </c>
      <c r="D372" s="1">
        <v>44078</v>
      </c>
      <c r="E372">
        <v>0.3354166666666667</v>
      </c>
      <c r="F372">
        <v>-35.204146999999999</v>
      </c>
      <c r="G372">
        <v>143.36317</v>
      </c>
      <c r="H372" t="s">
        <v>1076</v>
      </c>
      <c r="I372">
        <v>33069006</v>
      </c>
      <c r="J372" t="s">
        <v>898</v>
      </c>
      <c r="K372" t="s">
        <v>2</v>
      </c>
      <c r="L372" t="s">
        <v>647</v>
      </c>
      <c r="M372" t="s">
        <v>36</v>
      </c>
      <c r="N372" t="s">
        <v>5</v>
      </c>
      <c r="O372" t="s">
        <v>92</v>
      </c>
      <c r="P372" t="s">
        <v>26</v>
      </c>
      <c r="Q372">
        <f t="shared" si="20"/>
        <v>1</v>
      </c>
      <c r="R372" t="s">
        <v>66</v>
      </c>
      <c r="S372">
        <f t="shared" si="21"/>
        <v>0.2</v>
      </c>
      <c r="T372">
        <f t="shared" si="22"/>
        <v>0.2</v>
      </c>
      <c r="U372" t="s">
        <v>1916</v>
      </c>
      <c r="V372" t="s">
        <v>1917</v>
      </c>
      <c r="W372" t="s">
        <v>1918</v>
      </c>
    </row>
    <row r="373" spans="1:23" x14ac:dyDescent="0.3">
      <c r="A373">
        <f t="shared" si="23"/>
        <v>372</v>
      </c>
      <c r="B373" t="s">
        <v>2312</v>
      </c>
      <c r="C373" t="s">
        <v>2356</v>
      </c>
      <c r="D373" s="1">
        <v>44078</v>
      </c>
      <c r="E373">
        <v>0.46180555555555558</v>
      </c>
      <c r="F373">
        <v>-37.590631999999999</v>
      </c>
      <c r="G373">
        <v>143.96546000000001</v>
      </c>
      <c r="H373" t="s">
        <v>1077</v>
      </c>
      <c r="I373">
        <v>30004990</v>
      </c>
      <c r="J373" t="s">
        <v>1078</v>
      </c>
      <c r="K373" t="s">
        <v>2</v>
      </c>
      <c r="L373" t="s">
        <v>3</v>
      </c>
      <c r="M373" t="s">
        <v>56</v>
      </c>
      <c r="N373" t="s">
        <v>5</v>
      </c>
      <c r="O373" t="s">
        <v>15</v>
      </c>
      <c r="P373" t="s">
        <v>648</v>
      </c>
      <c r="Q373">
        <f t="shared" si="20"/>
        <v>4.5999999999999996</v>
      </c>
      <c r="R373" t="s">
        <v>66</v>
      </c>
      <c r="S373">
        <f t="shared" si="21"/>
        <v>0.2</v>
      </c>
      <c r="T373">
        <f t="shared" si="22"/>
        <v>0.91999999999999993</v>
      </c>
      <c r="U373" t="s">
        <v>1919</v>
      </c>
      <c r="V373" t="s">
        <v>1920</v>
      </c>
      <c r="W373" t="s">
        <v>1921</v>
      </c>
    </row>
    <row r="374" spans="1:23" x14ac:dyDescent="0.3">
      <c r="A374">
        <f t="shared" si="23"/>
        <v>373</v>
      </c>
      <c r="B374" t="s">
        <v>2313</v>
      </c>
      <c r="C374" t="s">
        <v>2356</v>
      </c>
      <c r="D374" s="1">
        <v>44139</v>
      </c>
      <c r="E374">
        <v>0.81527777777777777</v>
      </c>
      <c r="F374">
        <v>-36.343119999999999</v>
      </c>
      <c r="G374">
        <v>145.17493999999999</v>
      </c>
      <c r="H374" t="s">
        <v>1079</v>
      </c>
      <c r="I374">
        <v>30130456</v>
      </c>
      <c r="J374" t="s">
        <v>1057</v>
      </c>
      <c r="K374" t="s">
        <v>2</v>
      </c>
      <c r="L374" t="s">
        <v>647</v>
      </c>
      <c r="M374" t="s">
        <v>4</v>
      </c>
      <c r="N374" t="s">
        <v>5</v>
      </c>
      <c r="O374" t="s">
        <v>15</v>
      </c>
      <c r="P374" t="s">
        <v>7</v>
      </c>
      <c r="Q374">
        <f t="shared" si="20"/>
        <v>0.2</v>
      </c>
      <c r="R374" t="s">
        <v>1135</v>
      </c>
      <c r="S374">
        <f t="shared" si="21"/>
        <v>1</v>
      </c>
      <c r="T374">
        <f t="shared" si="22"/>
        <v>0.2</v>
      </c>
      <c r="U374" t="s">
        <v>1922</v>
      </c>
      <c r="V374" t="s">
        <v>1923</v>
      </c>
      <c r="W374" t="s">
        <v>1924</v>
      </c>
    </row>
    <row r="375" spans="1:23" x14ac:dyDescent="0.3">
      <c r="A375">
        <f t="shared" si="23"/>
        <v>374</v>
      </c>
      <c r="B375" t="s">
        <v>2314</v>
      </c>
      <c r="C375" t="s">
        <v>2356</v>
      </c>
      <c r="D375" t="s">
        <v>12251</v>
      </c>
      <c r="E375">
        <v>0.67847222222222225</v>
      </c>
      <c r="F375">
        <v>-37.703065000000002</v>
      </c>
      <c r="G375">
        <v>144.80613199999999</v>
      </c>
      <c r="H375" t="s">
        <v>1080</v>
      </c>
      <c r="I375">
        <v>26810509</v>
      </c>
      <c r="J375" t="s">
        <v>1081</v>
      </c>
      <c r="K375" t="s">
        <v>20</v>
      </c>
      <c r="L375" t="s">
        <v>3</v>
      </c>
      <c r="M375" t="s">
        <v>1034</v>
      </c>
      <c r="N375" t="s">
        <v>5</v>
      </c>
      <c r="O375" t="s">
        <v>71</v>
      </c>
      <c r="P375" t="s">
        <v>7</v>
      </c>
      <c r="Q375">
        <f t="shared" si="20"/>
        <v>0.2</v>
      </c>
      <c r="R375" t="s">
        <v>66</v>
      </c>
      <c r="S375">
        <f t="shared" si="21"/>
        <v>0.2</v>
      </c>
      <c r="T375">
        <f t="shared" si="22"/>
        <v>4.0000000000000008E-2</v>
      </c>
      <c r="U375" t="s">
        <v>1925</v>
      </c>
      <c r="V375" t="s">
        <v>1926</v>
      </c>
      <c r="W375" t="s">
        <v>1927</v>
      </c>
    </row>
    <row r="376" spans="1:23" x14ac:dyDescent="0.3">
      <c r="A376">
        <f t="shared" si="23"/>
        <v>375</v>
      </c>
      <c r="B376" t="s">
        <v>2315</v>
      </c>
      <c r="C376" t="s">
        <v>2356</v>
      </c>
      <c r="D376" t="s">
        <v>12252</v>
      </c>
      <c r="E376">
        <v>0.61458333333333337</v>
      </c>
      <c r="F376">
        <v>-38.013269999999999</v>
      </c>
      <c r="G376">
        <v>143.481988</v>
      </c>
      <c r="H376" t="s">
        <v>1082</v>
      </c>
      <c r="I376">
        <v>30049834</v>
      </c>
      <c r="J376" t="s">
        <v>821</v>
      </c>
      <c r="K376" t="s">
        <v>20</v>
      </c>
      <c r="L376" t="s">
        <v>647</v>
      </c>
      <c r="M376" t="s">
        <v>264</v>
      </c>
      <c r="N376" t="s">
        <v>32</v>
      </c>
      <c r="O376" t="s">
        <v>15</v>
      </c>
      <c r="P376" t="s">
        <v>648</v>
      </c>
      <c r="Q376">
        <f t="shared" si="20"/>
        <v>4.5999999999999996</v>
      </c>
      <c r="R376" t="s">
        <v>66</v>
      </c>
      <c r="S376">
        <f t="shared" si="21"/>
        <v>0.2</v>
      </c>
      <c r="T376">
        <f t="shared" si="22"/>
        <v>0.91999999999999993</v>
      </c>
      <c r="U376" t="s">
        <v>1928</v>
      </c>
      <c r="V376" t="s">
        <v>1929</v>
      </c>
      <c r="W376" t="s">
        <v>1930</v>
      </c>
    </row>
    <row r="377" spans="1:23" x14ac:dyDescent="0.3">
      <c r="A377">
        <f t="shared" si="23"/>
        <v>376</v>
      </c>
      <c r="B377" t="s">
        <v>2316</v>
      </c>
      <c r="C377" t="s">
        <v>2356</v>
      </c>
      <c r="D377" t="s">
        <v>12253</v>
      </c>
      <c r="E377">
        <v>0.74930555555555556</v>
      </c>
      <c r="F377">
        <v>-36.148533999999998</v>
      </c>
      <c r="G377">
        <v>144.822723</v>
      </c>
      <c r="H377" t="s">
        <v>1083</v>
      </c>
      <c r="I377">
        <v>30125952</v>
      </c>
      <c r="J377" t="s">
        <v>1084</v>
      </c>
      <c r="K377" t="s">
        <v>2</v>
      </c>
      <c r="L377" t="s">
        <v>3</v>
      </c>
      <c r="M377" t="s">
        <v>136</v>
      </c>
      <c r="N377" t="s">
        <v>5</v>
      </c>
      <c r="O377" t="s">
        <v>6</v>
      </c>
      <c r="P377" t="s">
        <v>7</v>
      </c>
      <c r="Q377">
        <f t="shared" si="20"/>
        <v>0.2</v>
      </c>
      <c r="R377" t="s">
        <v>66</v>
      </c>
      <c r="S377">
        <f t="shared" si="21"/>
        <v>0.2</v>
      </c>
      <c r="T377">
        <f t="shared" si="22"/>
        <v>4.0000000000000008E-2</v>
      </c>
      <c r="U377" t="s">
        <v>1931</v>
      </c>
      <c r="V377" t="s">
        <v>1932</v>
      </c>
      <c r="W377" t="s">
        <v>1933</v>
      </c>
    </row>
    <row r="378" spans="1:23" x14ac:dyDescent="0.3">
      <c r="A378">
        <f t="shared" si="23"/>
        <v>377</v>
      </c>
      <c r="B378" t="s">
        <v>2317</v>
      </c>
      <c r="C378" t="s">
        <v>2356</v>
      </c>
      <c r="D378" t="s">
        <v>12254</v>
      </c>
      <c r="E378">
        <v>0.94861111111111107</v>
      </c>
      <c r="F378">
        <v>-38.260407999999998</v>
      </c>
      <c r="G378">
        <v>144.200121</v>
      </c>
      <c r="H378" t="s">
        <v>1085</v>
      </c>
      <c r="I378">
        <v>33045623</v>
      </c>
      <c r="J378" t="s">
        <v>827</v>
      </c>
      <c r="K378" t="s">
        <v>2</v>
      </c>
      <c r="L378" t="s">
        <v>3</v>
      </c>
      <c r="M378" t="s">
        <v>25</v>
      </c>
      <c r="N378" t="s">
        <v>5</v>
      </c>
      <c r="O378" t="s">
        <v>15</v>
      </c>
      <c r="P378" t="s">
        <v>648</v>
      </c>
      <c r="Q378">
        <f t="shared" si="20"/>
        <v>4.5999999999999996</v>
      </c>
      <c r="R378" t="s">
        <v>66</v>
      </c>
      <c r="S378">
        <f t="shared" si="21"/>
        <v>0.2</v>
      </c>
      <c r="T378">
        <f t="shared" si="22"/>
        <v>0.91999999999999993</v>
      </c>
      <c r="U378" t="s">
        <v>1934</v>
      </c>
      <c r="V378" t="s">
        <v>1935</v>
      </c>
      <c r="W378" t="s">
        <v>1936</v>
      </c>
    </row>
    <row r="379" spans="1:23" x14ac:dyDescent="0.3">
      <c r="A379">
        <f t="shared" si="23"/>
        <v>378</v>
      </c>
      <c r="B379" t="s">
        <v>2318</v>
      </c>
      <c r="C379" t="s">
        <v>2356</v>
      </c>
      <c r="D379" t="s">
        <v>12255</v>
      </c>
      <c r="E379">
        <v>0.74791666666666667</v>
      </c>
      <c r="F379">
        <v>-34.292704999999998</v>
      </c>
      <c r="G379">
        <v>142.19873200000001</v>
      </c>
      <c r="H379" t="s">
        <v>1086</v>
      </c>
      <c r="I379">
        <v>32152465</v>
      </c>
      <c r="J379" t="s">
        <v>667</v>
      </c>
      <c r="K379" t="s">
        <v>20</v>
      </c>
      <c r="L379" t="s">
        <v>647</v>
      </c>
      <c r="M379" t="s">
        <v>42</v>
      </c>
      <c r="N379" t="s">
        <v>5</v>
      </c>
      <c r="O379" t="s">
        <v>15</v>
      </c>
      <c r="P379" t="s">
        <v>7</v>
      </c>
      <c r="Q379">
        <f t="shared" si="20"/>
        <v>0.2</v>
      </c>
      <c r="R379" t="s">
        <v>77</v>
      </c>
      <c r="S379">
        <f t="shared" si="21"/>
        <v>0.5</v>
      </c>
      <c r="T379">
        <f t="shared" si="22"/>
        <v>0.1</v>
      </c>
      <c r="U379" t="s">
        <v>1937</v>
      </c>
      <c r="V379" t="s">
        <v>1938</v>
      </c>
      <c r="W379" t="s">
        <v>1939</v>
      </c>
    </row>
    <row r="380" spans="1:23" x14ac:dyDescent="0.3">
      <c r="A380">
        <f t="shared" si="23"/>
        <v>379</v>
      </c>
      <c r="B380" t="s">
        <v>2319</v>
      </c>
      <c r="C380" t="s">
        <v>2356</v>
      </c>
      <c r="D380" t="s">
        <v>12255</v>
      </c>
      <c r="E380">
        <v>0.7895833333333333</v>
      </c>
      <c r="F380">
        <v>-34.206091000000001</v>
      </c>
      <c r="G380">
        <v>142.17703</v>
      </c>
      <c r="H380" t="s">
        <v>1087</v>
      </c>
      <c r="I380">
        <v>32155128</v>
      </c>
      <c r="J380" t="s">
        <v>1088</v>
      </c>
      <c r="K380" t="s">
        <v>2</v>
      </c>
      <c r="L380" t="s">
        <v>3</v>
      </c>
      <c r="M380" t="s">
        <v>56</v>
      </c>
      <c r="N380" t="s">
        <v>5</v>
      </c>
      <c r="O380" t="s">
        <v>15</v>
      </c>
      <c r="P380" t="s">
        <v>7</v>
      </c>
      <c r="Q380">
        <f t="shared" si="20"/>
        <v>0.2</v>
      </c>
      <c r="R380" t="s">
        <v>77</v>
      </c>
      <c r="S380">
        <f t="shared" si="21"/>
        <v>0.5</v>
      </c>
      <c r="T380">
        <f t="shared" si="22"/>
        <v>0.1</v>
      </c>
      <c r="U380" t="s">
        <v>1940</v>
      </c>
      <c r="V380" t="s">
        <v>1941</v>
      </c>
      <c r="W380" t="s">
        <v>1942</v>
      </c>
    </row>
    <row r="381" spans="1:23" x14ac:dyDescent="0.3">
      <c r="A381">
        <f t="shared" si="23"/>
        <v>380</v>
      </c>
      <c r="B381" t="s">
        <v>2320</v>
      </c>
      <c r="C381" t="s">
        <v>2356</v>
      </c>
      <c r="D381" t="s">
        <v>12256</v>
      </c>
      <c r="E381">
        <v>0.45833333333333331</v>
      </c>
      <c r="F381">
        <v>-38.307220000000001</v>
      </c>
      <c r="G381">
        <v>144.32980000000001</v>
      </c>
      <c r="H381" t="s">
        <v>1089</v>
      </c>
      <c r="I381">
        <v>30346842</v>
      </c>
      <c r="J381" t="s">
        <v>1090</v>
      </c>
      <c r="K381" t="s">
        <v>20</v>
      </c>
      <c r="L381" t="s">
        <v>3</v>
      </c>
      <c r="M381" t="s">
        <v>1034</v>
      </c>
      <c r="N381" t="s">
        <v>5</v>
      </c>
      <c r="O381" t="s">
        <v>15</v>
      </c>
      <c r="P381" t="s">
        <v>648</v>
      </c>
      <c r="Q381">
        <f t="shared" si="20"/>
        <v>4.5999999999999996</v>
      </c>
      <c r="R381" t="s">
        <v>66</v>
      </c>
      <c r="S381">
        <f t="shared" si="21"/>
        <v>0.2</v>
      </c>
      <c r="T381">
        <f t="shared" si="22"/>
        <v>0.91999999999999993</v>
      </c>
      <c r="U381" t="s">
        <v>1943</v>
      </c>
      <c r="V381" t="s">
        <v>1944</v>
      </c>
      <c r="W381" t="s">
        <v>1945</v>
      </c>
    </row>
    <row r="382" spans="1:23" x14ac:dyDescent="0.3">
      <c r="A382">
        <f t="shared" si="23"/>
        <v>381</v>
      </c>
      <c r="B382" t="s">
        <v>2321</v>
      </c>
      <c r="C382" t="s">
        <v>2356</v>
      </c>
      <c r="D382" t="s">
        <v>12257</v>
      </c>
      <c r="E382">
        <v>0.90972222222222221</v>
      </c>
      <c r="F382">
        <v>-35.065241999999998</v>
      </c>
      <c r="G382">
        <v>142.31519399999999</v>
      </c>
      <c r="H382" t="s">
        <v>1091</v>
      </c>
      <c r="I382">
        <v>32148103</v>
      </c>
      <c r="J382" t="s">
        <v>877</v>
      </c>
      <c r="K382" t="s">
        <v>20</v>
      </c>
      <c r="L382" t="s">
        <v>3</v>
      </c>
      <c r="M382" t="s">
        <v>87</v>
      </c>
      <c r="N382" t="s">
        <v>5</v>
      </c>
      <c r="O382" t="s">
        <v>15</v>
      </c>
      <c r="P382" t="s">
        <v>7</v>
      </c>
      <c r="Q382">
        <f t="shared" si="20"/>
        <v>0.2</v>
      </c>
      <c r="R382" t="s">
        <v>77</v>
      </c>
      <c r="S382">
        <f t="shared" si="21"/>
        <v>0.5</v>
      </c>
      <c r="T382">
        <f t="shared" si="22"/>
        <v>0.1</v>
      </c>
      <c r="U382" t="s">
        <v>1946</v>
      </c>
      <c r="V382" t="s">
        <v>1947</v>
      </c>
      <c r="W382" t="s">
        <v>1948</v>
      </c>
    </row>
    <row r="383" spans="1:23" x14ac:dyDescent="0.3">
      <c r="A383">
        <f t="shared" si="23"/>
        <v>382</v>
      </c>
      <c r="B383" t="s">
        <v>2322</v>
      </c>
      <c r="C383" t="s">
        <v>2356</v>
      </c>
      <c r="D383" s="1">
        <v>43835</v>
      </c>
      <c r="E383">
        <v>0.43402777777777773</v>
      </c>
      <c r="F383">
        <v>-37.345790000000001</v>
      </c>
      <c r="G383">
        <v>144.44040000000001</v>
      </c>
      <c r="H383" t="s">
        <v>1092</v>
      </c>
      <c r="I383">
        <v>30342390</v>
      </c>
      <c r="J383" t="s">
        <v>731</v>
      </c>
      <c r="K383" t="s">
        <v>653</v>
      </c>
      <c r="L383" t="s">
        <v>647</v>
      </c>
      <c r="M383" t="s">
        <v>42</v>
      </c>
      <c r="N383" t="s">
        <v>521</v>
      </c>
      <c r="O383" t="s">
        <v>15</v>
      </c>
      <c r="P383" t="s">
        <v>732</v>
      </c>
      <c r="Q383">
        <f t="shared" si="20"/>
        <v>19.8</v>
      </c>
      <c r="R383" t="s">
        <v>66</v>
      </c>
      <c r="S383">
        <f t="shared" si="21"/>
        <v>0.2</v>
      </c>
      <c r="T383">
        <f t="shared" si="22"/>
        <v>3.9600000000000004</v>
      </c>
      <c r="U383" t="s">
        <v>1949</v>
      </c>
      <c r="V383" t="s">
        <v>1950</v>
      </c>
      <c r="W383" t="s">
        <v>1951</v>
      </c>
    </row>
    <row r="384" spans="1:23" x14ac:dyDescent="0.3">
      <c r="A384">
        <f t="shared" si="23"/>
        <v>383</v>
      </c>
      <c r="B384" t="s">
        <v>2323</v>
      </c>
      <c r="C384" t="s">
        <v>2356</v>
      </c>
      <c r="D384" s="1">
        <v>44170</v>
      </c>
      <c r="E384">
        <v>0.72569444444444453</v>
      </c>
      <c r="F384">
        <v>-38.387895999999998</v>
      </c>
      <c r="G384">
        <v>142.48379</v>
      </c>
      <c r="H384" t="s">
        <v>1093</v>
      </c>
      <c r="I384">
        <v>30135617</v>
      </c>
      <c r="J384" t="s">
        <v>961</v>
      </c>
      <c r="K384" t="s">
        <v>20</v>
      </c>
      <c r="L384" t="s">
        <v>13</v>
      </c>
      <c r="M384" t="s">
        <v>82</v>
      </c>
      <c r="N384" t="s">
        <v>5</v>
      </c>
      <c r="O384" t="s">
        <v>15</v>
      </c>
      <c r="P384" t="s">
        <v>7</v>
      </c>
      <c r="Q384">
        <f t="shared" si="20"/>
        <v>0.2</v>
      </c>
      <c r="R384" t="s">
        <v>8</v>
      </c>
      <c r="S384">
        <f t="shared" si="21"/>
        <v>0.1</v>
      </c>
      <c r="T384">
        <f t="shared" si="22"/>
        <v>2.0000000000000004E-2</v>
      </c>
      <c r="U384" t="s">
        <v>1952</v>
      </c>
      <c r="V384" t="s">
        <v>1953</v>
      </c>
      <c r="W384" t="s">
        <v>1954</v>
      </c>
    </row>
    <row r="385" spans="1:23" x14ac:dyDescent="0.3">
      <c r="A385">
        <f t="shared" si="23"/>
        <v>384</v>
      </c>
      <c r="B385" t="s">
        <v>2324</v>
      </c>
      <c r="C385" t="s">
        <v>2356</v>
      </c>
      <c r="D385" t="s">
        <v>12258</v>
      </c>
      <c r="E385">
        <v>0.59027777777777779</v>
      </c>
      <c r="F385">
        <v>-36.439127999999997</v>
      </c>
      <c r="G385">
        <v>145.241015</v>
      </c>
      <c r="H385" t="s">
        <v>1094</v>
      </c>
      <c r="I385">
        <v>33093071</v>
      </c>
      <c r="J385" t="s">
        <v>1095</v>
      </c>
      <c r="K385" t="s">
        <v>2</v>
      </c>
      <c r="L385" t="s">
        <v>13</v>
      </c>
      <c r="M385" t="s">
        <v>4</v>
      </c>
      <c r="N385" t="s">
        <v>5</v>
      </c>
      <c r="O385" t="s">
        <v>6</v>
      </c>
      <c r="P385" t="s">
        <v>7</v>
      </c>
      <c r="Q385">
        <f t="shared" si="20"/>
        <v>0.2</v>
      </c>
      <c r="R385" t="s">
        <v>8</v>
      </c>
      <c r="S385">
        <f t="shared" si="21"/>
        <v>0.1</v>
      </c>
      <c r="T385">
        <f t="shared" si="22"/>
        <v>2.0000000000000004E-2</v>
      </c>
      <c r="U385" t="s">
        <v>1955</v>
      </c>
      <c r="V385" t="s">
        <v>1956</v>
      </c>
      <c r="W385" t="s">
        <v>1957</v>
      </c>
    </row>
    <row r="386" spans="1:23" x14ac:dyDescent="0.3">
      <c r="A386">
        <f t="shared" si="23"/>
        <v>385</v>
      </c>
      <c r="B386" t="s">
        <v>2325</v>
      </c>
      <c r="C386" t="s">
        <v>2356</v>
      </c>
      <c r="D386" t="s">
        <v>12259</v>
      </c>
      <c r="E386">
        <v>0.94305555555555554</v>
      </c>
      <c r="F386">
        <v>-38.282533999999998</v>
      </c>
      <c r="G386">
        <v>144.61233200000001</v>
      </c>
      <c r="H386" t="s">
        <v>1096</v>
      </c>
      <c r="I386">
        <v>30071219</v>
      </c>
      <c r="J386" t="s">
        <v>1026</v>
      </c>
      <c r="K386" t="s">
        <v>20</v>
      </c>
      <c r="L386" t="s">
        <v>3</v>
      </c>
      <c r="M386" t="s">
        <v>87</v>
      </c>
      <c r="N386" t="s">
        <v>5</v>
      </c>
      <c r="O386" t="s">
        <v>15</v>
      </c>
      <c r="P386" t="s">
        <v>7</v>
      </c>
      <c r="Q386">
        <f t="shared" si="20"/>
        <v>0.2</v>
      </c>
      <c r="R386" t="s">
        <v>8</v>
      </c>
      <c r="S386">
        <f t="shared" si="21"/>
        <v>0.1</v>
      </c>
      <c r="T386">
        <f t="shared" si="22"/>
        <v>2.0000000000000004E-2</v>
      </c>
      <c r="U386" t="s">
        <v>1958</v>
      </c>
      <c r="V386" t="s">
        <v>1959</v>
      </c>
      <c r="W386" t="s">
        <v>1960</v>
      </c>
    </row>
    <row r="387" spans="1:23" x14ac:dyDescent="0.3">
      <c r="A387">
        <f t="shared" si="23"/>
        <v>386</v>
      </c>
      <c r="B387" t="s">
        <v>2326</v>
      </c>
      <c r="C387" t="s">
        <v>2356</v>
      </c>
      <c r="D387" t="s">
        <v>12260</v>
      </c>
      <c r="E387">
        <v>0.82638888888888884</v>
      </c>
      <c r="F387">
        <v>-38.073999999999998</v>
      </c>
      <c r="G387">
        <v>144.3587</v>
      </c>
      <c r="H387" t="s">
        <v>1097</v>
      </c>
      <c r="I387">
        <v>35207919</v>
      </c>
      <c r="J387" t="s">
        <v>714</v>
      </c>
      <c r="K387" t="s">
        <v>20</v>
      </c>
      <c r="L387" t="s">
        <v>3</v>
      </c>
      <c r="M387" t="s">
        <v>31</v>
      </c>
      <c r="N387" t="s">
        <v>32</v>
      </c>
      <c r="O387" t="s">
        <v>15</v>
      </c>
      <c r="P387" t="s">
        <v>7</v>
      </c>
      <c r="Q387">
        <f t="shared" ref="Q387:Q450" si="24">IF(P387="LBRA only",0.2,IF(P387="HBRA only",1,IF(P387="within area delineated on plan LEGL./16-354",4.6,IF(P387="within electric line construction area",19.8))))</f>
        <v>0.2</v>
      </c>
      <c r="R387" t="s">
        <v>8</v>
      </c>
      <c r="S387">
        <f t="shared" ref="S387:S450" si="25">IF(R387="No forecast",0.1,IF(R387="Low-moderate",0.2,IF(R387="High",0.5,IF(R387="Very high",1,IF(R387="Severe",2,IF(R387="Extreme",3.5,IF(R387="Code Red",5)))))))</f>
        <v>0.1</v>
      </c>
      <c r="T387">
        <f t="shared" ref="T387:T450" si="26">Q387*S387</f>
        <v>2.0000000000000004E-2</v>
      </c>
      <c r="U387" t="s">
        <v>1961</v>
      </c>
      <c r="V387" t="s">
        <v>1962</v>
      </c>
      <c r="W387" t="s">
        <v>1963</v>
      </c>
    </row>
    <row r="388" spans="1:23" x14ac:dyDescent="0.3">
      <c r="A388">
        <f t="shared" ref="A388:A451" si="27">A387+1</f>
        <v>387</v>
      </c>
      <c r="B388" t="s">
        <v>2327</v>
      </c>
      <c r="C388" t="s">
        <v>2356</v>
      </c>
      <c r="D388" t="s">
        <v>12261</v>
      </c>
      <c r="E388">
        <v>0.65138888888888891</v>
      </c>
      <c r="F388">
        <v>-36.965266</v>
      </c>
      <c r="G388">
        <v>143.51325</v>
      </c>
      <c r="H388" t="s">
        <v>1098</v>
      </c>
      <c r="I388">
        <v>32024807</v>
      </c>
      <c r="J388" t="s">
        <v>934</v>
      </c>
      <c r="K388" t="s">
        <v>2</v>
      </c>
      <c r="L388" t="s">
        <v>647</v>
      </c>
      <c r="M388" t="s">
        <v>42</v>
      </c>
      <c r="N388" t="s">
        <v>5</v>
      </c>
      <c r="O388" t="s">
        <v>71</v>
      </c>
      <c r="P388" t="s">
        <v>648</v>
      </c>
      <c r="Q388">
        <f t="shared" si="24"/>
        <v>4.5999999999999996</v>
      </c>
      <c r="R388" t="s">
        <v>8</v>
      </c>
      <c r="S388">
        <f t="shared" si="25"/>
        <v>0.1</v>
      </c>
      <c r="T388">
        <f t="shared" si="26"/>
        <v>0.45999999999999996</v>
      </c>
      <c r="U388" t="s">
        <v>1964</v>
      </c>
      <c r="V388" t="s">
        <v>1965</v>
      </c>
      <c r="W388" t="s">
        <v>1966</v>
      </c>
    </row>
    <row r="389" spans="1:23" x14ac:dyDescent="0.3">
      <c r="A389">
        <f t="shared" si="27"/>
        <v>388</v>
      </c>
      <c r="B389" t="s">
        <v>2328</v>
      </c>
      <c r="C389" t="s">
        <v>2356</v>
      </c>
      <c r="D389" t="s">
        <v>12262</v>
      </c>
      <c r="E389">
        <v>0.79166666666666663</v>
      </c>
      <c r="F389">
        <v>-38.195132000000001</v>
      </c>
      <c r="G389">
        <v>144.356697</v>
      </c>
      <c r="H389" t="s">
        <v>1099</v>
      </c>
      <c r="I389">
        <v>31013080</v>
      </c>
      <c r="J389" t="s">
        <v>1100</v>
      </c>
      <c r="K389" t="s">
        <v>2</v>
      </c>
      <c r="L389" t="s">
        <v>3</v>
      </c>
      <c r="M389" t="s">
        <v>4</v>
      </c>
      <c r="N389" t="s">
        <v>5</v>
      </c>
      <c r="O389" t="s">
        <v>6</v>
      </c>
      <c r="P389" t="s">
        <v>7</v>
      </c>
      <c r="Q389">
        <f t="shared" si="24"/>
        <v>0.2</v>
      </c>
      <c r="R389" t="s">
        <v>8</v>
      </c>
      <c r="S389">
        <f t="shared" si="25"/>
        <v>0.1</v>
      </c>
      <c r="T389">
        <f t="shared" si="26"/>
        <v>2.0000000000000004E-2</v>
      </c>
      <c r="U389" t="s">
        <v>1967</v>
      </c>
      <c r="V389" t="s">
        <v>1968</v>
      </c>
      <c r="W389" t="s">
        <v>1969</v>
      </c>
    </row>
    <row r="390" spans="1:23" x14ac:dyDescent="0.3">
      <c r="A390">
        <f t="shared" si="27"/>
        <v>389</v>
      </c>
      <c r="B390" t="s">
        <v>2329</v>
      </c>
      <c r="C390" t="s">
        <v>2356</v>
      </c>
      <c r="D390" t="s">
        <v>12263</v>
      </c>
      <c r="E390">
        <v>0.67361111111111116</v>
      </c>
      <c r="F390">
        <v>-38.281337999999998</v>
      </c>
      <c r="G390">
        <v>141.61550399999999</v>
      </c>
      <c r="H390" t="s">
        <v>1101</v>
      </c>
      <c r="I390">
        <v>31033424</v>
      </c>
      <c r="J390" t="s">
        <v>1015</v>
      </c>
      <c r="K390" t="s">
        <v>2</v>
      </c>
      <c r="L390" t="s">
        <v>647</v>
      </c>
      <c r="M390" t="s">
        <v>42</v>
      </c>
      <c r="N390" t="s">
        <v>5</v>
      </c>
      <c r="O390" t="s">
        <v>15</v>
      </c>
      <c r="P390" t="s">
        <v>26</v>
      </c>
      <c r="Q390">
        <f t="shared" si="24"/>
        <v>1</v>
      </c>
      <c r="R390" t="s">
        <v>8</v>
      </c>
      <c r="S390">
        <f t="shared" si="25"/>
        <v>0.1</v>
      </c>
      <c r="T390">
        <f t="shared" si="26"/>
        <v>0.1</v>
      </c>
      <c r="U390" t="s">
        <v>1970</v>
      </c>
      <c r="V390" t="s">
        <v>1971</v>
      </c>
      <c r="W390" t="s">
        <v>1972</v>
      </c>
    </row>
    <row r="391" spans="1:23" x14ac:dyDescent="0.3">
      <c r="A391">
        <f t="shared" si="27"/>
        <v>390</v>
      </c>
      <c r="B391" t="s">
        <v>2330</v>
      </c>
      <c r="C391" t="s">
        <v>2356</v>
      </c>
      <c r="D391" t="s">
        <v>12263</v>
      </c>
      <c r="E391">
        <v>0.71319444444444446</v>
      </c>
      <c r="F391">
        <v>-36.773772000000001</v>
      </c>
      <c r="G391">
        <v>144.31141500000001</v>
      </c>
      <c r="H391" t="s">
        <v>1102</v>
      </c>
      <c r="I391">
        <v>60349574</v>
      </c>
      <c r="J391" t="s">
        <v>682</v>
      </c>
      <c r="K391" t="s">
        <v>20</v>
      </c>
      <c r="L391" t="s">
        <v>13</v>
      </c>
      <c r="M391" t="s">
        <v>21</v>
      </c>
      <c r="N391" t="s">
        <v>5</v>
      </c>
      <c r="O391" t="s">
        <v>15</v>
      </c>
      <c r="P391" t="s">
        <v>7</v>
      </c>
      <c r="Q391">
        <f t="shared" si="24"/>
        <v>0.2</v>
      </c>
      <c r="R391" t="s">
        <v>8</v>
      </c>
      <c r="S391">
        <f t="shared" si="25"/>
        <v>0.1</v>
      </c>
      <c r="T391">
        <f t="shared" si="26"/>
        <v>2.0000000000000004E-2</v>
      </c>
      <c r="U391" t="s">
        <v>1973</v>
      </c>
      <c r="V391" t="s">
        <v>1974</v>
      </c>
      <c r="W391" t="s">
        <v>1975</v>
      </c>
    </row>
    <row r="392" spans="1:23" x14ac:dyDescent="0.3">
      <c r="A392">
        <f t="shared" si="27"/>
        <v>391</v>
      </c>
      <c r="B392" t="s">
        <v>2331</v>
      </c>
      <c r="C392" t="s">
        <v>2356</v>
      </c>
      <c r="D392" t="s">
        <v>12263</v>
      </c>
      <c r="E392">
        <v>0.44236111111111115</v>
      </c>
      <c r="F392">
        <v>-38.314999999999998</v>
      </c>
      <c r="G392">
        <v>144.16990000000001</v>
      </c>
      <c r="H392" t="s">
        <v>1103</v>
      </c>
      <c r="I392">
        <v>32084233</v>
      </c>
      <c r="J392" t="s">
        <v>827</v>
      </c>
      <c r="K392" t="s">
        <v>2</v>
      </c>
      <c r="L392" t="s">
        <v>3</v>
      </c>
      <c r="M392" t="s">
        <v>25</v>
      </c>
      <c r="N392" t="s">
        <v>5</v>
      </c>
      <c r="O392" t="s">
        <v>15</v>
      </c>
      <c r="P392" t="s">
        <v>732</v>
      </c>
      <c r="Q392">
        <f t="shared" si="24"/>
        <v>19.8</v>
      </c>
      <c r="R392" t="s">
        <v>8</v>
      </c>
      <c r="S392">
        <f t="shared" si="25"/>
        <v>0.1</v>
      </c>
      <c r="T392">
        <f t="shared" si="26"/>
        <v>1.9800000000000002</v>
      </c>
      <c r="U392" t="s">
        <v>1976</v>
      </c>
      <c r="V392" t="s">
        <v>1977</v>
      </c>
      <c r="W392" t="s">
        <v>1978</v>
      </c>
    </row>
    <row r="393" spans="1:23" x14ac:dyDescent="0.3">
      <c r="A393">
        <f t="shared" si="27"/>
        <v>392</v>
      </c>
      <c r="B393" t="s">
        <v>2332</v>
      </c>
      <c r="C393" t="s">
        <v>2356</v>
      </c>
      <c r="D393" t="s">
        <v>12264</v>
      </c>
      <c r="E393">
        <v>0.64583333333333337</v>
      </c>
      <c r="F393">
        <v>-37.806333000000002</v>
      </c>
      <c r="G393">
        <v>142.80228099999999</v>
      </c>
      <c r="H393" t="s">
        <v>1104</v>
      </c>
      <c r="I393">
        <v>32060550</v>
      </c>
      <c r="J393" t="s">
        <v>1059</v>
      </c>
      <c r="K393" t="s">
        <v>2</v>
      </c>
      <c r="L393" t="s">
        <v>647</v>
      </c>
      <c r="M393" t="s">
        <v>56</v>
      </c>
      <c r="N393" t="s">
        <v>5</v>
      </c>
      <c r="O393" t="s">
        <v>15</v>
      </c>
      <c r="P393" t="s">
        <v>648</v>
      </c>
      <c r="Q393">
        <f t="shared" si="24"/>
        <v>4.5999999999999996</v>
      </c>
      <c r="R393" t="s">
        <v>8</v>
      </c>
      <c r="S393">
        <f t="shared" si="25"/>
        <v>0.1</v>
      </c>
      <c r="T393">
        <f t="shared" si="26"/>
        <v>0.45999999999999996</v>
      </c>
      <c r="U393" t="s">
        <v>1979</v>
      </c>
      <c r="V393" t="s">
        <v>1980</v>
      </c>
      <c r="W393" t="s">
        <v>1981</v>
      </c>
    </row>
    <row r="394" spans="1:23" x14ac:dyDescent="0.3">
      <c r="A394">
        <f t="shared" si="27"/>
        <v>393</v>
      </c>
      <c r="B394" t="s">
        <v>2333</v>
      </c>
      <c r="C394" t="s">
        <v>2356</v>
      </c>
      <c r="D394" t="s">
        <v>12265</v>
      </c>
      <c r="E394">
        <v>0.33888888888888885</v>
      </c>
      <c r="F394">
        <v>-38.098956999999999</v>
      </c>
      <c r="G394">
        <v>144.32289</v>
      </c>
      <c r="H394" t="s">
        <v>1105</v>
      </c>
      <c r="I394">
        <v>30070328</v>
      </c>
      <c r="J394" t="s">
        <v>1106</v>
      </c>
      <c r="K394" t="s">
        <v>20</v>
      </c>
      <c r="L394" t="s">
        <v>647</v>
      </c>
      <c r="M394" t="s">
        <v>672</v>
      </c>
      <c r="N394" t="s">
        <v>32</v>
      </c>
      <c r="O394" t="s">
        <v>15</v>
      </c>
      <c r="P394" t="s">
        <v>7</v>
      </c>
      <c r="Q394">
        <f t="shared" si="24"/>
        <v>0.2</v>
      </c>
      <c r="R394" t="s">
        <v>8</v>
      </c>
      <c r="S394">
        <f t="shared" si="25"/>
        <v>0.1</v>
      </c>
      <c r="T394">
        <f t="shared" si="26"/>
        <v>2.0000000000000004E-2</v>
      </c>
      <c r="U394" t="s">
        <v>1982</v>
      </c>
      <c r="V394" t="s">
        <v>1983</v>
      </c>
      <c r="W394" t="s">
        <v>1984</v>
      </c>
    </row>
    <row r="395" spans="1:23" x14ac:dyDescent="0.3">
      <c r="A395">
        <f t="shared" si="27"/>
        <v>394</v>
      </c>
      <c r="B395" t="s">
        <v>2334</v>
      </c>
      <c r="C395" t="s">
        <v>2356</v>
      </c>
      <c r="D395" t="s">
        <v>12266</v>
      </c>
      <c r="E395">
        <v>0.65486111111111112</v>
      </c>
      <c r="F395">
        <v>-36.055300000000003</v>
      </c>
      <c r="G395">
        <v>144.11930000000001</v>
      </c>
      <c r="H395" t="s">
        <v>1107</v>
      </c>
      <c r="I395">
        <v>32031168</v>
      </c>
      <c r="J395" t="s">
        <v>890</v>
      </c>
      <c r="K395" t="s">
        <v>2</v>
      </c>
      <c r="L395" t="s">
        <v>647</v>
      </c>
      <c r="M395" t="s">
        <v>56</v>
      </c>
      <c r="N395" t="s">
        <v>5</v>
      </c>
      <c r="O395" t="s">
        <v>15</v>
      </c>
      <c r="P395" t="s">
        <v>7</v>
      </c>
      <c r="Q395">
        <f t="shared" si="24"/>
        <v>0.2</v>
      </c>
      <c r="R395" t="s">
        <v>8</v>
      </c>
      <c r="S395">
        <f t="shared" si="25"/>
        <v>0.1</v>
      </c>
      <c r="T395">
        <f t="shared" si="26"/>
        <v>2.0000000000000004E-2</v>
      </c>
      <c r="U395" t="s">
        <v>1985</v>
      </c>
      <c r="V395" t="s">
        <v>1986</v>
      </c>
      <c r="W395" t="s">
        <v>1987</v>
      </c>
    </row>
    <row r="396" spans="1:23" x14ac:dyDescent="0.3">
      <c r="A396">
        <f t="shared" si="27"/>
        <v>395</v>
      </c>
      <c r="B396" t="s">
        <v>2335</v>
      </c>
      <c r="C396" t="s">
        <v>2356</v>
      </c>
      <c r="D396" t="s">
        <v>12267</v>
      </c>
      <c r="E396">
        <v>0.81319444444444444</v>
      </c>
      <c r="F396">
        <v>-38.411727999999997</v>
      </c>
      <c r="G396">
        <v>144.166923</v>
      </c>
      <c r="H396" t="s">
        <v>1108</v>
      </c>
      <c r="I396">
        <v>30066251</v>
      </c>
      <c r="J396" t="s">
        <v>734</v>
      </c>
      <c r="K396" t="s">
        <v>20</v>
      </c>
      <c r="L396" t="s">
        <v>3</v>
      </c>
      <c r="M396" t="s">
        <v>87</v>
      </c>
      <c r="N396" t="s">
        <v>5</v>
      </c>
      <c r="O396" t="s">
        <v>15</v>
      </c>
      <c r="P396" t="s">
        <v>7</v>
      </c>
      <c r="Q396">
        <f t="shared" si="24"/>
        <v>0.2</v>
      </c>
      <c r="R396" t="s">
        <v>8</v>
      </c>
      <c r="S396">
        <f t="shared" si="25"/>
        <v>0.1</v>
      </c>
      <c r="T396">
        <f t="shared" si="26"/>
        <v>2.0000000000000004E-2</v>
      </c>
      <c r="U396" t="s">
        <v>1988</v>
      </c>
      <c r="V396" t="s">
        <v>1989</v>
      </c>
      <c r="W396" t="s">
        <v>1990</v>
      </c>
    </row>
    <row r="397" spans="1:23" x14ac:dyDescent="0.3">
      <c r="A397">
        <f t="shared" si="27"/>
        <v>396</v>
      </c>
      <c r="B397" t="s">
        <v>2336</v>
      </c>
      <c r="C397" t="s">
        <v>2356</v>
      </c>
      <c r="D397" t="s">
        <v>12267</v>
      </c>
      <c r="E397">
        <v>0.75208333333333333</v>
      </c>
      <c r="F397">
        <v>-38.114910000000002</v>
      </c>
      <c r="G397">
        <v>144.32240899999999</v>
      </c>
      <c r="H397" t="s">
        <v>1109</v>
      </c>
      <c r="I397">
        <v>32069696</v>
      </c>
      <c r="J397" t="s">
        <v>1110</v>
      </c>
      <c r="K397" t="s">
        <v>20</v>
      </c>
      <c r="L397" t="s">
        <v>13</v>
      </c>
      <c r="M397" t="s">
        <v>82</v>
      </c>
      <c r="N397" t="s">
        <v>5</v>
      </c>
      <c r="O397" t="s">
        <v>15</v>
      </c>
      <c r="P397" t="s">
        <v>7</v>
      </c>
      <c r="Q397">
        <f t="shared" si="24"/>
        <v>0.2</v>
      </c>
      <c r="R397" t="s">
        <v>8</v>
      </c>
      <c r="S397">
        <f t="shared" si="25"/>
        <v>0.1</v>
      </c>
      <c r="T397">
        <f t="shared" si="26"/>
        <v>2.0000000000000004E-2</v>
      </c>
      <c r="U397" t="s">
        <v>1991</v>
      </c>
      <c r="V397" t="s">
        <v>1992</v>
      </c>
      <c r="W397" t="s">
        <v>1993</v>
      </c>
    </row>
    <row r="398" spans="1:23" x14ac:dyDescent="0.3">
      <c r="A398">
        <f t="shared" si="27"/>
        <v>397</v>
      </c>
      <c r="B398" t="s">
        <v>2337</v>
      </c>
      <c r="C398" t="s">
        <v>2356</v>
      </c>
      <c r="D398" t="s">
        <v>12267</v>
      </c>
      <c r="E398">
        <v>0.74583333333333324</v>
      </c>
      <c r="F398">
        <v>-38.257927000000002</v>
      </c>
      <c r="G398">
        <v>144.52142900000001</v>
      </c>
      <c r="H398" t="s">
        <v>1111</v>
      </c>
      <c r="I398">
        <v>32076059</v>
      </c>
      <c r="J398" t="s">
        <v>657</v>
      </c>
      <c r="K398" t="s">
        <v>20</v>
      </c>
      <c r="L398" t="s">
        <v>3</v>
      </c>
      <c r="M398" t="s">
        <v>82</v>
      </c>
      <c r="N398" t="s">
        <v>5</v>
      </c>
      <c r="O398" t="s">
        <v>15</v>
      </c>
      <c r="P398" t="s">
        <v>7</v>
      </c>
      <c r="Q398">
        <f t="shared" si="24"/>
        <v>0.2</v>
      </c>
      <c r="R398" t="s">
        <v>8</v>
      </c>
      <c r="S398">
        <f t="shared" si="25"/>
        <v>0.1</v>
      </c>
      <c r="T398">
        <f t="shared" si="26"/>
        <v>2.0000000000000004E-2</v>
      </c>
      <c r="U398" t="s">
        <v>1994</v>
      </c>
      <c r="V398" t="s">
        <v>1995</v>
      </c>
      <c r="W398" t="s">
        <v>1996</v>
      </c>
    </row>
    <row r="399" spans="1:23" x14ac:dyDescent="0.3">
      <c r="A399">
        <f t="shared" si="27"/>
        <v>398</v>
      </c>
      <c r="B399" t="s">
        <v>2338</v>
      </c>
      <c r="C399" t="s">
        <v>2356</v>
      </c>
      <c r="D399" t="s">
        <v>12268</v>
      </c>
      <c r="E399">
        <v>0.81527777777777777</v>
      </c>
      <c r="F399">
        <v>-37.739589000000002</v>
      </c>
      <c r="G399">
        <v>144.63951900000001</v>
      </c>
      <c r="H399" t="s">
        <v>1112</v>
      </c>
      <c r="I399">
        <v>33076291</v>
      </c>
      <c r="J399" t="s">
        <v>1113</v>
      </c>
      <c r="K399" t="s">
        <v>2</v>
      </c>
      <c r="L399" t="s">
        <v>3</v>
      </c>
      <c r="M399" t="s">
        <v>36</v>
      </c>
      <c r="N399" t="s">
        <v>5</v>
      </c>
      <c r="O399" t="s">
        <v>92</v>
      </c>
      <c r="P399" t="s">
        <v>26</v>
      </c>
      <c r="Q399">
        <f t="shared" si="24"/>
        <v>1</v>
      </c>
      <c r="R399" t="s">
        <v>8</v>
      </c>
      <c r="S399">
        <f t="shared" si="25"/>
        <v>0.1</v>
      </c>
      <c r="T399">
        <f t="shared" si="26"/>
        <v>0.1</v>
      </c>
      <c r="U399" t="s">
        <v>1997</v>
      </c>
      <c r="V399" t="s">
        <v>1998</v>
      </c>
      <c r="W399" t="s">
        <v>1999</v>
      </c>
    </row>
    <row r="400" spans="1:23" x14ac:dyDescent="0.3">
      <c r="A400">
        <f t="shared" si="27"/>
        <v>399</v>
      </c>
      <c r="B400" t="s">
        <v>2339</v>
      </c>
      <c r="C400" t="s">
        <v>2356</v>
      </c>
      <c r="D400" t="s">
        <v>12269</v>
      </c>
      <c r="E400">
        <v>0.63888888888888895</v>
      </c>
      <c r="F400">
        <v>-38.295487999999999</v>
      </c>
      <c r="G400">
        <v>142.36869999999999</v>
      </c>
      <c r="H400" t="s">
        <v>1114</v>
      </c>
      <c r="I400">
        <v>30271815</v>
      </c>
      <c r="J400" t="s">
        <v>874</v>
      </c>
      <c r="K400" t="s">
        <v>2</v>
      </c>
      <c r="L400" t="s">
        <v>647</v>
      </c>
      <c r="M400" t="s">
        <v>439</v>
      </c>
      <c r="N400" t="s">
        <v>5</v>
      </c>
      <c r="O400" t="s">
        <v>15</v>
      </c>
      <c r="P400" t="s">
        <v>7</v>
      </c>
      <c r="Q400">
        <f t="shared" si="24"/>
        <v>0.2</v>
      </c>
      <c r="R400" t="s">
        <v>8</v>
      </c>
      <c r="S400">
        <f t="shared" si="25"/>
        <v>0.1</v>
      </c>
      <c r="T400">
        <f t="shared" si="26"/>
        <v>2.0000000000000004E-2</v>
      </c>
      <c r="U400" t="s">
        <v>2000</v>
      </c>
      <c r="V400" t="s">
        <v>2001</v>
      </c>
      <c r="W400" t="s">
        <v>2002</v>
      </c>
    </row>
    <row r="401" spans="1:23" x14ac:dyDescent="0.3">
      <c r="A401">
        <f t="shared" si="27"/>
        <v>400</v>
      </c>
      <c r="B401" t="s">
        <v>2340</v>
      </c>
      <c r="C401" t="s">
        <v>2356</v>
      </c>
      <c r="D401" s="1">
        <v>43957</v>
      </c>
      <c r="E401">
        <v>0.47847222222222219</v>
      </c>
      <c r="F401">
        <v>-36.048642999999998</v>
      </c>
      <c r="G401">
        <v>144.11450099999999</v>
      </c>
      <c r="H401" t="s">
        <v>1115</v>
      </c>
      <c r="I401">
        <v>30024621</v>
      </c>
      <c r="J401" t="s">
        <v>890</v>
      </c>
      <c r="K401" t="s">
        <v>20</v>
      </c>
      <c r="L401" t="s">
        <v>647</v>
      </c>
      <c r="M401" t="s">
        <v>82</v>
      </c>
      <c r="N401" t="s">
        <v>5</v>
      </c>
      <c r="O401" t="s">
        <v>15</v>
      </c>
      <c r="P401" t="s">
        <v>7</v>
      </c>
      <c r="Q401">
        <f t="shared" si="24"/>
        <v>0.2</v>
      </c>
      <c r="R401" t="s">
        <v>8</v>
      </c>
      <c r="S401">
        <f t="shared" si="25"/>
        <v>0.1</v>
      </c>
      <c r="T401">
        <f t="shared" si="26"/>
        <v>2.0000000000000004E-2</v>
      </c>
      <c r="U401" t="s">
        <v>2003</v>
      </c>
      <c r="V401" t="s">
        <v>2004</v>
      </c>
      <c r="W401" t="s">
        <v>2005</v>
      </c>
    </row>
    <row r="402" spans="1:23" x14ac:dyDescent="0.3">
      <c r="A402">
        <f t="shared" si="27"/>
        <v>401</v>
      </c>
      <c r="B402" t="s">
        <v>2341</v>
      </c>
      <c r="C402" t="s">
        <v>2356</v>
      </c>
      <c r="D402" s="1">
        <v>44049</v>
      </c>
      <c r="E402">
        <v>0.55972222222222223</v>
      </c>
      <c r="F402">
        <v>-36.180103000000003</v>
      </c>
      <c r="G402">
        <v>145.354761</v>
      </c>
      <c r="H402" t="s">
        <v>1116</v>
      </c>
      <c r="I402">
        <v>33080324</v>
      </c>
      <c r="J402" t="s">
        <v>1117</v>
      </c>
      <c r="K402" t="s">
        <v>2</v>
      </c>
      <c r="L402" t="s">
        <v>647</v>
      </c>
      <c r="M402" t="s">
        <v>308</v>
      </c>
      <c r="N402" t="s">
        <v>5</v>
      </c>
      <c r="O402" t="s">
        <v>15</v>
      </c>
      <c r="P402" t="s">
        <v>26</v>
      </c>
      <c r="Q402">
        <f t="shared" si="24"/>
        <v>1</v>
      </c>
      <c r="R402" t="s">
        <v>8</v>
      </c>
      <c r="S402">
        <f t="shared" si="25"/>
        <v>0.1</v>
      </c>
      <c r="T402">
        <f t="shared" si="26"/>
        <v>0.1</v>
      </c>
      <c r="U402" t="s">
        <v>2006</v>
      </c>
      <c r="V402" t="s">
        <v>2007</v>
      </c>
      <c r="W402" t="s">
        <v>2008</v>
      </c>
    </row>
    <row r="403" spans="1:23" x14ac:dyDescent="0.3">
      <c r="A403">
        <f t="shared" si="27"/>
        <v>402</v>
      </c>
      <c r="B403" t="s">
        <v>2342</v>
      </c>
      <c r="C403" t="s">
        <v>2356</v>
      </c>
      <c r="D403" s="1">
        <v>44171</v>
      </c>
      <c r="E403">
        <v>0.26944444444444443</v>
      </c>
      <c r="F403">
        <v>-38.277434999999997</v>
      </c>
      <c r="G403">
        <v>144.48984799999999</v>
      </c>
      <c r="H403" t="s">
        <v>1118</v>
      </c>
      <c r="I403">
        <v>30072968</v>
      </c>
      <c r="J403" t="s">
        <v>1100</v>
      </c>
      <c r="K403" t="s">
        <v>20</v>
      </c>
      <c r="L403" t="s">
        <v>3</v>
      </c>
      <c r="M403" t="s">
        <v>82</v>
      </c>
      <c r="N403" t="s">
        <v>5</v>
      </c>
      <c r="O403" t="s">
        <v>15</v>
      </c>
      <c r="P403" t="s">
        <v>7</v>
      </c>
      <c r="Q403">
        <f t="shared" si="24"/>
        <v>0.2</v>
      </c>
      <c r="R403" t="s">
        <v>8</v>
      </c>
      <c r="S403">
        <f t="shared" si="25"/>
        <v>0.1</v>
      </c>
      <c r="T403">
        <f t="shared" si="26"/>
        <v>2.0000000000000004E-2</v>
      </c>
      <c r="U403" t="s">
        <v>2009</v>
      </c>
      <c r="V403" t="s">
        <v>2010</v>
      </c>
      <c r="W403" t="s">
        <v>2011</v>
      </c>
    </row>
    <row r="404" spans="1:23" x14ac:dyDescent="0.3">
      <c r="A404">
        <f t="shared" si="27"/>
        <v>403</v>
      </c>
      <c r="B404" t="s">
        <v>2343</v>
      </c>
      <c r="C404" t="s">
        <v>2356</v>
      </c>
      <c r="D404" t="s">
        <v>12270</v>
      </c>
      <c r="E404">
        <v>0.64722222222222225</v>
      </c>
      <c r="F404">
        <v>-34.978769</v>
      </c>
      <c r="G404">
        <v>142.365388</v>
      </c>
      <c r="H404" t="s">
        <v>1119</v>
      </c>
      <c r="I404">
        <v>32151770</v>
      </c>
      <c r="J404" t="s">
        <v>771</v>
      </c>
      <c r="K404" t="s">
        <v>653</v>
      </c>
      <c r="L404" t="s">
        <v>647</v>
      </c>
      <c r="M404" t="s">
        <v>42</v>
      </c>
      <c r="N404" t="s">
        <v>521</v>
      </c>
      <c r="O404" t="s">
        <v>15</v>
      </c>
      <c r="P404" t="s">
        <v>26</v>
      </c>
      <c r="Q404">
        <f t="shared" si="24"/>
        <v>1</v>
      </c>
      <c r="R404" t="s">
        <v>8</v>
      </c>
      <c r="S404">
        <f t="shared" si="25"/>
        <v>0.1</v>
      </c>
      <c r="T404">
        <f t="shared" si="26"/>
        <v>0.1</v>
      </c>
      <c r="U404" t="s">
        <v>2012</v>
      </c>
      <c r="V404" t="s">
        <v>2013</v>
      </c>
      <c r="W404" t="s">
        <v>2014</v>
      </c>
    </row>
    <row r="405" spans="1:23" x14ac:dyDescent="0.3">
      <c r="A405">
        <f t="shared" si="27"/>
        <v>404</v>
      </c>
      <c r="B405" t="s">
        <v>2344</v>
      </c>
      <c r="C405" t="s">
        <v>2356</v>
      </c>
      <c r="D405" t="s">
        <v>12271</v>
      </c>
      <c r="E405">
        <v>0.36319444444444443</v>
      </c>
      <c r="F405">
        <v>-37.983446000000001</v>
      </c>
      <c r="G405">
        <v>143.49082200000001</v>
      </c>
      <c r="H405" t="s">
        <v>1120</v>
      </c>
      <c r="I405">
        <v>30049762</v>
      </c>
      <c r="J405" t="s">
        <v>821</v>
      </c>
      <c r="K405" t="s">
        <v>2</v>
      </c>
      <c r="L405" t="s">
        <v>647</v>
      </c>
      <c r="M405" t="s">
        <v>42</v>
      </c>
      <c r="N405" t="s">
        <v>5</v>
      </c>
      <c r="O405" t="s">
        <v>15</v>
      </c>
      <c r="P405" t="s">
        <v>648</v>
      </c>
      <c r="Q405">
        <f t="shared" si="24"/>
        <v>4.5999999999999996</v>
      </c>
      <c r="R405" t="s">
        <v>8</v>
      </c>
      <c r="S405">
        <f t="shared" si="25"/>
        <v>0.1</v>
      </c>
      <c r="T405">
        <f t="shared" si="26"/>
        <v>0.45999999999999996</v>
      </c>
      <c r="U405" t="s">
        <v>2015</v>
      </c>
      <c r="V405" t="s">
        <v>2016</v>
      </c>
      <c r="W405" t="s">
        <v>2017</v>
      </c>
    </row>
    <row r="406" spans="1:23" x14ac:dyDescent="0.3">
      <c r="A406">
        <f t="shared" si="27"/>
        <v>405</v>
      </c>
      <c r="B406" t="s">
        <v>2345</v>
      </c>
      <c r="C406" t="s">
        <v>2356</v>
      </c>
      <c r="D406" t="s">
        <v>12272</v>
      </c>
      <c r="E406">
        <v>0.9916666666666667</v>
      </c>
      <c r="F406">
        <v>-38.338994</v>
      </c>
      <c r="G406">
        <v>141.59889999999999</v>
      </c>
      <c r="H406" t="s">
        <v>1121</v>
      </c>
      <c r="I406">
        <v>33060158</v>
      </c>
      <c r="J406" t="s">
        <v>1122</v>
      </c>
      <c r="K406" t="s">
        <v>20</v>
      </c>
      <c r="L406" t="s">
        <v>3</v>
      </c>
      <c r="M406" t="s">
        <v>87</v>
      </c>
      <c r="N406" t="s">
        <v>5</v>
      </c>
      <c r="O406" t="s">
        <v>15</v>
      </c>
      <c r="P406" t="s">
        <v>7</v>
      </c>
      <c r="Q406">
        <f t="shared" si="24"/>
        <v>0.2</v>
      </c>
      <c r="R406" t="s">
        <v>8</v>
      </c>
      <c r="S406">
        <f t="shared" si="25"/>
        <v>0.1</v>
      </c>
      <c r="T406">
        <f t="shared" si="26"/>
        <v>2.0000000000000004E-2</v>
      </c>
      <c r="U406" t="s">
        <v>2018</v>
      </c>
      <c r="V406" t="s">
        <v>2019</v>
      </c>
      <c r="W406" t="s">
        <v>2020</v>
      </c>
    </row>
    <row r="407" spans="1:23" x14ac:dyDescent="0.3">
      <c r="A407">
        <f t="shared" si="27"/>
        <v>406</v>
      </c>
      <c r="B407" t="s">
        <v>2346</v>
      </c>
      <c r="C407" t="s">
        <v>2356</v>
      </c>
      <c r="D407" t="s">
        <v>12273</v>
      </c>
      <c r="E407">
        <v>0.99236111111111114</v>
      </c>
      <c r="F407">
        <v>-36.252603000000001</v>
      </c>
      <c r="G407">
        <v>144.82432</v>
      </c>
      <c r="H407" t="s">
        <v>1123</v>
      </c>
      <c r="I407">
        <v>31025963</v>
      </c>
      <c r="J407" t="s">
        <v>1084</v>
      </c>
      <c r="K407" t="s">
        <v>2</v>
      </c>
      <c r="L407" t="s">
        <v>3</v>
      </c>
      <c r="M407" t="s">
        <v>439</v>
      </c>
      <c r="N407" t="s">
        <v>5</v>
      </c>
      <c r="O407" t="s">
        <v>15</v>
      </c>
      <c r="P407" t="s">
        <v>7</v>
      </c>
      <c r="Q407">
        <f t="shared" si="24"/>
        <v>0.2</v>
      </c>
      <c r="R407" t="s">
        <v>8</v>
      </c>
      <c r="S407">
        <f t="shared" si="25"/>
        <v>0.1</v>
      </c>
      <c r="T407">
        <f t="shared" si="26"/>
        <v>2.0000000000000004E-2</v>
      </c>
      <c r="U407" t="s">
        <v>2021</v>
      </c>
      <c r="V407" t="s">
        <v>2022</v>
      </c>
      <c r="W407" t="s">
        <v>2023</v>
      </c>
    </row>
    <row r="408" spans="1:23" x14ac:dyDescent="0.3">
      <c r="A408">
        <f t="shared" si="27"/>
        <v>407</v>
      </c>
      <c r="B408" t="s">
        <v>2347</v>
      </c>
      <c r="C408" t="s">
        <v>2356</v>
      </c>
      <c r="D408" t="s">
        <v>12274</v>
      </c>
      <c r="E408">
        <v>0.81319444444444444</v>
      </c>
      <c r="F408">
        <v>-38.181750000000001</v>
      </c>
      <c r="G408">
        <v>144.43371200000001</v>
      </c>
      <c r="H408" t="s">
        <v>1124</v>
      </c>
      <c r="I408">
        <v>31011250</v>
      </c>
      <c r="J408" t="s">
        <v>803</v>
      </c>
      <c r="K408" t="s">
        <v>20</v>
      </c>
      <c r="L408" t="s">
        <v>3</v>
      </c>
      <c r="M408" t="s">
        <v>672</v>
      </c>
      <c r="N408" t="s">
        <v>32</v>
      </c>
      <c r="O408" t="s">
        <v>15</v>
      </c>
      <c r="P408" t="s">
        <v>26</v>
      </c>
      <c r="Q408">
        <f t="shared" si="24"/>
        <v>1</v>
      </c>
      <c r="R408" t="s">
        <v>8</v>
      </c>
      <c r="S408">
        <f t="shared" si="25"/>
        <v>0.1</v>
      </c>
      <c r="T408">
        <f t="shared" si="26"/>
        <v>0.1</v>
      </c>
      <c r="U408" t="s">
        <v>2024</v>
      </c>
      <c r="V408" t="s">
        <v>2025</v>
      </c>
      <c r="W408" t="s">
        <v>2026</v>
      </c>
    </row>
    <row r="409" spans="1:23" x14ac:dyDescent="0.3">
      <c r="A409">
        <f t="shared" si="27"/>
        <v>408</v>
      </c>
      <c r="B409" t="s">
        <v>2348</v>
      </c>
      <c r="C409" t="s">
        <v>2356</v>
      </c>
      <c r="D409" t="s">
        <v>12275</v>
      </c>
      <c r="E409">
        <v>0.64583333333333337</v>
      </c>
      <c r="F409">
        <v>-38.277723999999999</v>
      </c>
      <c r="G409">
        <v>141.641718</v>
      </c>
      <c r="H409" t="s">
        <v>1125</v>
      </c>
      <c r="I409">
        <v>30308761</v>
      </c>
      <c r="J409" t="s">
        <v>1015</v>
      </c>
      <c r="K409" t="s">
        <v>20</v>
      </c>
      <c r="L409" t="s">
        <v>647</v>
      </c>
      <c r="M409" t="s">
        <v>87</v>
      </c>
      <c r="N409" t="s">
        <v>5</v>
      </c>
      <c r="O409" t="s">
        <v>15</v>
      </c>
      <c r="P409" t="s">
        <v>26</v>
      </c>
      <c r="Q409">
        <f t="shared" si="24"/>
        <v>1</v>
      </c>
      <c r="R409" t="s">
        <v>8</v>
      </c>
      <c r="S409">
        <f t="shared" si="25"/>
        <v>0.1</v>
      </c>
      <c r="T409">
        <f t="shared" si="26"/>
        <v>0.1</v>
      </c>
      <c r="U409" t="s">
        <v>2027</v>
      </c>
      <c r="V409" t="s">
        <v>2028</v>
      </c>
      <c r="W409" t="s">
        <v>2029</v>
      </c>
    </row>
    <row r="410" spans="1:23" x14ac:dyDescent="0.3">
      <c r="A410">
        <f t="shared" si="27"/>
        <v>409</v>
      </c>
      <c r="B410" t="s">
        <v>2349</v>
      </c>
      <c r="C410" t="s">
        <v>2356</v>
      </c>
      <c r="D410" t="s">
        <v>12275</v>
      </c>
      <c r="E410">
        <v>0.9243055555555556</v>
      </c>
      <c r="F410">
        <v>-36.092419</v>
      </c>
      <c r="G410">
        <v>145.442972</v>
      </c>
      <c r="H410" t="s">
        <v>1126</v>
      </c>
      <c r="I410">
        <v>30304093</v>
      </c>
      <c r="J410" t="s">
        <v>967</v>
      </c>
      <c r="K410" t="s">
        <v>2</v>
      </c>
      <c r="L410" t="s">
        <v>3</v>
      </c>
      <c r="M410" t="s">
        <v>439</v>
      </c>
      <c r="N410" t="s">
        <v>5</v>
      </c>
      <c r="O410" t="s">
        <v>15</v>
      </c>
      <c r="P410" t="s">
        <v>7</v>
      </c>
      <c r="Q410">
        <f t="shared" si="24"/>
        <v>0.2</v>
      </c>
      <c r="R410" t="s">
        <v>8</v>
      </c>
      <c r="S410">
        <f t="shared" si="25"/>
        <v>0.1</v>
      </c>
      <c r="T410">
        <f t="shared" si="26"/>
        <v>2.0000000000000004E-2</v>
      </c>
      <c r="U410" t="s">
        <v>2030</v>
      </c>
      <c r="V410" t="s">
        <v>2031</v>
      </c>
      <c r="W410" t="s">
        <v>2032</v>
      </c>
    </row>
    <row r="411" spans="1:23" x14ac:dyDescent="0.3">
      <c r="A411">
        <f t="shared" si="27"/>
        <v>410</v>
      </c>
      <c r="B411" t="s">
        <v>2350</v>
      </c>
      <c r="C411" t="s">
        <v>2356</v>
      </c>
      <c r="D411" t="s">
        <v>12276</v>
      </c>
      <c r="E411">
        <v>0.96180555555555547</v>
      </c>
      <c r="F411">
        <v>-38.554850000000002</v>
      </c>
      <c r="G411">
        <v>143.214877</v>
      </c>
      <c r="H411" t="s">
        <v>1127</v>
      </c>
      <c r="I411">
        <v>30256933</v>
      </c>
      <c r="J411" t="s">
        <v>1128</v>
      </c>
      <c r="K411" t="s">
        <v>20</v>
      </c>
      <c r="L411" t="s">
        <v>647</v>
      </c>
      <c r="M411" t="s">
        <v>87</v>
      </c>
      <c r="N411" t="s">
        <v>5</v>
      </c>
      <c r="O411" t="s">
        <v>15</v>
      </c>
      <c r="P411" t="s">
        <v>26</v>
      </c>
      <c r="Q411">
        <f t="shared" si="24"/>
        <v>1</v>
      </c>
      <c r="R411" t="s">
        <v>8</v>
      </c>
      <c r="S411">
        <f t="shared" si="25"/>
        <v>0.1</v>
      </c>
      <c r="T411">
        <f t="shared" si="26"/>
        <v>0.1</v>
      </c>
      <c r="U411" t="s">
        <v>2033</v>
      </c>
      <c r="V411" t="s">
        <v>2034</v>
      </c>
      <c r="W411" t="s">
        <v>2035</v>
      </c>
    </row>
    <row r="412" spans="1:23" x14ac:dyDescent="0.3">
      <c r="A412">
        <f t="shared" si="27"/>
        <v>411</v>
      </c>
      <c r="B412" t="s">
        <v>2351</v>
      </c>
      <c r="C412" t="s">
        <v>2356</v>
      </c>
      <c r="D412" t="s">
        <v>12277</v>
      </c>
      <c r="E412">
        <v>0.82847222222222217</v>
      </c>
      <c r="F412">
        <v>-38.407395000000001</v>
      </c>
      <c r="G412">
        <v>144.18488300000001</v>
      </c>
      <c r="H412" t="s">
        <v>1129</v>
      </c>
      <c r="I412">
        <v>30289267</v>
      </c>
      <c r="J412" t="s">
        <v>734</v>
      </c>
      <c r="K412" t="s">
        <v>20</v>
      </c>
      <c r="L412" t="s">
        <v>3</v>
      </c>
      <c r="M412" t="s">
        <v>82</v>
      </c>
      <c r="N412" t="s">
        <v>5</v>
      </c>
      <c r="O412" t="s">
        <v>15</v>
      </c>
      <c r="P412" t="s">
        <v>7</v>
      </c>
      <c r="Q412">
        <f t="shared" si="24"/>
        <v>0.2</v>
      </c>
      <c r="R412" t="s">
        <v>8</v>
      </c>
      <c r="S412">
        <f t="shared" si="25"/>
        <v>0.1</v>
      </c>
      <c r="T412">
        <f t="shared" si="26"/>
        <v>2.0000000000000004E-2</v>
      </c>
      <c r="U412" t="s">
        <v>2036</v>
      </c>
      <c r="V412" t="s">
        <v>2037</v>
      </c>
      <c r="W412" t="s">
        <v>2038</v>
      </c>
    </row>
    <row r="413" spans="1:23" x14ac:dyDescent="0.3">
      <c r="A413">
        <f t="shared" si="27"/>
        <v>412</v>
      </c>
      <c r="B413" t="s">
        <v>2352</v>
      </c>
      <c r="C413" t="s">
        <v>2356</v>
      </c>
      <c r="D413" t="s">
        <v>12278</v>
      </c>
      <c r="E413">
        <v>0.48888888888888887</v>
      </c>
      <c r="F413">
        <v>-37.955751999999997</v>
      </c>
      <c r="G413">
        <v>144.30309399999999</v>
      </c>
      <c r="H413" t="s">
        <v>1130</v>
      </c>
      <c r="I413">
        <v>30312072</v>
      </c>
      <c r="J413" t="s">
        <v>1036</v>
      </c>
      <c r="K413" t="s">
        <v>2</v>
      </c>
      <c r="L413" t="s">
        <v>3</v>
      </c>
      <c r="M413" t="s">
        <v>439</v>
      </c>
      <c r="N413" t="s">
        <v>5</v>
      </c>
      <c r="O413" t="s">
        <v>15</v>
      </c>
      <c r="P413" t="s">
        <v>648</v>
      </c>
      <c r="Q413">
        <f t="shared" si="24"/>
        <v>4.5999999999999996</v>
      </c>
      <c r="R413" t="s">
        <v>8</v>
      </c>
      <c r="S413">
        <f t="shared" si="25"/>
        <v>0.1</v>
      </c>
      <c r="T413">
        <f t="shared" si="26"/>
        <v>0.45999999999999996</v>
      </c>
      <c r="U413" t="s">
        <v>2039</v>
      </c>
      <c r="V413" t="s">
        <v>2040</v>
      </c>
      <c r="W413" t="s">
        <v>2041</v>
      </c>
    </row>
    <row r="414" spans="1:23" x14ac:dyDescent="0.3">
      <c r="A414">
        <f t="shared" si="27"/>
        <v>413</v>
      </c>
      <c r="B414" t="s">
        <v>2353</v>
      </c>
      <c r="C414" t="s">
        <v>2356</v>
      </c>
      <c r="D414" t="s">
        <v>12279</v>
      </c>
      <c r="E414">
        <v>0.74236111111111114</v>
      </c>
      <c r="F414">
        <v>-38.336167000000003</v>
      </c>
      <c r="G414">
        <v>143.17613600000001</v>
      </c>
      <c r="H414" t="s">
        <v>1131</v>
      </c>
      <c r="I414">
        <v>30046394</v>
      </c>
      <c r="J414" t="s">
        <v>741</v>
      </c>
      <c r="K414" t="s">
        <v>2</v>
      </c>
      <c r="L414" t="s">
        <v>647</v>
      </c>
      <c r="M414" t="s">
        <v>25</v>
      </c>
      <c r="N414" t="s">
        <v>5</v>
      </c>
      <c r="O414" t="s">
        <v>15</v>
      </c>
      <c r="P414" t="s">
        <v>648</v>
      </c>
      <c r="Q414">
        <f t="shared" si="24"/>
        <v>4.5999999999999996</v>
      </c>
      <c r="R414" t="s">
        <v>8</v>
      </c>
      <c r="S414">
        <f t="shared" si="25"/>
        <v>0.1</v>
      </c>
      <c r="T414">
        <f t="shared" si="26"/>
        <v>0.45999999999999996</v>
      </c>
      <c r="U414" t="s">
        <v>2042</v>
      </c>
      <c r="V414" t="s">
        <v>2043</v>
      </c>
      <c r="W414" t="s">
        <v>2044</v>
      </c>
    </row>
    <row r="415" spans="1:23" x14ac:dyDescent="0.3">
      <c r="A415">
        <f t="shared" si="27"/>
        <v>414</v>
      </c>
      <c r="B415" t="s">
        <v>2354</v>
      </c>
      <c r="C415" t="s">
        <v>2356</v>
      </c>
      <c r="D415" t="s">
        <v>12206</v>
      </c>
      <c r="E415">
        <v>0.74097222222222225</v>
      </c>
      <c r="F415">
        <v>-36.761336999999997</v>
      </c>
      <c r="G415">
        <v>144.29545400000001</v>
      </c>
      <c r="H415" t="s">
        <v>1132</v>
      </c>
      <c r="I415">
        <v>32052992</v>
      </c>
      <c r="J415" t="s">
        <v>682</v>
      </c>
      <c r="K415" t="s">
        <v>20</v>
      </c>
      <c r="L415" t="s">
        <v>13</v>
      </c>
      <c r="M415" t="s">
        <v>264</v>
      </c>
      <c r="N415" t="s">
        <v>32</v>
      </c>
      <c r="O415" t="s">
        <v>6</v>
      </c>
      <c r="P415" t="s">
        <v>7</v>
      </c>
      <c r="Q415">
        <f t="shared" si="24"/>
        <v>0.2</v>
      </c>
      <c r="R415" t="s">
        <v>1135</v>
      </c>
      <c r="S415">
        <f t="shared" si="25"/>
        <v>1</v>
      </c>
      <c r="T415">
        <f t="shared" si="26"/>
        <v>0.2</v>
      </c>
      <c r="U415" t="s">
        <v>2045</v>
      </c>
      <c r="V415" t="s">
        <v>2046</v>
      </c>
      <c r="W415" t="s">
        <v>2047</v>
      </c>
    </row>
    <row r="416" spans="1:23" x14ac:dyDescent="0.3">
      <c r="A416">
        <f t="shared" si="27"/>
        <v>415</v>
      </c>
      <c r="B416" t="s">
        <v>2355</v>
      </c>
      <c r="C416" t="s">
        <v>2356</v>
      </c>
      <c r="D416" s="1">
        <v>43957</v>
      </c>
      <c r="E416">
        <v>0.79513888888888884</v>
      </c>
      <c r="F416">
        <v>-38.253993000000001</v>
      </c>
      <c r="G416">
        <v>144.55918199999999</v>
      </c>
      <c r="H416" t="s">
        <v>1133</v>
      </c>
      <c r="I416">
        <v>32080289</v>
      </c>
      <c r="J416" t="s">
        <v>1134</v>
      </c>
      <c r="K416" t="s">
        <v>2</v>
      </c>
      <c r="L416" t="s">
        <v>3</v>
      </c>
      <c r="M416" t="s">
        <v>295</v>
      </c>
      <c r="N416" t="s">
        <v>5</v>
      </c>
      <c r="O416" t="s">
        <v>15</v>
      </c>
      <c r="P416" t="s">
        <v>7</v>
      </c>
      <c r="Q416">
        <f t="shared" si="24"/>
        <v>0.2</v>
      </c>
      <c r="R416" t="s">
        <v>8</v>
      </c>
      <c r="S416">
        <f t="shared" si="25"/>
        <v>0.1</v>
      </c>
      <c r="T416">
        <f t="shared" si="26"/>
        <v>2.0000000000000004E-2</v>
      </c>
      <c r="U416" t="s">
        <v>2048</v>
      </c>
      <c r="V416" t="s">
        <v>2049</v>
      </c>
      <c r="W416" t="s">
        <v>2050</v>
      </c>
    </row>
    <row r="417" spans="1:23" x14ac:dyDescent="0.3">
      <c r="A417">
        <f t="shared" si="27"/>
        <v>416</v>
      </c>
      <c r="B417" t="s">
        <v>2583</v>
      </c>
      <c r="C417" t="s">
        <v>2627</v>
      </c>
      <c r="D417" s="1">
        <v>43715</v>
      </c>
      <c r="E417">
        <v>0.38921296296296298</v>
      </c>
      <c r="F417">
        <v>-37.765363999999998</v>
      </c>
      <c r="G417">
        <v>144.88877199999999</v>
      </c>
      <c r="H417" t="s">
        <v>2357</v>
      </c>
      <c r="I417" t="s">
        <v>2358</v>
      </c>
      <c r="J417" t="s">
        <v>2359</v>
      </c>
      <c r="K417" t="s">
        <v>20</v>
      </c>
      <c r="L417" t="s">
        <v>13</v>
      </c>
      <c r="M417" t="s">
        <v>672</v>
      </c>
      <c r="N417" t="s">
        <v>5</v>
      </c>
      <c r="O417" t="s">
        <v>15</v>
      </c>
      <c r="P417" t="s">
        <v>7</v>
      </c>
      <c r="Q417">
        <f t="shared" si="24"/>
        <v>0.2</v>
      </c>
      <c r="R417" t="s">
        <v>8</v>
      </c>
      <c r="S417">
        <f t="shared" si="25"/>
        <v>0.1</v>
      </c>
      <c r="T417">
        <f t="shared" si="26"/>
        <v>2.0000000000000004E-2</v>
      </c>
      <c r="U417">
        <v>182968</v>
      </c>
      <c r="V417" t="s">
        <v>2484</v>
      </c>
      <c r="W417" t="s">
        <v>2485</v>
      </c>
    </row>
    <row r="418" spans="1:23" x14ac:dyDescent="0.3">
      <c r="A418">
        <f t="shared" si="27"/>
        <v>417</v>
      </c>
      <c r="B418" t="s">
        <v>2584</v>
      </c>
      <c r="C418" t="s">
        <v>2627</v>
      </c>
      <c r="D418" t="s">
        <v>12182</v>
      </c>
      <c r="E418">
        <v>0.72299768518518526</v>
      </c>
      <c r="F418">
        <v>-37.754620000000003</v>
      </c>
      <c r="G418">
        <v>144.86421300000001</v>
      </c>
      <c r="H418" t="s">
        <v>2360</v>
      </c>
      <c r="I418" t="s">
        <v>2361</v>
      </c>
      <c r="J418" t="s">
        <v>2362</v>
      </c>
      <c r="K418" t="s">
        <v>2</v>
      </c>
      <c r="L418" t="s">
        <v>13</v>
      </c>
      <c r="M418" t="s">
        <v>56</v>
      </c>
      <c r="N418" t="s">
        <v>5</v>
      </c>
      <c r="O418" t="s">
        <v>15</v>
      </c>
      <c r="P418" t="s">
        <v>7</v>
      </c>
      <c r="Q418">
        <f t="shared" si="24"/>
        <v>0.2</v>
      </c>
      <c r="R418" t="s">
        <v>8</v>
      </c>
      <c r="S418">
        <f t="shared" si="25"/>
        <v>0.1</v>
      </c>
      <c r="T418">
        <f t="shared" si="26"/>
        <v>2.0000000000000004E-2</v>
      </c>
      <c r="U418" t="s">
        <v>2486</v>
      </c>
      <c r="V418" t="s">
        <v>2487</v>
      </c>
      <c r="W418" t="s">
        <v>2488</v>
      </c>
    </row>
    <row r="419" spans="1:23" x14ac:dyDescent="0.3">
      <c r="A419">
        <f t="shared" si="27"/>
        <v>418</v>
      </c>
      <c r="B419" t="s">
        <v>2585</v>
      </c>
      <c r="C419" t="s">
        <v>2627</v>
      </c>
      <c r="D419" s="1">
        <v>43810</v>
      </c>
      <c r="E419">
        <v>0.29791666666666666</v>
      </c>
      <c r="F419">
        <v>-37.827451000000003</v>
      </c>
      <c r="G419">
        <v>144.87125900000001</v>
      </c>
      <c r="H419" t="s">
        <v>2363</v>
      </c>
      <c r="I419" t="s">
        <v>2364</v>
      </c>
      <c r="J419" t="s">
        <v>2365</v>
      </c>
      <c r="K419" t="s">
        <v>2</v>
      </c>
      <c r="L419" t="s">
        <v>13</v>
      </c>
      <c r="M419" t="s">
        <v>56</v>
      </c>
      <c r="N419" t="s">
        <v>5</v>
      </c>
      <c r="O419" t="s">
        <v>15</v>
      </c>
      <c r="P419" t="s">
        <v>7</v>
      </c>
      <c r="Q419">
        <f t="shared" si="24"/>
        <v>0.2</v>
      </c>
      <c r="R419" t="s">
        <v>66</v>
      </c>
      <c r="S419">
        <f t="shared" si="25"/>
        <v>0.2</v>
      </c>
      <c r="T419">
        <f t="shared" si="26"/>
        <v>4.0000000000000008E-2</v>
      </c>
      <c r="U419" t="s">
        <v>2489</v>
      </c>
      <c r="V419" t="s">
        <v>2490</v>
      </c>
      <c r="W419" t="s">
        <v>2488</v>
      </c>
    </row>
    <row r="420" spans="1:23" x14ac:dyDescent="0.3">
      <c r="A420">
        <f t="shared" si="27"/>
        <v>419</v>
      </c>
      <c r="B420" t="s">
        <v>2586</v>
      </c>
      <c r="C420" t="s">
        <v>2627</v>
      </c>
      <c r="D420" t="s">
        <v>12280</v>
      </c>
      <c r="E420">
        <v>0.5083333333333333</v>
      </c>
      <c r="F420">
        <v>-37.673757999999999</v>
      </c>
      <c r="G420">
        <v>144.866838</v>
      </c>
      <c r="H420" t="s">
        <v>2366</v>
      </c>
      <c r="I420" t="s">
        <v>2367</v>
      </c>
      <c r="J420" t="s">
        <v>2368</v>
      </c>
      <c r="K420" t="s">
        <v>2</v>
      </c>
      <c r="L420" t="s">
        <v>13</v>
      </c>
      <c r="M420" t="s">
        <v>4</v>
      </c>
      <c r="N420" t="s">
        <v>5</v>
      </c>
      <c r="O420" t="s">
        <v>37</v>
      </c>
      <c r="P420" t="s">
        <v>26</v>
      </c>
      <c r="Q420">
        <f t="shared" si="24"/>
        <v>1</v>
      </c>
      <c r="R420" t="s">
        <v>77</v>
      </c>
      <c r="S420">
        <f t="shared" si="25"/>
        <v>0.5</v>
      </c>
      <c r="T420">
        <f t="shared" si="26"/>
        <v>0.5</v>
      </c>
      <c r="U420" t="s">
        <v>2491</v>
      </c>
      <c r="V420" t="s">
        <v>2492</v>
      </c>
      <c r="W420" t="s">
        <v>2493</v>
      </c>
    </row>
    <row r="421" spans="1:23" x14ac:dyDescent="0.3">
      <c r="A421">
        <f t="shared" si="27"/>
        <v>420</v>
      </c>
      <c r="B421" t="s">
        <v>2587</v>
      </c>
      <c r="C421" t="s">
        <v>2627</v>
      </c>
      <c r="D421" t="s">
        <v>12202</v>
      </c>
      <c r="E421">
        <v>0.61388888888888882</v>
      </c>
      <c r="F421">
        <v>-37.711300000000001</v>
      </c>
      <c r="G421">
        <v>144.886413</v>
      </c>
      <c r="H421" t="s">
        <v>2369</v>
      </c>
      <c r="I421" t="s">
        <v>2370</v>
      </c>
      <c r="J421" t="s">
        <v>2371</v>
      </c>
      <c r="K421" t="s">
        <v>2</v>
      </c>
      <c r="L421" t="s">
        <v>13</v>
      </c>
      <c r="M421" t="s">
        <v>4</v>
      </c>
      <c r="N421" t="s">
        <v>5</v>
      </c>
      <c r="O421" t="s">
        <v>92</v>
      </c>
      <c r="P421" t="s">
        <v>7</v>
      </c>
      <c r="Q421">
        <f t="shared" si="24"/>
        <v>0.2</v>
      </c>
      <c r="R421" t="s">
        <v>1135</v>
      </c>
      <c r="S421">
        <f t="shared" si="25"/>
        <v>1</v>
      </c>
      <c r="T421">
        <f t="shared" si="26"/>
        <v>0.2</v>
      </c>
      <c r="U421" t="s">
        <v>2494</v>
      </c>
      <c r="V421" t="s">
        <v>2495</v>
      </c>
      <c r="W421" t="s">
        <v>2496</v>
      </c>
    </row>
    <row r="422" spans="1:23" ht="118.8" customHeight="1" x14ac:dyDescent="0.3">
      <c r="A422">
        <f t="shared" si="27"/>
        <v>421</v>
      </c>
      <c r="B422" t="s">
        <v>2588</v>
      </c>
      <c r="C422" t="s">
        <v>2627</v>
      </c>
      <c r="D422" t="s">
        <v>12202</v>
      </c>
      <c r="E422">
        <v>0.39861111111111108</v>
      </c>
      <c r="F422">
        <v>-37.734102999999998</v>
      </c>
      <c r="G422">
        <v>144.98254900000001</v>
      </c>
      <c r="H422" t="s">
        <v>2372</v>
      </c>
      <c r="I422" t="s">
        <v>2373</v>
      </c>
      <c r="J422" t="s">
        <v>2374</v>
      </c>
      <c r="K422" t="s">
        <v>2</v>
      </c>
      <c r="L422" t="s">
        <v>13</v>
      </c>
      <c r="M422" t="s">
        <v>4</v>
      </c>
      <c r="N422" t="s">
        <v>5</v>
      </c>
      <c r="O422" t="s">
        <v>6</v>
      </c>
      <c r="P422" t="s">
        <v>7</v>
      </c>
      <c r="Q422">
        <f t="shared" si="24"/>
        <v>0.2</v>
      </c>
      <c r="R422" t="s">
        <v>93</v>
      </c>
      <c r="S422">
        <f t="shared" si="25"/>
        <v>1</v>
      </c>
      <c r="T422">
        <f t="shared" si="26"/>
        <v>0.2</v>
      </c>
      <c r="U422" t="s">
        <v>2497</v>
      </c>
      <c r="V422" t="s">
        <v>2498</v>
      </c>
      <c r="W422" t="s">
        <v>2499</v>
      </c>
    </row>
    <row r="423" spans="1:23" x14ac:dyDescent="0.3">
      <c r="A423">
        <f t="shared" si="27"/>
        <v>422</v>
      </c>
      <c r="B423" t="s">
        <v>2589</v>
      </c>
      <c r="C423" t="s">
        <v>2627</v>
      </c>
      <c r="D423" t="s">
        <v>12204</v>
      </c>
      <c r="E423">
        <v>0.23958333333333334</v>
      </c>
      <c r="F423">
        <v>-37.739953999999997</v>
      </c>
      <c r="G423">
        <v>144.93430699999999</v>
      </c>
      <c r="H423" t="s">
        <v>2375</v>
      </c>
      <c r="I423" t="s">
        <v>2376</v>
      </c>
      <c r="J423" t="s">
        <v>2377</v>
      </c>
      <c r="K423" t="s">
        <v>2</v>
      </c>
      <c r="L423" t="s">
        <v>13</v>
      </c>
      <c r="M423" t="s">
        <v>56</v>
      </c>
      <c r="N423" t="s">
        <v>5</v>
      </c>
      <c r="O423" t="s">
        <v>15</v>
      </c>
      <c r="P423" t="s">
        <v>7</v>
      </c>
      <c r="Q423">
        <f t="shared" si="24"/>
        <v>0.2</v>
      </c>
      <c r="R423" t="s">
        <v>2483</v>
      </c>
      <c r="S423">
        <f t="shared" si="25"/>
        <v>0.2</v>
      </c>
      <c r="T423">
        <f t="shared" si="26"/>
        <v>4.0000000000000008E-2</v>
      </c>
      <c r="U423" t="s">
        <v>2500</v>
      </c>
      <c r="V423" t="s">
        <v>2501</v>
      </c>
      <c r="W423" t="s">
        <v>2488</v>
      </c>
    </row>
    <row r="424" spans="1:23" x14ac:dyDescent="0.3">
      <c r="A424">
        <f t="shared" si="27"/>
        <v>423</v>
      </c>
      <c r="B424" t="s">
        <v>2590</v>
      </c>
      <c r="C424" t="s">
        <v>2627</v>
      </c>
      <c r="D424" t="s">
        <v>12204</v>
      </c>
      <c r="E424">
        <v>0.27361111111111108</v>
      </c>
      <c r="F424">
        <v>-37.740270000000002</v>
      </c>
      <c r="G424">
        <v>144.96270699999999</v>
      </c>
      <c r="H424" t="s">
        <v>2378</v>
      </c>
      <c r="I424" t="s">
        <v>2379</v>
      </c>
      <c r="J424" t="s">
        <v>2380</v>
      </c>
      <c r="K424" t="s">
        <v>2</v>
      </c>
      <c r="L424" t="s">
        <v>13</v>
      </c>
      <c r="M424" t="s">
        <v>56</v>
      </c>
      <c r="N424" t="s">
        <v>5</v>
      </c>
      <c r="O424" t="s">
        <v>15</v>
      </c>
      <c r="P424" t="s">
        <v>7</v>
      </c>
      <c r="Q424">
        <f t="shared" si="24"/>
        <v>0.2</v>
      </c>
      <c r="R424" t="s">
        <v>2483</v>
      </c>
      <c r="S424">
        <f t="shared" si="25"/>
        <v>0.2</v>
      </c>
      <c r="T424">
        <f t="shared" si="26"/>
        <v>4.0000000000000008E-2</v>
      </c>
      <c r="U424" t="s">
        <v>2502</v>
      </c>
      <c r="V424" t="s">
        <v>2503</v>
      </c>
      <c r="W424" t="s">
        <v>2488</v>
      </c>
    </row>
    <row r="425" spans="1:23" x14ac:dyDescent="0.3">
      <c r="A425">
        <f t="shared" si="27"/>
        <v>424</v>
      </c>
      <c r="B425" t="s">
        <v>2591</v>
      </c>
      <c r="C425" t="s">
        <v>2627</v>
      </c>
      <c r="D425" t="s">
        <v>12208</v>
      </c>
      <c r="E425">
        <v>0.63680555555555551</v>
      </c>
      <c r="F425">
        <v>-37.731786</v>
      </c>
      <c r="G425">
        <v>145.057096</v>
      </c>
      <c r="H425" t="s">
        <v>2381</v>
      </c>
      <c r="I425" t="s">
        <v>2382</v>
      </c>
      <c r="J425" t="s">
        <v>2383</v>
      </c>
      <c r="K425" t="s">
        <v>2</v>
      </c>
      <c r="L425" t="s">
        <v>13</v>
      </c>
      <c r="M425" t="s">
        <v>56</v>
      </c>
      <c r="N425" t="s">
        <v>5</v>
      </c>
      <c r="O425" t="s">
        <v>15</v>
      </c>
      <c r="P425" t="s">
        <v>7</v>
      </c>
      <c r="Q425">
        <f t="shared" si="24"/>
        <v>0.2</v>
      </c>
      <c r="R425" t="s">
        <v>167</v>
      </c>
      <c r="S425">
        <f t="shared" si="25"/>
        <v>2</v>
      </c>
      <c r="T425">
        <f t="shared" si="26"/>
        <v>0.4</v>
      </c>
      <c r="U425">
        <v>190853</v>
      </c>
      <c r="V425" t="s">
        <v>2504</v>
      </c>
      <c r="W425" t="s">
        <v>2488</v>
      </c>
    </row>
    <row r="426" spans="1:23" x14ac:dyDescent="0.3">
      <c r="A426">
        <f t="shared" si="27"/>
        <v>425</v>
      </c>
      <c r="B426" t="s">
        <v>2592</v>
      </c>
      <c r="C426" t="s">
        <v>2627</v>
      </c>
      <c r="D426" t="s">
        <v>12209</v>
      </c>
      <c r="E426">
        <v>0.19950231481481481</v>
      </c>
      <c r="F426">
        <v>-37.805867999999997</v>
      </c>
      <c r="G426">
        <v>144.884592</v>
      </c>
      <c r="H426" t="s">
        <v>2384</v>
      </c>
      <c r="I426" t="s">
        <v>2385</v>
      </c>
      <c r="J426" t="s">
        <v>2386</v>
      </c>
      <c r="K426" t="s">
        <v>20</v>
      </c>
      <c r="L426" t="s">
        <v>13</v>
      </c>
      <c r="M426" t="s">
        <v>672</v>
      </c>
      <c r="N426" t="s">
        <v>5</v>
      </c>
      <c r="O426" t="s">
        <v>15</v>
      </c>
      <c r="P426" t="s">
        <v>7</v>
      </c>
      <c r="Q426">
        <f t="shared" si="24"/>
        <v>0.2</v>
      </c>
      <c r="R426" t="s">
        <v>77</v>
      </c>
      <c r="S426">
        <f t="shared" si="25"/>
        <v>0.5</v>
      </c>
      <c r="T426">
        <f t="shared" si="26"/>
        <v>0.1</v>
      </c>
      <c r="U426" t="s">
        <v>2505</v>
      </c>
      <c r="V426" t="s">
        <v>2506</v>
      </c>
      <c r="W426" t="s">
        <v>2507</v>
      </c>
    </row>
    <row r="427" spans="1:23" ht="45.6" customHeight="1" x14ac:dyDescent="0.3">
      <c r="A427">
        <f t="shared" si="27"/>
        <v>426</v>
      </c>
      <c r="B427" t="s">
        <v>2593</v>
      </c>
      <c r="C427" t="s">
        <v>2627</v>
      </c>
      <c r="D427" t="s">
        <v>12216</v>
      </c>
      <c r="E427">
        <v>0.26597222222222222</v>
      </c>
      <c r="F427">
        <v>-37.648266999999997</v>
      </c>
      <c r="G427">
        <v>144.93431100000001</v>
      </c>
      <c r="H427" t="s">
        <v>2387</v>
      </c>
      <c r="I427" t="s">
        <v>2388</v>
      </c>
      <c r="J427" t="s">
        <v>2389</v>
      </c>
      <c r="K427" t="s">
        <v>106</v>
      </c>
      <c r="L427" t="s">
        <v>13</v>
      </c>
      <c r="M427" t="s">
        <v>42</v>
      </c>
      <c r="N427" t="s">
        <v>5</v>
      </c>
      <c r="O427" t="s">
        <v>15</v>
      </c>
      <c r="P427" t="s">
        <v>7</v>
      </c>
      <c r="Q427">
        <f t="shared" si="24"/>
        <v>0.2</v>
      </c>
      <c r="R427" t="s">
        <v>77</v>
      </c>
      <c r="S427">
        <f t="shared" si="25"/>
        <v>0.5</v>
      </c>
      <c r="T427">
        <f t="shared" si="26"/>
        <v>0.1</v>
      </c>
      <c r="U427" t="s">
        <v>2508</v>
      </c>
      <c r="V427" t="s">
        <v>2509</v>
      </c>
      <c r="W427" t="s">
        <v>2510</v>
      </c>
    </row>
    <row r="428" spans="1:23" x14ac:dyDescent="0.3">
      <c r="A428">
        <f t="shared" si="27"/>
        <v>427</v>
      </c>
      <c r="B428" t="s">
        <v>2594</v>
      </c>
      <c r="C428" t="s">
        <v>2627</v>
      </c>
      <c r="D428" t="s">
        <v>12217</v>
      </c>
      <c r="E428">
        <v>0.5</v>
      </c>
      <c r="F428">
        <v>-37.780780999999998</v>
      </c>
      <c r="G428">
        <v>144.872218</v>
      </c>
      <c r="H428" t="s">
        <v>2390</v>
      </c>
      <c r="I428" t="s">
        <v>2391</v>
      </c>
      <c r="J428" t="s">
        <v>2362</v>
      </c>
      <c r="K428" t="s">
        <v>2</v>
      </c>
      <c r="L428" t="s">
        <v>13</v>
      </c>
      <c r="M428" t="s">
        <v>82</v>
      </c>
      <c r="N428" t="s">
        <v>5</v>
      </c>
      <c r="O428" t="s">
        <v>15</v>
      </c>
      <c r="P428" t="s">
        <v>7</v>
      </c>
      <c r="Q428">
        <f t="shared" si="24"/>
        <v>0.2</v>
      </c>
      <c r="R428" t="s">
        <v>192</v>
      </c>
      <c r="S428">
        <f t="shared" si="25"/>
        <v>3.5</v>
      </c>
      <c r="T428">
        <f t="shared" si="26"/>
        <v>0.70000000000000007</v>
      </c>
      <c r="U428" t="s">
        <v>2511</v>
      </c>
      <c r="V428" t="s">
        <v>2512</v>
      </c>
      <c r="W428" t="s">
        <v>2513</v>
      </c>
    </row>
    <row r="429" spans="1:23" x14ac:dyDescent="0.3">
      <c r="A429">
        <f t="shared" si="27"/>
        <v>428</v>
      </c>
      <c r="B429" t="s">
        <v>2595</v>
      </c>
      <c r="C429" t="s">
        <v>2627</v>
      </c>
      <c r="D429" t="s">
        <v>12218</v>
      </c>
      <c r="E429">
        <v>0.20833333333333334</v>
      </c>
      <c r="F429">
        <v>-37.778041999999999</v>
      </c>
      <c r="G429">
        <v>144.88495900000001</v>
      </c>
      <c r="H429" t="s">
        <v>2392</v>
      </c>
      <c r="I429" t="s">
        <v>2393</v>
      </c>
      <c r="J429" t="s">
        <v>2394</v>
      </c>
      <c r="K429" t="s">
        <v>106</v>
      </c>
      <c r="L429" t="s">
        <v>13</v>
      </c>
      <c r="M429" t="s">
        <v>56</v>
      </c>
      <c r="N429" t="s">
        <v>5</v>
      </c>
      <c r="O429" t="s">
        <v>15</v>
      </c>
      <c r="P429" t="s">
        <v>7</v>
      </c>
      <c r="Q429">
        <f t="shared" si="24"/>
        <v>0.2</v>
      </c>
      <c r="R429" t="s">
        <v>77</v>
      </c>
      <c r="S429">
        <f t="shared" si="25"/>
        <v>0.5</v>
      </c>
      <c r="T429">
        <f t="shared" si="26"/>
        <v>0.1</v>
      </c>
      <c r="U429" t="s">
        <v>2514</v>
      </c>
      <c r="V429" t="s">
        <v>2515</v>
      </c>
      <c r="W429" t="s">
        <v>2488</v>
      </c>
    </row>
    <row r="430" spans="1:23" x14ac:dyDescent="0.3">
      <c r="A430">
        <f t="shared" si="27"/>
        <v>429</v>
      </c>
      <c r="B430" t="s">
        <v>2596</v>
      </c>
      <c r="C430" t="s">
        <v>2627</v>
      </c>
      <c r="D430" t="s">
        <v>12218</v>
      </c>
      <c r="E430">
        <v>0.5083333333333333</v>
      </c>
      <c r="F430">
        <v>-37.657905999999997</v>
      </c>
      <c r="G430">
        <v>144.956199</v>
      </c>
      <c r="H430" t="s">
        <v>2395</v>
      </c>
      <c r="I430" t="s">
        <v>2396</v>
      </c>
      <c r="J430" t="s">
        <v>2397</v>
      </c>
      <c r="K430" t="s">
        <v>2</v>
      </c>
      <c r="L430" t="s">
        <v>13</v>
      </c>
      <c r="M430" t="s">
        <v>56</v>
      </c>
      <c r="N430" t="s">
        <v>5</v>
      </c>
      <c r="O430" t="s">
        <v>15</v>
      </c>
      <c r="P430" t="s">
        <v>7</v>
      </c>
      <c r="Q430">
        <f t="shared" si="24"/>
        <v>0.2</v>
      </c>
      <c r="R430" t="s">
        <v>77</v>
      </c>
      <c r="S430">
        <f t="shared" si="25"/>
        <v>0.5</v>
      </c>
      <c r="T430">
        <f t="shared" si="26"/>
        <v>0.1</v>
      </c>
      <c r="U430" t="s">
        <v>2516</v>
      </c>
      <c r="V430" t="s">
        <v>2517</v>
      </c>
      <c r="W430" t="s">
        <v>2488</v>
      </c>
    </row>
    <row r="431" spans="1:23" ht="45.6" customHeight="1" x14ac:dyDescent="0.3">
      <c r="A431">
        <f t="shared" si="27"/>
        <v>430</v>
      </c>
      <c r="B431" t="s">
        <v>2597</v>
      </c>
      <c r="C431" t="s">
        <v>2627</v>
      </c>
      <c r="D431" t="s">
        <v>12218</v>
      </c>
      <c r="E431">
        <v>0.46319444444444446</v>
      </c>
      <c r="F431">
        <v>-37.740833000000002</v>
      </c>
      <c r="G431">
        <v>144.905654</v>
      </c>
      <c r="H431" t="s">
        <v>2398</v>
      </c>
      <c r="I431" t="s">
        <v>2399</v>
      </c>
      <c r="J431" t="s">
        <v>2400</v>
      </c>
      <c r="K431" t="s">
        <v>61</v>
      </c>
      <c r="L431" t="s">
        <v>13</v>
      </c>
      <c r="M431" t="s">
        <v>56</v>
      </c>
      <c r="N431" t="s">
        <v>5</v>
      </c>
      <c r="O431" t="s">
        <v>15</v>
      </c>
      <c r="P431" t="s">
        <v>7</v>
      </c>
      <c r="Q431">
        <f t="shared" si="24"/>
        <v>0.2</v>
      </c>
      <c r="R431" t="s">
        <v>77</v>
      </c>
      <c r="S431">
        <f t="shared" si="25"/>
        <v>0.5</v>
      </c>
      <c r="T431">
        <f t="shared" si="26"/>
        <v>0.1</v>
      </c>
      <c r="U431">
        <v>191441</v>
      </c>
      <c r="V431" t="s">
        <v>2518</v>
      </c>
      <c r="W431" t="s">
        <v>2488</v>
      </c>
    </row>
    <row r="432" spans="1:23" ht="45.6" customHeight="1" x14ac:dyDescent="0.3">
      <c r="A432">
        <f t="shared" si="27"/>
        <v>431</v>
      </c>
      <c r="B432" t="s">
        <v>2598</v>
      </c>
      <c r="C432" t="s">
        <v>2627</v>
      </c>
      <c r="D432" t="s">
        <v>12218</v>
      </c>
      <c r="E432">
        <v>0.4368055555555555</v>
      </c>
      <c r="F432">
        <v>-37.859288999999997</v>
      </c>
      <c r="G432">
        <v>144.88674399999999</v>
      </c>
      <c r="H432" t="s">
        <v>2401</v>
      </c>
      <c r="I432" t="s">
        <v>2402</v>
      </c>
      <c r="J432" t="s">
        <v>2403</v>
      </c>
      <c r="K432" t="s">
        <v>2</v>
      </c>
      <c r="L432" t="s">
        <v>13</v>
      </c>
      <c r="M432" t="s">
        <v>56</v>
      </c>
      <c r="N432" t="s">
        <v>5</v>
      </c>
      <c r="O432" t="s">
        <v>15</v>
      </c>
      <c r="P432" t="s">
        <v>7</v>
      </c>
      <c r="Q432">
        <f t="shared" si="24"/>
        <v>0.2</v>
      </c>
      <c r="R432" t="s">
        <v>77</v>
      </c>
      <c r="S432">
        <f t="shared" si="25"/>
        <v>0.5</v>
      </c>
      <c r="T432">
        <f t="shared" si="26"/>
        <v>0.1</v>
      </c>
      <c r="U432" t="s">
        <v>2519</v>
      </c>
      <c r="V432" t="s">
        <v>2520</v>
      </c>
      <c r="W432" t="s">
        <v>2488</v>
      </c>
    </row>
    <row r="433" spans="1:23" x14ac:dyDescent="0.3">
      <c r="A433">
        <f t="shared" si="27"/>
        <v>432</v>
      </c>
      <c r="B433" t="s">
        <v>2599</v>
      </c>
      <c r="C433" t="s">
        <v>2627</v>
      </c>
      <c r="D433" t="s">
        <v>12218</v>
      </c>
      <c r="E433">
        <v>0.32361111111111113</v>
      </c>
      <c r="F433">
        <v>-37.795791999999999</v>
      </c>
      <c r="G433">
        <v>144.884871</v>
      </c>
      <c r="H433" t="s">
        <v>2404</v>
      </c>
      <c r="I433" t="s">
        <v>2405</v>
      </c>
      <c r="J433" t="s">
        <v>2386</v>
      </c>
      <c r="K433" t="s">
        <v>2</v>
      </c>
      <c r="L433" t="s">
        <v>13</v>
      </c>
      <c r="M433" t="s">
        <v>56</v>
      </c>
      <c r="N433" t="s">
        <v>5</v>
      </c>
      <c r="O433" t="s">
        <v>15</v>
      </c>
      <c r="P433" t="s">
        <v>7</v>
      </c>
      <c r="Q433">
        <f t="shared" si="24"/>
        <v>0.2</v>
      </c>
      <c r="R433" t="s">
        <v>77</v>
      </c>
      <c r="S433">
        <f t="shared" si="25"/>
        <v>0.5</v>
      </c>
      <c r="T433">
        <f t="shared" si="26"/>
        <v>0.1</v>
      </c>
      <c r="U433" t="s">
        <v>2521</v>
      </c>
      <c r="V433" t="s">
        <v>2522</v>
      </c>
      <c r="W433" t="s">
        <v>2488</v>
      </c>
    </row>
    <row r="434" spans="1:23" x14ac:dyDescent="0.3">
      <c r="A434">
        <f t="shared" si="27"/>
        <v>433</v>
      </c>
      <c r="B434" t="s">
        <v>2600</v>
      </c>
      <c r="C434" t="s">
        <v>2627</v>
      </c>
      <c r="D434" t="s">
        <v>12218</v>
      </c>
      <c r="E434">
        <v>0.28055555555555556</v>
      </c>
      <c r="F434">
        <v>-37.733131</v>
      </c>
      <c r="G434">
        <v>144.88089099999999</v>
      </c>
      <c r="H434" t="s">
        <v>2406</v>
      </c>
      <c r="I434" t="s">
        <v>2407</v>
      </c>
      <c r="J434" t="s">
        <v>2408</v>
      </c>
      <c r="K434" t="s">
        <v>2</v>
      </c>
      <c r="L434" t="s">
        <v>13</v>
      </c>
      <c r="M434" t="s">
        <v>42</v>
      </c>
      <c r="N434" t="s">
        <v>5</v>
      </c>
      <c r="O434" t="s">
        <v>15</v>
      </c>
      <c r="P434" t="s">
        <v>7</v>
      </c>
      <c r="Q434">
        <f t="shared" si="24"/>
        <v>0.2</v>
      </c>
      <c r="R434" t="s">
        <v>77</v>
      </c>
      <c r="S434">
        <f t="shared" si="25"/>
        <v>0.5</v>
      </c>
      <c r="T434">
        <f t="shared" si="26"/>
        <v>0.1</v>
      </c>
      <c r="U434" t="s">
        <v>2523</v>
      </c>
      <c r="V434" t="s">
        <v>2524</v>
      </c>
      <c r="W434" t="s">
        <v>2488</v>
      </c>
    </row>
    <row r="435" spans="1:23" x14ac:dyDescent="0.3">
      <c r="A435">
        <f t="shared" si="27"/>
        <v>434</v>
      </c>
      <c r="B435" t="s">
        <v>2601</v>
      </c>
      <c r="C435" t="s">
        <v>2627</v>
      </c>
      <c r="D435" t="s">
        <v>12218</v>
      </c>
      <c r="E435">
        <v>0.25138888888888888</v>
      </c>
      <c r="F435">
        <v>-37.709094999999998</v>
      </c>
      <c r="G435">
        <v>144.90912900000001</v>
      </c>
      <c r="H435" t="s">
        <v>2409</v>
      </c>
      <c r="I435" t="s">
        <v>2410</v>
      </c>
      <c r="J435" t="s">
        <v>2411</v>
      </c>
      <c r="K435" t="s">
        <v>61</v>
      </c>
      <c r="L435" t="s">
        <v>13</v>
      </c>
      <c r="M435" t="s">
        <v>56</v>
      </c>
      <c r="N435" t="s">
        <v>5</v>
      </c>
      <c r="O435" t="s">
        <v>15</v>
      </c>
      <c r="P435" t="s">
        <v>7</v>
      </c>
      <c r="Q435">
        <f t="shared" si="24"/>
        <v>0.2</v>
      </c>
      <c r="R435" t="s">
        <v>77</v>
      </c>
      <c r="S435">
        <f t="shared" si="25"/>
        <v>0.5</v>
      </c>
      <c r="T435">
        <f t="shared" si="26"/>
        <v>0.1</v>
      </c>
      <c r="U435" t="s">
        <v>2525</v>
      </c>
      <c r="V435" t="s">
        <v>2526</v>
      </c>
      <c r="W435" t="s">
        <v>2488</v>
      </c>
    </row>
    <row r="436" spans="1:23" x14ac:dyDescent="0.3">
      <c r="A436">
        <f t="shared" si="27"/>
        <v>435</v>
      </c>
      <c r="B436" t="s">
        <v>2602</v>
      </c>
      <c r="C436" t="s">
        <v>2627</v>
      </c>
      <c r="D436" t="s">
        <v>12218</v>
      </c>
      <c r="E436">
        <v>0.21875</v>
      </c>
      <c r="F436">
        <v>-37.795301000000002</v>
      </c>
      <c r="G436">
        <v>144.90431799999999</v>
      </c>
      <c r="H436" t="s">
        <v>2412</v>
      </c>
      <c r="I436" t="s">
        <v>2413</v>
      </c>
      <c r="J436" t="s">
        <v>2414</v>
      </c>
      <c r="K436" t="s">
        <v>2</v>
      </c>
      <c r="L436" t="s">
        <v>13</v>
      </c>
      <c r="M436" t="s">
        <v>295</v>
      </c>
      <c r="N436" t="s">
        <v>5</v>
      </c>
      <c r="O436" t="s">
        <v>15</v>
      </c>
      <c r="P436" t="s">
        <v>7</v>
      </c>
      <c r="Q436">
        <f t="shared" si="24"/>
        <v>0.2</v>
      </c>
      <c r="R436" t="s">
        <v>77</v>
      </c>
      <c r="S436">
        <f t="shared" si="25"/>
        <v>0.5</v>
      </c>
      <c r="T436">
        <f t="shared" si="26"/>
        <v>0.1</v>
      </c>
      <c r="U436" t="s">
        <v>2527</v>
      </c>
      <c r="V436" t="s">
        <v>2528</v>
      </c>
      <c r="W436" t="s">
        <v>2529</v>
      </c>
    </row>
    <row r="437" spans="1:23" x14ac:dyDescent="0.3">
      <c r="A437">
        <f t="shared" si="27"/>
        <v>436</v>
      </c>
      <c r="B437" t="s">
        <v>2603</v>
      </c>
      <c r="C437" t="s">
        <v>2627</v>
      </c>
      <c r="D437" t="s">
        <v>12218</v>
      </c>
      <c r="E437">
        <v>0.16805555555555554</v>
      </c>
      <c r="F437">
        <v>-37.745989000000002</v>
      </c>
      <c r="G437">
        <v>144.87207799999999</v>
      </c>
      <c r="H437" t="s">
        <v>2415</v>
      </c>
      <c r="I437" t="s">
        <v>2416</v>
      </c>
      <c r="J437" t="s">
        <v>2417</v>
      </c>
      <c r="K437" t="s">
        <v>2</v>
      </c>
      <c r="L437" t="s">
        <v>13</v>
      </c>
      <c r="M437" t="s">
        <v>295</v>
      </c>
      <c r="N437" t="s">
        <v>5</v>
      </c>
      <c r="O437" t="s">
        <v>15</v>
      </c>
      <c r="P437" t="s">
        <v>7</v>
      </c>
      <c r="Q437">
        <f t="shared" si="24"/>
        <v>0.2</v>
      </c>
      <c r="R437" t="s">
        <v>77</v>
      </c>
      <c r="S437">
        <f t="shared" si="25"/>
        <v>0.5</v>
      </c>
      <c r="T437">
        <f t="shared" si="26"/>
        <v>0.1</v>
      </c>
      <c r="U437" t="s">
        <v>2530</v>
      </c>
      <c r="V437" t="s">
        <v>2531</v>
      </c>
      <c r="W437" t="s">
        <v>2529</v>
      </c>
    </row>
    <row r="438" spans="1:23" x14ac:dyDescent="0.3">
      <c r="A438">
        <f t="shared" si="27"/>
        <v>437</v>
      </c>
      <c r="B438" t="s">
        <v>2604</v>
      </c>
      <c r="C438" t="s">
        <v>2627</v>
      </c>
      <c r="D438" t="s">
        <v>12218</v>
      </c>
      <c r="E438">
        <v>0.21597222222222223</v>
      </c>
      <c r="F438">
        <v>-37.702852</v>
      </c>
      <c r="G438">
        <v>144.95881399999999</v>
      </c>
      <c r="H438" t="s">
        <v>2418</v>
      </c>
      <c r="I438" t="s">
        <v>2419</v>
      </c>
      <c r="J438" t="s">
        <v>2420</v>
      </c>
      <c r="K438" t="s">
        <v>2</v>
      </c>
      <c r="L438" t="s">
        <v>13</v>
      </c>
      <c r="M438" t="s">
        <v>56</v>
      </c>
      <c r="N438" t="s">
        <v>5</v>
      </c>
      <c r="O438" t="s">
        <v>15</v>
      </c>
      <c r="P438" t="s">
        <v>7</v>
      </c>
      <c r="Q438">
        <f t="shared" si="24"/>
        <v>0.2</v>
      </c>
      <c r="R438" t="s">
        <v>77</v>
      </c>
      <c r="S438">
        <f t="shared" si="25"/>
        <v>0.5</v>
      </c>
      <c r="T438">
        <f t="shared" si="26"/>
        <v>0.1</v>
      </c>
      <c r="U438" t="s">
        <v>2532</v>
      </c>
      <c r="V438" t="s">
        <v>2533</v>
      </c>
      <c r="W438" t="s">
        <v>2488</v>
      </c>
    </row>
    <row r="439" spans="1:23" x14ac:dyDescent="0.3">
      <c r="A439">
        <f t="shared" si="27"/>
        <v>438</v>
      </c>
      <c r="B439" t="s">
        <v>2605</v>
      </c>
      <c r="C439" t="s">
        <v>2627</v>
      </c>
      <c r="D439" t="s">
        <v>12218</v>
      </c>
      <c r="E439">
        <v>0.19722222222222222</v>
      </c>
      <c r="F439">
        <v>-37.643134000000003</v>
      </c>
      <c r="G439">
        <v>144.88662199999999</v>
      </c>
      <c r="H439" t="s">
        <v>2421</v>
      </c>
      <c r="I439" t="s">
        <v>2422</v>
      </c>
      <c r="J439" t="s">
        <v>2423</v>
      </c>
      <c r="K439" t="s">
        <v>2</v>
      </c>
      <c r="L439" t="s">
        <v>13</v>
      </c>
      <c r="M439" t="s">
        <v>56</v>
      </c>
      <c r="N439" t="s">
        <v>5</v>
      </c>
      <c r="O439" t="s">
        <v>15</v>
      </c>
      <c r="P439" t="s">
        <v>7</v>
      </c>
      <c r="Q439">
        <f t="shared" si="24"/>
        <v>0.2</v>
      </c>
      <c r="R439" t="s">
        <v>77</v>
      </c>
      <c r="S439">
        <f t="shared" si="25"/>
        <v>0.5</v>
      </c>
      <c r="T439">
        <f t="shared" si="26"/>
        <v>0.1</v>
      </c>
      <c r="U439" t="s">
        <v>2534</v>
      </c>
      <c r="V439" t="s">
        <v>2535</v>
      </c>
      <c r="W439" t="s">
        <v>2488</v>
      </c>
    </row>
    <row r="440" spans="1:23" x14ac:dyDescent="0.3">
      <c r="A440">
        <f t="shared" si="27"/>
        <v>439</v>
      </c>
      <c r="B440" t="s">
        <v>2606</v>
      </c>
      <c r="C440" t="s">
        <v>2627</v>
      </c>
      <c r="D440" t="s">
        <v>12218</v>
      </c>
      <c r="E440">
        <v>0.18611111111111112</v>
      </c>
      <c r="F440">
        <v>-37.748486999999997</v>
      </c>
      <c r="G440">
        <v>144.86091099999999</v>
      </c>
      <c r="H440" t="s">
        <v>2424</v>
      </c>
      <c r="I440" t="s">
        <v>2425</v>
      </c>
      <c r="J440" t="s">
        <v>2426</v>
      </c>
      <c r="K440" t="s">
        <v>2</v>
      </c>
      <c r="L440" t="s">
        <v>13</v>
      </c>
      <c r="M440" t="s">
        <v>56</v>
      </c>
      <c r="N440" t="s">
        <v>5</v>
      </c>
      <c r="O440" t="s">
        <v>15</v>
      </c>
      <c r="P440" t="s">
        <v>7</v>
      </c>
      <c r="Q440">
        <f t="shared" si="24"/>
        <v>0.2</v>
      </c>
      <c r="R440" t="s">
        <v>77</v>
      </c>
      <c r="S440">
        <f t="shared" si="25"/>
        <v>0.5</v>
      </c>
      <c r="T440">
        <f t="shared" si="26"/>
        <v>0.1</v>
      </c>
      <c r="U440" t="s">
        <v>2536</v>
      </c>
      <c r="V440" t="s">
        <v>2537</v>
      </c>
      <c r="W440" t="s">
        <v>2488</v>
      </c>
    </row>
    <row r="441" spans="1:23" x14ac:dyDescent="0.3">
      <c r="A441">
        <f t="shared" si="27"/>
        <v>440</v>
      </c>
      <c r="B441" t="s">
        <v>2607</v>
      </c>
      <c r="C441" t="s">
        <v>2627</v>
      </c>
      <c r="D441" s="1">
        <v>43831</v>
      </c>
      <c r="E441">
        <v>43831.904166666667</v>
      </c>
      <c r="F441">
        <v>-37.661403</v>
      </c>
      <c r="G441">
        <v>144.92105100000001</v>
      </c>
      <c r="H441" t="s">
        <v>2427</v>
      </c>
      <c r="I441" t="s">
        <v>2428</v>
      </c>
      <c r="J441" t="s">
        <v>2429</v>
      </c>
      <c r="K441" t="s">
        <v>2</v>
      </c>
      <c r="L441" t="s">
        <v>13</v>
      </c>
      <c r="M441" t="s">
        <v>56</v>
      </c>
      <c r="N441" t="s">
        <v>5</v>
      </c>
      <c r="O441" t="s">
        <v>15</v>
      </c>
      <c r="P441" t="s">
        <v>7</v>
      </c>
      <c r="Q441">
        <f t="shared" si="24"/>
        <v>0.2</v>
      </c>
      <c r="R441" t="s">
        <v>77</v>
      </c>
      <c r="S441">
        <f t="shared" si="25"/>
        <v>0.5</v>
      </c>
      <c r="T441">
        <f t="shared" si="26"/>
        <v>0.1</v>
      </c>
      <c r="U441" t="s">
        <v>2538</v>
      </c>
      <c r="V441" t="s">
        <v>2539</v>
      </c>
      <c r="W441" t="s">
        <v>2488</v>
      </c>
    </row>
    <row r="442" spans="1:23" x14ac:dyDescent="0.3">
      <c r="A442">
        <f t="shared" si="27"/>
        <v>441</v>
      </c>
      <c r="B442" t="s">
        <v>2608</v>
      </c>
      <c r="C442" t="s">
        <v>2627</v>
      </c>
      <c r="D442" s="1">
        <v>43952</v>
      </c>
      <c r="E442">
        <v>43835.434027777781</v>
      </c>
      <c r="F442">
        <v>-37.726053999999998</v>
      </c>
      <c r="G442">
        <v>144.95128199999999</v>
      </c>
      <c r="H442" t="s">
        <v>2430</v>
      </c>
      <c r="I442" t="s">
        <v>2431</v>
      </c>
      <c r="J442" t="s">
        <v>2432</v>
      </c>
      <c r="K442" t="s">
        <v>2</v>
      </c>
      <c r="L442" t="s">
        <v>13</v>
      </c>
      <c r="M442" t="s">
        <v>56</v>
      </c>
      <c r="N442" t="s">
        <v>5</v>
      </c>
      <c r="O442" t="s">
        <v>15</v>
      </c>
      <c r="P442" t="s">
        <v>7</v>
      </c>
      <c r="Q442">
        <f t="shared" si="24"/>
        <v>0.2</v>
      </c>
      <c r="R442" t="s">
        <v>2483</v>
      </c>
      <c r="S442">
        <f t="shared" si="25"/>
        <v>0.2</v>
      </c>
      <c r="T442">
        <f t="shared" si="26"/>
        <v>4.0000000000000008E-2</v>
      </c>
      <c r="U442" t="s">
        <v>2540</v>
      </c>
      <c r="V442" t="s">
        <v>2541</v>
      </c>
      <c r="W442" t="s">
        <v>2488</v>
      </c>
    </row>
    <row r="443" spans="1:23" x14ac:dyDescent="0.3">
      <c r="A443">
        <f t="shared" si="27"/>
        <v>442</v>
      </c>
      <c r="B443" t="s">
        <v>2609</v>
      </c>
      <c r="C443" t="s">
        <v>2627</v>
      </c>
      <c r="D443" s="1">
        <v>43952</v>
      </c>
      <c r="E443">
        <v>43835.5</v>
      </c>
      <c r="F443">
        <v>-37.704022000000002</v>
      </c>
      <c r="G443">
        <v>145.00993500000001</v>
      </c>
      <c r="H443" t="s">
        <v>2433</v>
      </c>
      <c r="I443" t="s">
        <v>2434</v>
      </c>
      <c r="J443" t="s">
        <v>2435</v>
      </c>
      <c r="K443" t="s">
        <v>2</v>
      </c>
      <c r="L443" t="s">
        <v>13</v>
      </c>
      <c r="M443" t="s">
        <v>56</v>
      </c>
      <c r="N443" t="s">
        <v>5</v>
      </c>
      <c r="O443" t="s">
        <v>15</v>
      </c>
      <c r="P443" t="s">
        <v>7</v>
      </c>
      <c r="Q443">
        <f t="shared" si="24"/>
        <v>0.2</v>
      </c>
      <c r="R443" t="s">
        <v>2483</v>
      </c>
      <c r="S443">
        <f t="shared" si="25"/>
        <v>0.2</v>
      </c>
      <c r="T443">
        <f t="shared" si="26"/>
        <v>4.0000000000000008E-2</v>
      </c>
      <c r="U443" t="s">
        <v>2542</v>
      </c>
      <c r="V443" t="s">
        <v>2543</v>
      </c>
      <c r="W443" t="s">
        <v>2488</v>
      </c>
    </row>
    <row r="444" spans="1:23" x14ac:dyDescent="0.3">
      <c r="A444">
        <f t="shared" si="27"/>
        <v>443</v>
      </c>
      <c r="B444" t="s">
        <v>2610</v>
      </c>
      <c r="C444" t="s">
        <v>2627</v>
      </c>
      <c r="D444" s="1">
        <v>43952</v>
      </c>
      <c r="E444">
        <v>43835.504166666666</v>
      </c>
      <c r="F444">
        <v>-37.747624000000002</v>
      </c>
      <c r="G444">
        <v>144.87967699999999</v>
      </c>
      <c r="H444" t="s">
        <v>2436</v>
      </c>
      <c r="I444" t="s">
        <v>2437</v>
      </c>
      <c r="J444" t="s">
        <v>2438</v>
      </c>
      <c r="K444" t="s">
        <v>106</v>
      </c>
      <c r="L444" t="s">
        <v>13</v>
      </c>
      <c r="M444" t="s">
        <v>56</v>
      </c>
      <c r="N444" t="s">
        <v>5</v>
      </c>
      <c r="O444" t="s">
        <v>15</v>
      </c>
      <c r="P444" t="s">
        <v>7</v>
      </c>
      <c r="Q444">
        <f t="shared" si="24"/>
        <v>0.2</v>
      </c>
      <c r="R444" t="s">
        <v>2483</v>
      </c>
      <c r="S444">
        <f t="shared" si="25"/>
        <v>0.2</v>
      </c>
      <c r="T444">
        <f t="shared" si="26"/>
        <v>4.0000000000000008E-2</v>
      </c>
      <c r="U444" t="s">
        <v>2544</v>
      </c>
      <c r="V444" t="s">
        <v>2545</v>
      </c>
      <c r="W444" t="s">
        <v>2488</v>
      </c>
    </row>
    <row r="445" spans="1:23" x14ac:dyDescent="0.3">
      <c r="A445">
        <f t="shared" si="27"/>
        <v>444</v>
      </c>
      <c r="B445" t="s">
        <v>2611</v>
      </c>
      <c r="C445" t="s">
        <v>2627</v>
      </c>
      <c r="D445" s="1">
        <v>43952</v>
      </c>
      <c r="E445">
        <v>43835.621527777781</v>
      </c>
      <c r="F445">
        <v>-37.828499999999998</v>
      </c>
      <c r="G445">
        <v>144.89203000000001</v>
      </c>
      <c r="H445" t="s">
        <v>2439</v>
      </c>
      <c r="I445" t="s">
        <v>2440</v>
      </c>
      <c r="J445" t="s">
        <v>2441</v>
      </c>
      <c r="K445" t="s">
        <v>2</v>
      </c>
      <c r="L445" t="s">
        <v>13</v>
      </c>
      <c r="M445" t="s">
        <v>56</v>
      </c>
      <c r="N445" t="s">
        <v>5</v>
      </c>
      <c r="O445" t="s">
        <v>15</v>
      </c>
      <c r="P445" t="s">
        <v>7</v>
      </c>
      <c r="Q445">
        <f t="shared" si="24"/>
        <v>0.2</v>
      </c>
      <c r="R445" t="s">
        <v>2483</v>
      </c>
      <c r="S445">
        <f t="shared" si="25"/>
        <v>0.2</v>
      </c>
      <c r="T445">
        <f t="shared" si="26"/>
        <v>4.0000000000000008E-2</v>
      </c>
      <c r="U445" t="s">
        <v>2546</v>
      </c>
      <c r="V445" t="s">
        <v>2547</v>
      </c>
      <c r="W445" t="s">
        <v>2488</v>
      </c>
    </row>
    <row r="446" spans="1:23" ht="45.6" customHeight="1" x14ac:dyDescent="0.3">
      <c r="A446">
        <f t="shared" si="27"/>
        <v>445</v>
      </c>
      <c r="B446" t="s">
        <v>2612</v>
      </c>
      <c r="C446" t="s">
        <v>2627</v>
      </c>
      <c r="D446" s="1">
        <v>44013</v>
      </c>
      <c r="E446">
        <v>43837.100694444445</v>
      </c>
      <c r="F446">
        <v>-37.610706</v>
      </c>
      <c r="G446">
        <v>144.92791700000001</v>
      </c>
      <c r="H446" t="s">
        <v>2442</v>
      </c>
      <c r="I446" t="s">
        <v>2443</v>
      </c>
      <c r="J446" t="s">
        <v>2444</v>
      </c>
      <c r="K446" t="s">
        <v>2</v>
      </c>
      <c r="L446" t="s">
        <v>13</v>
      </c>
      <c r="M446" t="s">
        <v>56</v>
      </c>
      <c r="N446" t="s">
        <v>5</v>
      </c>
      <c r="O446" t="s">
        <v>15</v>
      </c>
      <c r="P446" t="s">
        <v>7</v>
      </c>
      <c r="Q446">
        <f t="shared" si="24"/>
        <v>0.2</v>
      </c>
      <c r="R446" t="s">
        <v>77</v>
      </c>
      <c r="S446">
        <f t="shared" si="25"/>
        <v>0.5</v>
      </c>
      <c r="T446">
        <f t="shared" si="26"/>
        <v>0.1</v>
      </c>
      <c r="U446" t="s">
        <v>2548</v>
      </c>
      <c r="V446" t="s">
        <v>2549</v>
      </c>
      <c r="W446" t="s">
        <v>2488</v>
      </c>
    </row>
    <row r="447" spans="1:23" x14ac:dyDescent="0.3">
      <c r="A447">
        <f t="shared" si="27"/>
        <v>446</v>
      </c>
      <c r="B447" t="s">
        <v>2613</v>
      </c>
      <c r="C447" t="s">
        <v>2627</v>
      </c>
      <c r="D447" s="1">
        <v>44013</v>
      </c>
      <c r="E447">
        <v>43837.784722222219</v>
      </c>
      <c r="F447">
        <v>-37.732343999999998</v>
      </c>
      <c r="G447">
        <v>144.945651</v>
      </c>
      <c r="H447" t="s">
        <v>2445</v>
      </c>
      <c r="I447" t="s">
        <v>2446</v>
      </c>
      <c r="J447" t="s">
        <v>2447</v>
      </c>
      <c r="K447" t="s">
        <v>2</v>
      </c>
      <c r="L447" t="s">
        <v>13</v>
      </c>
      <c r="M447" t="s">
        <v>56</v>
      </c>
      <c r="N447" t="s">
        <v>5</v>
      </c>
      <c r="O447" t="s">
        <v>15</v>
      </c>
      <c r="P447" t="s">
        <v>7</v>
      </c>
      <c r="Q447">
        <f t="shared" si="24"/>
        <v>0.2</v>
      </c>
      <c r="R447" t="s">
        <v>77</v>
      </c>
      <c r="S447">
        <f t="shared" si="25"/>
        <v>0.5</v>
      </c>
      <c r="T447">
        <f t="shared" si="26"/>
        <v>0.1</v>
      </c>
      <c r="U447" t="s">
        <v>2550</v>
      </c>
      <c r="V447" t="s">
        <v>2551</v>
      </c>
      <c r="W447" t="s">
        <v>2488</v>
      </c>
    </row>
    <row r="448" spans="1:23" x14ac:dyDescent="0.3">
      <c r="A448">
        <f t="shared" si="27"/>
        <v>447</v>
      </c>
      <c r="B448" t="s">
        <v>2614</v>
      </c>
      <c r="C448" t="s">
        <v>2627</v>
      </c>
      <c r="D448" s="1">
        <v>44105</v>
      </c>
      <c r="E448">
        <v>43840.92083333333</v>
      </c>
      <c r="F448">
        <v>-37.730953</v>
      </c>
      <c r="G448">
        <v>144.95082199999999</v>
      </c>
      <c r="H448" t="s">
        <v>2448</v>
      </c>
      <c r="I448" t="s">
        <v>2449</v>
      </c>
      <c r="J448" t="s">
        <v>2447</v>
      </c>
      <c r="K448" t="s">
        <v>2</v>
      </c>
      <c r="L448" t="s">
        <v>13</v>
      </c>
      <c r="M448" t="s">
        <v>56</v>
      </c>
      <c r="N448" t="s">
        <v>5</v>
      </c>
      <c r="O448" t="s">
        <v>15</v>
      </c>
      <c r="P448" t="s">
        <v>7</v>
      </c>
      <c r="Q448">
        <f t="shared" si="24"/>
        <v>0.2</v>
      </c>
      <c r="R448" t="s">
        <v>93</v>
      </c>
      <c r="S448">
        <f t="shared" si="25"/>
        <v>1</v>
      </c>
      <c r="T448">
        <f t="shared" si="26"/>
        <v>0.2</v>
      </c>
      <c r="U448" t="s">
        <v>2552</v>
      </c>
      <c r="V448" t="s">
        <v>2553</v>
      </c>
      <c r="W448" t="s">
        <v>2488</v>
      </c>
    </row>
    <row r="449" spans="1:23" x14ac:dyDescent="0.3">
      <c r="A449">
        <f t="shared" si="27"/>
        <v>448</v>
      </c>
      <c r="B449" t="s">
        <v>2615</v>
      </c>
      <c r="C449" t="s">
        <v>2627</v>
      </c>
      <c r="D449" t="s">
        <v>12225</v>
      </c>
      <c r="E449">
        <v>43850.783333333333</v>
      </c>
      <c r="F449">
        <v>-37.705601000000001</v>
      </c>
      <c r="G449">
        <v>145.00926200000001</v>
      </c>
      <c r="H449" t="s">
        <v>2450</v>
      </c>
      <c r="I449" t="s">
        <v>2451</v>
      </c>
      <c r="J449" t="s">
        <v>2435</v>
      </c>
      <c r="K449" t="s">
        <v>2</v>
      </c>
      <c r="L449" t="s">
        <v>13</v>
      </c>
      <c r="M449" t="s">
        <v>56</v>
      </c>
      <c r="N449" t="s">
        <v>5</v>
      </c>
      <c r="O449" t="s">
        <v>15</v>
      </c>
      <c r="P449" t="s">
        <v>7</v>
      </c>
      <c r="Q449">
        <f t="shared" si="24"/>
        <v>0.2</v>
      </c>
      <c r="R449" t="s">
        <v>2483</v>
      </c>
      <c r="S449">
        <f t="shared" si="25"/>
        <v>0.2</v>
      </c>
      <c r="T449">
        <f t="shared" si="26"/>
        <v>4.0000000000000008E-2</v>
      </c>
      <c r="U449" t="s">
        <v>2554</v>
      </c>
      <c r="V449" t="s">
        <v>2555</v>
      </c>
      <c r="W449" t="s">
        <v>2488</v>
      </c>
    </row>
    <row r="450" spans="1:23" x14ac:dyDescent="0.3">
      <c r="A450">
        <f t="shared" si="27"/>
        <v>449</v>
      </c>
      <c r="B450" t="s">
        <v>2616</v>
      </c>
      <c r="C450" t="s">
        <v>2627</v>
      </c>
      <c r="D450" t="s">
        <v>12281</v>
      </c>
      <c r="E450">
        <v>43851.424317129633</v>
      </c>
      <c r="F450">
        <v>-37.703201</v>
      </c>
      <c r="G450">
        <v>145.00874200000001</v>
      </c>
      <c r="H450" t="s">
        <v>2452</v>
      </c>
      <c r="I450" t="s">
        <v>2453</v>
      </c>
      <c r="J450" t="s">
        <v>2454</v>
      </c>
      <c r="K450" t="s">
        <v>2</v>
      </c>
      <c r="L450" t="s">
        <v>13</v>
      </c>
      <c r="M450" t="s">
        <v>56</v>
      </c>
      <c r="N450" t="s">
        <v>5</v>
      </c>
      <c r="O450" t="s">
        <v>15</v>
      </c>
      <c r="P450" t="s">
        <v>7</v>
      </c>
      <c r="Q450">
        <f t="shared" si="24"/>
        <v>0.2</v>
      </c>
      <c r="R450" t="s">
        <v>2483</v>
      </c>
      <c r="S450">
        <f t="shared" si="25"/>
        <v>0.2</v>
      </c>
      <c r="T450">
        <f t="shared" si="26"/>
        <v>4.0000000000000008E-2</v>
      </c>
      <c r="U450" t="s">
        <v>2556</v>
      </c>
      <c r="V450" t="s">
        <v>2557</v>
      </c>
      <c r="W450" t="s">
        <v>2488</v>
      </c>
    </row>
    <row r="451" spans="1:23" x14ac:dyDescent="0.3">
      <c r="A451">
        <f t="shared" si="27"/>
        <v>450</v>
      </c>
      <c r="B451" t="s">
        <v>2617</v>
      </c>
      <c r="C451" t="s">
        <v>2627</v>
      </c>
      <c r="D451" t="s">
        <v>12282</v>
      </c>
      <c r="E451">
        <v>43856.38690972222</v>
      </c>
      <c r="F451">
        <v>-37.731659999999998</v>
      </c>
      <c r="G451">
        <v>145.084643</v>
      </c>
      <c r="H451" t="s">
        <v>2455</v>
      </c>
      <c r="I451" t="s">
        <v>2456</v>
      </c>
      <c r="J451" t="s">
        <v>2457</v>
      </c>
      <c r="K451" t="s">
        <v>2</v>
      </c>
      <c r="L451" t="s">
        <v>13</v>
      </c>
      <c r="M451" t="s">
        <v>56</v>
      </c>
      <c r="N451" t="s">
        <v>5</v>
      </c>
      <c r="O451" t="s">
        <v>15</v>
      </c>
      <c r="P451" t="s">
        <v>7</v>
      </c>
      <c r="Q451">
        <f t="shared" ref="Q451:Q514" si="28">IF(P451="LBRA only",0.2,IF(P451="HBRA only",1,IF(P451="within area delineated on plan LEGL./16-354",4.6,IF(P451="within electric line construction area",19.8))))</f>
        <v>0.2</v>
      </c>
      <c r="R451" t="s">
        <v>66</v>
      </c>
      <c r="S451">
        <f t="shared" ref="S451:S514" si="29">IF(R451="No forecast",0.1,IF(R451="Low-moderate",0.2,IF(R451="High",0.5,IF(R451="Very high",1,IF(R451="Severe",2,IF(R451="Extreme",3.5,IF(R451="Code Red",5)))))))</f>
        <v>0.2</v>
      </c>
      <c r="T451">
        <f t="shared" ref="T451:T514" si="30">Q451*S451</f>
        <v>4.0000000000000008E-2</v>
      </c>
      <c r="U451" t="s">
        <v>2558</v>
      </c>
      <c r="V451" t="s">
        <v>2559</v>
      </c>
      <c r="W451" t="s">
        <v>2488</v>
      </c>
    </row>
    <row r="452" spans="1:23" x14ac:dyDescent="0.3">
      <c r="A452">
        <f t="shared" ref="A452:A515" si="31">A451+1</f>
        <v>451</v>
      </c>
      <c r="B452" t="s">
        <v>2618</v>
      </c>
      <c r="C452" t="s">
        <v>2627</v>
      </c>
      <c r="D452" s="1">
        <v>44167</v>
      </c>
      <c r="E452">
        <v>43856.428576388898</v>
      </c>
      <c r="F452">
        <v>-37.662578000000003</v>
      </c>
      <c r="G452">
        <v>144.957044</v>
      </c>
      <c r="H452" t="s">
        <v>2458</v>
      </c>
      <c r="I452" t="s">
        <v>2459</v>
      </c>
      <c r="J452" t="s">
        <v>2460</v>
      </c>
      <c r="K452" t="s">
        <v>2</v>
      </c>
      <c r="L452" t="s">
        <v>13</v>
      </c>
      <c r="M452" t="s">
        <v>76</v>
      </c>
      <c r="N452" t="s">
        <v>5</v>
      </c>
      <c r="O452" t="s">
        <v>15</v>
      </c>
      <c r="P452" t="s">
        <v>7</v>
      </c>
      <c r="Q452">
        <f t="shared" si="28"/>
        <v>0.2</v>
      </c>
      <c r="R452" t="s">
        <v>2483</v>
      </c>
      <c r="S452">
        <f t="shared" si="29"/>
        <v>0.2</v>
      </c>
      <c r="T452">
        <f t="shared" si="30"/>
        <v>4.0000000000000008E-2</v>
      </c>
      <c r="U452" t="s">
        <v>2560</v>
      </c>
      <c r="V452" t="s">
        <v>2561</v>
      </c>
      <c r="W452" t="s">
        <v>2562</v>
      </c>
    </row>
    <row r="453" spans="1:23" x14ac:dyDescent="0.3">
      <c r="A453">
        <f t="shared" si="31"/>
        <v>452</v>
      </c>
      <c r="B453" t="s">
        <v>2619</v>
      </c>
      <c r="C453" t="s">
        <v>2627</v>
      </c>
      <c r="D453" t="s">
        <v>12236</v>
      </c>
      <c r="E453">
        <v>0.5854166666666667</v>
      </c>
      <c r="F453">
        <v>-37.718792000000001</v>
      </c>
      <c r="G453">
        <v>144.97787099999999</v>
      </c>
      <c r="H453" t="s">
        <v>2461</v>
      </c>
      <c r="I453" t="s">
        <v>2462</v>
      </c>
      <c r="J453" t="s">
        <v>2463</v>
      </c>
      <c r="K453" t="s">
        <v>2</v>
      </c>
      <c r="L453" t="s">
        <v>13</v>
      </c>
      <c r="M453" t="s">
        <v>42</v>
      </c>
      <c r="N453" t="s">
        <v>5</v>
      </c>
      <c r="O453" t="s">
        <v>15</v>
      </c>
      <c r="P453" t="s">
        <v>7</v>
      </c>
      <c r="Q453">
        <f t="shared" si="28"/>
        <v>0.2</v>
      </c>
      <c r="R453" t="s">
        <v>77</v>
      </c>
      <c r="S453">
        <f t="shared" si="29"/>
        <v>0.5</v>
      </c>
      <c r="T453">
        <f t="shared" si="30"/>
        <v>0.1</v>
      </c>
      <c r="U453" t="s">
        <v>2563</v>
      </c>
      <c r="V453" t="s">
        <v>2564</v>
      </c>
      <c r="W453" t="s">
        <v>2565</v>
      </c>
    </row>
    <row r="454" spans="1:23" x14ac:dyDescent="0.3">
      <c r="A454">
        <f t="shared" si="31"/>
        <v>453</v>
      </c>
      <c r="B454" t="s">
        <v>2620</v>
      </c>
      <c r="C454" t="s">
        <v>2627</v>
      </c>
      <c r="D454" t="s">
        <v>12238</v>
      </c>
      <c r="E454">
        <v>0.47916666666666669</v>
      </c>
      <c r="F454">
        <v>-37.568269000000001</v>
      </c>
      <c r="G454">
        <v>144.67065600000001</v>
      </c>
      <c r="H454" t="s">
        <v>2464</v>
      </c>
      <c r="I454" t="s">
        <v>2465</v>
      </c>
      <c r="J454" t="s">
        <v>2466</v>
      </c>
      <c r="K454" t="s">
        <v>2</v>
      </c>
      <c r="L454" t="s">
        <v>3</v>
      </c>
      <c r="M454" t="s">
        <v>308</v>
      </c>
      <c r="N454" t="s">
        <v>5</v>
      </c>
      <c r="O454" t="s">
        <v>15</v>
      </c>
      <c r="P454" t="s">
        <v>26</v>
      </c>
      <c r="Q454">
        <f t="shared" si="28"/>
        <v>1</v>
      </c>
      <c r="R454" t="s">
        <v>77</v>
      </c>
      <c r="S454">
        <f t="shared" si="29"/>
        <v>0.5</v>
      </c>
      <c r="T454">
        <f t="shared" si="30"/>
        <v>0.5</v>
      </c>
      <c r="U454" t="s">
        <v>2566</v>
      </c>
      <c r="V454" t="s">
        <v>2567</v>
      </c>
      <c r="W454" t="s">
        <v>2568</v>
      </c>
    </row>
    <row r="455" spans="1:23" x14ac:dyDescent="0.3">
      <c r="A455">
        <f t="shared" si="31"/>
        <v>454</v>
      </c>
      <c r="B455" t="s">
        <v>2621</v>
      </c>
      <c r="C455" t="s">
        <v>2627</v>
      </c>
      <c r="D455" t="s">
        <v>12242</v>
      </c>
      <c r="E455">
        <v>0.80833333333333324</v>
      </c>
      <c r="F455">
        <v>-37.756672999999999</v>
      </c>
      <c r="G455">
        <v>144.86113900000001</v>
      </c>
      <c r="H455" t="s">
        <v>2467</v>
      </c>
      <c r="I455" t="s">
        <v>2468</v>
      </c>
      <c r="J455" t="s">
        <v>2362</v>
      </c>
      <c r="K455" t="s">
        <v>2</v>
      </c>
      <c r="L455" t="s">
        <v>13</v>
      </c>
      <c r="M455" t="s">
        <v>56</v>
      </c>
      <c r="N455" t="s">
        <v>5</v>
      </c>
      <c r="O455" t="s">
        <v>15</v>
      </c>
      <c r="P455" t="s">
        <v>7</v>
      </c>
      <c r="Q455">
        <f t="shared" si="28"/>
        <v>0.2</v>
      </c>
      <c r="R455" t="s">
        <v>1135</v>
      </c>
      <c r="S455">
        <f t="shared" si="29"/>
        <v>1</v>
      </c>
      <c r="T455">
        <f t="shared" si="30"/>
        <v>0.2</v>
      </c>
      <c r="U455" t="s">
        <v>2569</v>
      </c>
      <c r="V455" t="s">
        <v>2570</v>
      </c>
      <c r="W455" t="s">
        <v>2488</v>
      </c>
    </row>
    <row r="456" spans="1:23" x14ac:dyDescent="0.3">
      <c r="A456">
        <f t="shared" si="31"/>
        <v>455</v>
      </c>
      <c r="B456" t="s">
        <v>2622</v>
      </c>
      <c r="C456" t="s">
        <v>2627</v>
      </c>
      <c r="D456" t="s">
        <v>12242</v>
      </c>
      <c r="E456">
        <v>0.89930555555555547</v>
      </c>
      <c r="F456">
        <v>-37.786847999999999</v>
      </c>
      <c r="G456">
        <v>144.87931800000001</v>
      </c>
      <c r="H456" t="s">
        <v>2469</v>
      </c>
      <c r="I456" t="s">
        <v>2470</v>
      </c>
      <c r="J456" t="s">
        <v>2471</v>
      </c>
      <c r="K456" t="s">
        <v>2</v>
      </c>
      <c r="L456" t="s">
        <v>13</v>
      </c>
      <c r="M456" t="s">
        <v>56</v>
      </c>
      <c r="N456" t="s">
        <v>5</v>
      </c>
      <c r="O456" t="s">
        <v>15</v>
      </c>
      <c r="P456" t="s">
        <v>7</v>
      </c>
      <c r="Q456">
        <f t="shared" si="28"/>
        <v>0.2</v>
      </c>
      <c r="R456" t="s">
        <v>93</v>
      </c>
      <c r="S456">
        <f t="shared" si="29"/>
        <v>1</v>
      </c>
      <c r="T456">
        <f t="shared" si="30"/>
        <v>0.2</v>
      </c>
      <c r="U456" t="s">
        <v>2571</v>
      </c>
      <c r="V456" t="s">
        <v>2572</v>
      </c>
      <c r="W456" t="s">
        <v>2488</v>
      </c>
    </row>
    <row r="457" spans="1:23" x14ac:dyDescent="0.3">
      <c r="A457">
        <f t="shared" si="31"/>
        <v>456</v>
      </c>
      <c r="B457" t="s">
        <v>2623</v>
      </c>
      <c r="C457" t="s">
        <v>2627</v>
      </c>
      <c r="D457" s="1">
        <v>44016</v>
      </c>
      <c r="E457">
        <v>0.70833333333333337</v>
      </c>
      <c r="F457">
        <v>-37.800688999999998</v>
      </c>
      <c r="G457">
        <v>144.90479400000001</v>
      </c>
      <c r="H457" t="s">
        <v>2472</v>
      </c>
      <c r="I457" t="s">
        <v>2473</v>
      </c>
      <c r="J457" t="s">
        <v>2414</v>
      </c>
      <c r="K457" t="s">
        <v>20</v>
      </c>
      <c r="L457" t="s">
        <v>13</v>
      </c>
      <c r="M457" t="s">
        <v>672</v>
      </c>
      <c r="N457" t="s">
        <v>5</v>
      </c>
      <c r="O457" t="s">
        <v>15</v>
      </c>
      <c r="P457" t="s">
        <v>7</v>
      </c>
      <c r="Q457">
        <f t="shared" si="28"/>
        <v>0.2</v>
      </c>
      <c r="R457" t="s">
        <v>2483</v>
      </c>
      <c r="S457">
        <f t="shared" si="29"/>
        <v>0.2</v>
      </c>
      <c r="T457">
        <f t="shared" si="30"/>
        <v>4.0000000000000008E-2</v>
      </c>
      <c r="U457" t="s">
        <v>2573</v>
      </c>
      <c r="V457" t="s">
        <v>2574</v>
      </c>
      <c r="W457" t="s">
        <v>2507</v>
      </c>
    </row>
    <row r="458" spans="1:23" x14ac:dyDescent="0.3">
      <c r="A458">
        <f t="shared" si="31"/>
        <v>457</v>
      </c>
      <c r="B458" t="s">
        <v>2624</v>
      </c>
      <c r="C458" t="s">
        <v>2627</v>
      </c>
      <c r="D458" s="1">
        <v>44078</v>
      </c>
      <c r="E458">
        <v>0.78194444444444444</v>
      </c>
      <c r="F458">
        <v>-37.634433000000001</v>
      </c>
      <c r="G458">
        <v>144.817238</v>
      </c>
      <c r="H458" t="s">
        <v>2474</v>
      </c>
      <c r="I458" t="s">
        <v>2475</v>
      </c>
      <c r="J458" t="s">
        <v>2476</v>
      </c>
      <c r="K458" t="s">
        <v>2</v>
      </c>
      <c r="L458" t="s">
        <v>3</v>
      </c>
      <c r="M458" t="s">
        <v>308</v>
      </c>
      <c r="N458" t="s">
        <v>5</v>
      </c>
      <c r="O458" t="s">
        <v>15</v>
      </c>
      <c r="P458" t="s">
        <v>648</v>
      </c>
      <c r="Q458">
        <f t="shared" si="28"/>
        <v>4.5999999999999996</v>
      </c>
      <c r="R458" t="s">
        <v>2483</v>
      </c>
      <c r="S458">
        <f t="shared" si="29"/>
        <v>0.2</v>
      </c>
      <c r="T458">
        <f t="shared" si="30"/>
        <v>0.91999999999999993</v>
      </c>
      <c r="U458" t="s">
        <v>2575</v>
      </c>
      <c r="V458" t="s">
        <v>2576</v>
      </c>
      <c r="W458" t="s">
        <v>2577</v>
      </c>
    </row>
    <row r="459" spans="1:23" x14ac:dyDescent="0.3">
      <c r="A459">
        <f t="shared" si="31"/>
        <v>458</v>
      </c>
      <c r="B459" t="s">
        <v>2625</v>
      </c>
      <c r="C459" t="s">
        <v>2627</v>
      </c>
      <c r="D459" s="1">
        <v>44169</v>
      </c>
      <c r="E459">
        <v>0.12916666666666668</v>
      </c>
      <c r="F459">
        <v>-37.751424999999998</v>
      </c>
      <c r="G459">
        <v>144.96682999999999</v>
      </c>
      <c r="H459" t="s">
        <v>2477</v>
      </c>
      <c r="I459" t="s">
        <v>2478</v>
      </c>
      <c r="J459" t="s">
        <v>2479</v>
      </c>
      <c r="K459" t="s">
        <v>2</v>
      </c>
      <c r="L459" t="s">
        <v>13</v>
      </c>
      <c r="M459" t="s">
        <v>56</v>
      </c>
      <c r="N459" t="s">
        <v>5</v>
      </c>
      <c r="O459" t="s">
        <v>15</v>
      </c>
      <c r="P459" t="s">
        <v>7</v>
      </c>
      <c r="Q459">
        <f t="shared" si="28"/>
        <v>0.2</v>
      </c>
      <c r="R459" t="s">
        <v>2483</v>
      </c>
      <c r="S459">
        <f t="shared" si="29"/>
        <v>0.2</v>
      </c>
      <c r="T459">
        <f t="shared" si="30"/>
        <v>4.0000000000000008E-2</v>
      </c>
      <c r="U459" t="s">
        <v>2578</v>
      </c>
      <c r="V459" t="s">
        <v>2579</v>
      </c>
      <c r="W459" t="s">
        <v>2488</v>
      </c>
    </row>
    <row r="460" spans="1:23" x14ac:dyDescent="0.3">
      <c r="A460">
        <f t="shared" si="31"/>
        <v>459</v>
      </c>
      <c r="B460" t="s">
        <v>2626</v>
      </c>
      <c r="C460" t="s">
        <v>2627</v>
      </c>
      <c r="D460" s="1">
        <v>43896</v>
      </c>
      <c r="E460">
        <v>0.2673611111111111</v>
      </c>
      <c r="F460">
        <v>-37.715581999999998</v>
      </c>
      <c r="G460">
        <v>144.861841</v>
      </c>
      <c r="H460" t="s">
        <v>2480</v>
      </c>
      <c r="I460" t="s">
        <v>2481</v>
      </c>
      <c r="J460" t="s">
        <v>2482</v>
      </c>
      <c r="K460" t="s">
        <v>2</v>
      </c>
      <c r="L460" t="s">
        <v>13</v>
      </c>
      <c r="M460" t="s">
        <v>4</v>
      </c>
      <c r="N460" t="s">
        <v>5</v>
      </c>
      <c r="O460" t="s">
        <v>6</v>
      </c>
      <c r="P460" t="s">
        <v>7</v>
      </c>
      <c r="Q460">
        <f t="shared" si="28"/>
        <v>0.2</v>
      </c>
      <c r="R460" t="s">
        <v>8</v>
      </c>
      <c r="S460">
        <f t="shared" si="29"/>
        <v>0.1</v>
      </c>
      <c r="T460">
        <f t="shared" si="30"/>
        <v>2.0000000000000004E-2</v>
      </c>
      <c r="U460" t="s">
        <v>2580</v>
      </c>
      <c r="V460" t="s">
        <v>2581</v>
      </c>
      <c r="W460" t="s">
        <v>2582</v>
      </c>
    </row>
    <row r="461" spans="1:23" x14ac:dyDescent="0.3">
      <c r="A461">
        <f t="shared" si="31"/>
        <v>460</v>
      </c>
      <c r="B461" t="s">
        <v>2751</v>
      </c>
      <c r="C461" t="s">
        <v>2750</v>
      </c>
      <c r="D461" t="s">
        <v>12182</v>
      </c>
      <c r="E461">
        <v>0.78055555555555556</v>
      </c>
      <c r="F461">
        <v>-37.794767999999998</v>
      </c>
      <c r="G461">
        <v>145.06377000000001</v>
      </c>
      <c r="H461" t="s">
        <v>2628</v>
      </c>
      <c r="I461">
        <v>30167864</v>
      </c>
      <c r="J461" t="s">
        <v>2629</v>
      </c>
      <c r="K461" t="s">
        <v>20</v>
      </c>
      <c r="L461" t="s">
        <v>13</v>
      </c>
      <c r="M461" t="s">
        <v>707</v>
      </c>
      <c r="N461" t="s">
        <v>32</v>
      </c>
      <c r="O461" t="s">
        <v>15</v>
      </c>
      <c r="P461" t="s">
        <v>7</v>
      </c>
      <c r="Q461">
        <f t="shared" si="28"/>
        <v>0.2</v>
      </c>
      <c r="R461" t="s">
        <v>8</v>
      </c>
      <c r="S461">
        <f t="shared" si="29"/>
        <v>0.1</v>
      </c>
      <c r="T461">
        <f t="shared" si="30"/>
        <v>2.0000000000000004E-2</v>
      </c>
      <c r="U461" t="s">
        <v>2678</v>
      </c>
      <c r="V461" t="s">
        <v>2679</v>
      </c>
      <c r="W461" t="s">
        <v>2680</v>
      </c>
    </row>
    <row r="462" spans="1:23" x14ac:dyDescent="0.3">
      <c r="A462">
        <f t="shared" si="31"/>
        <v>461</v>
      </c>
      <c r="B462" t="s">
        <v>2752</v>
      </c>
      <c r="C462" t="s">
        <v>2750</v>
      </c>
      <c r="D462" s="1">
        <v>43807</v>
      </c>
      <c r="E462">
        <v>0.76874999999999993</v>
      </c>
      <c r="F462">
        <v>-37.841577000000001</v>
      </c>
      <c r="G462">
        <v>144.97613000000001</v>
      </c>
      <c r="H462" t="s">
        <v>2630</v>
      </c>
      <c r="I462">
        <v>30213189</v>
      </c>
      <c r="J462" t="s">
        <v>2631</v>
      </c>
      <c r="K462" t="s">
        <v>20</v>
      </c>
      <c r="L462" t="s">
        <v>2632</v>
      </c>
      <c r="M462" t="s">
        <v>707</v>
      </c>
      <c r="N462" t="s">
        <v>32</v>
      </c>
      <c r="O462" t="s">
        <v>15</v>
      </c>
      <c r="P462" t="s">
        <v>7</v>
      </c>
      <c r="Q462">
        <f t="shared" si="28"/>
        <v>0.2</v>
      </c>
      <c r="R462" t="s">
        <v>8</v>
      </c>
      <c r="S462">
        <f t="shared" si="29"/>
        <v>0.1</v>
      </c>
      <c r="T462">
        <f t="shared" si="30"/>
        <v>2.0000000000000004E-2</v>
      </c>
      <c r="U462" t="s">
        <v>2681</v>
      </c>
      <c r="V462" t="s">
        <v>2682</v>
      </c>
      <c r="W462" t="s">
        <v>2683</v>
      </c>
    </row>
    <row r="463" spans="1:23" x14ac:dyDescent="0.3">
      <c r="A463">
        <f t="shared" si="31"/>
        <v>462</v>
      </c>
      <c r="B463" t="s">
        <v>2753</v>
      </c>
      <c r="C463" t="s">
        <v>2750</v>
      </c>
      <c r="D463" t="s">
        <v>12283</v>
      </c>
      <c r="E463">
        <v>0.8847222222222223</v>
      </c>
      <c r="F463">
        <v>-37.842685000000003</v>
      </c>
      <c r="G463">
        <v>144.98775000000001</v>
      </c>
      <c r="H463" t="s">
        <v>2633</v>
      </c>
      <c r="I463">
        <v>30216014</v>
      </c>
      <c r="J463" t="s">
        <v>2634</v>
      </c>
      <c r="K463" t="s">
        <v>20</v>
      </c>
      <c r="L463" t="s">
        <v>13</v>
      </c>
      <c r="M463" t="s">
        <v>136</v>
      </c>
      <c r="N463" t="s">
        <v>5</v>
      </c>
      <c r="O463" t="s">
        <v>6</v>
      </c>
      <c r="P463" t="s">
        <v>7</v>
      </c>
      <c r="Q463">
        <f t="shared" si="28"/>
        <v>0.2</v>
      </c>
      <c r="R463" t="s">
        <v>8</v>
      </c>
      <c r="S463">
        <f t="shared" si="29"/>
        <v>0.1</v>
      </c>
      <c r="T463">
        <f t="shared" si="30"/>
        <v>2.0000000000000004E-2</v>
      </c>
      <c r="U463" t="s">
        <v>2684</v>
      </c>
      <c r="V463" t="s">
        <v>2685</v>
      </c>
      <c r="W463" t="s">
        <v>2686</v>
      </c>
    </row>
    <row r="464" spans="1:23" x14ac:dyDescent="0.3">
      <c r="A464">
        <f t="shared" si="31"/>
        <v>463</v>
      </c>
      <c r="B464" t="s">
        <v>2754</v>
      </c>
      <c r="C464" t="s">
        <v>2750</v>
      </c>
      <c r="D464" t="s">
        <v>12284</v>
      </c>
      <c r="E464">
        <v>0.65625</v>
      </c>
      <c r="F464">
        <v>-37.761141000000002</v>
      </c>
      <c r="G464">
        <v>144.99671900000001</v>
      </c>
      <c r="H464" t="s">
        <v>2635</v>
      </c>
      <c r="I464">
        <v>30184890</v>
      </c>
      <c r="J464" t="s">
        <v>2636</v>
      </c>
      <c r="K464" t="s">
        <v>61</v>
      </c>
      <c r="L464" t="s">
        <v>13</v>
      </c>
      <c r="M464" t="s">
        <v>465</v>
      </c>
      <c r="N464" t="s">
        <v>5</v>
      </c>
      <c r="O464" t="s">
        <v>15</v>
      </c>
      <c r="P464" t="s">
        <v>7</v>
      </c>
      <c r="Q464">
        <f t="shared" si="28"/>
        <v>0.2</v>
      </c>
      <c r="R464" t="s">
        <v>66</v>
      </c>
      <c r="S464">
        <f t="shared" si="29"/>
        <v>0.2</v>
      </c>
      <c r="T464">
        <f t="shared" si="30"/>
        <v>4.0000000000000008E-2</v>
      </c>
      <c r="U464" t="s">
        <v>2687</v>
      </c>
      <c r="V464" t="s">
        <v>2688</v>
      </c>
      <c r="W464" t="s">
        <v>2689</v>
      </c>
    </row>
    <row r="465" spans="1:23" x14ac:dyDescent="0.3">
      <c r="A465">
        <f t="shared" si="31"/>
        <v>464</v>
      </c>
      <c r="B465" t="s">
        <v>2755</v>
      </c>
      <c r="C465" t="s">
        <v>2750</v>
      </c>
      <c r="D465" t="s">
        <v>12208</v>
      </c>
      <c r="E465">
        <v>0.79861111111111116</v>
      </c>
      <c r="F465">
        <v>-37.755465999999998</v>
      </c>
      <c r="G465">
        <v>145.008276</v>
      </c>
      <c r="H465" t="s">
        <v>2637</v>
      </c>
      <c r="I465">
        <v>30194938</v>
      </c>
      <c r="J465" t="s">
        <v>2638</v>
      </c>
      <c r="K465" t="s">
        <v>20</v>
      </c>
      <c r="L465" t="s">
        <v>13</v>
      </c>
      <c r="M465" t="s">
        <v>87</v>
      </c>
      <c r="N465" t="s">
        <v>5</v>
      </c>
      <c r="O465" t="s">
        <v>15</v>
      </c>
      <c r="P465" t="s">
        <v>7</v>
      </c>
      <c r="Q465">
        <f t="shared" si="28"/>
        <v>0.2</v>
      </c>
      <c r="R465" t="s">
        <v>167</v>
      </c>
      <c r="S465">
        <f t="shared" si="29"/>
        <v>2</v>
      </c>
      <c r="T465">
        <f t="shared" si="30"/>
        <v>0.4</v>
      </c>
      <c r="U465" t="s">
        <v>2690</v>
      </c>
      <c r="V465" t="s">
        <v>2691</v>
      </c>
      <c r="W465" t="s">
        <v>2692</v>
      </c>
    </row>
    <row r="466" spans="1:23" x14ac:dyDescent="0.3">
      <c r="A466">
        <f t="shared" si="31"/>
        <v>465</v>
      </c>
      <c r="B466" t="s">
        <v>2756</v>
      </c>
      <c r="C466" t="s">
        <v>2750</v>
      </c>
      <c r="D466" t="s">
        <v>12208</v>
      </c>
      <c r="E466">
        <v>0.75694444444444453</v>
      </c>
      <c r="F466">
        <v>-37.820542000000003</v>
      </c>
      <c r="G466">
        <v>145.09957700000001</v>
      </c>
      <c r="H466" t="s">
        <v>2639</v>
      </c>
      <c r="I466">
        <v>30177913</v>
      </c>
      <c r="J466" t="s">
        <v>2640</v>
      </c>
      <c r="K466" t="s">
        <v>20</v>
      </c>
      <c r="L466" t="s">
        <v>13</v>
      </c>
      <c r="M466" t="s">
        <v>131</v>
      </c>
      <c r="N466" t="s">
        <v>5</v>
      </c>
      <c r="O466" t="s">
        <v>15</v>
      </c>
      <c r="P466" t="s">
        <v>7</v>
      </c>
      <c r="Q466">
        <f t="shared" si="28"/>
        <v>0.2</v>
      </c>
      <c r="R466" t="s">
        <v>167</v>
      </c>
      <c r="S466">
        <f t="shared" si="29"/>
        <v>2</v>
      </c>
      <c r="T466">
        <f t="shared" si="30"/>
        <v>0.4</v>
      </c>
      <c r="U466" t="s">
        <v>2693</v>
      </c>
      <c r="V466" t="s">
        <v>2694</v>
      </c>
      <c r="W466" t="s">
        <v>2695</v>
      </c>
    </row>
    <row r="467" spans="1:23" x14ac:dyDescent="0.3">
      <c r="A467">
        <f t="shared" si="31"/>
        <v>466</v>
      </c>
      <c r="B467" t="s">
        <v>2757</v>
      </c>
      <c r="C467" t="s">
        <v>2750</v>
      </c>
      <c r="D467" t="s">
        <v>12212</v>
      </c>
      <c r="E467">
        <v>0.92708333333333337</v>
      </c>
      <c r="F467">
        <v>-37.834643</v>
      </c>
      <c r="G467">
        <v>145.050693</v>
      </c>
      <c r="H467" t="s">
        <v>2641</v>
      </c>
      <c r="I467">
        <v>30201569</v>
      </c>
      <c r="J467" t="s">
        <v>2642</v>
      </c>
      <c r="K467" t="s">
        <v>20</v>
      </c>
      <c r="L467" t="s">
        <v>13</v>
      </c>
      <c r="M467" t="s">
        <v>707</v>
      </c>
      <c r="N467" t="s">
        <v>32</v>
      </c>
      <c r="O467" t="s">
        <v>15</v>
      </c>
      <c r="P467" t="s">
        <v>7</v>
      </c>
      <c r="Q467">
        <f t="shared" si="28"/>
        <v>0.2</v>
      </c>
      <c r="R467" t="s">
        <v>77</v>
      </c>
      <c r="S467">
        <f t="shared" si="29"/>
        <v>0.5</v>
      </c>
      <c r="T467">
        <f t="shared" si="30"/>
        <v>0.1</v>
      </c>
      <c r="U467" t="s">
        <v>2696</v>
      </c>
      <c r="V467" t="s">
        <v>2697</v>
      </c>
      <c r="W467" t="s">
        <v>2698</v>
      </c>
    </row>
    <row r="468" spans="1:23" x14ac:dyDescent="0.3">
      <c r="A468">
        <f t="shared" si="31"/>
        <v>467</v>
      </c>
      <c r="B468" t="s">
        <v>2758</v>
      </c>
      <c r="C468" t="s">
        <v>2750</v>
      </c>
      <c r="D468" t="s">
        <v>12217</v>
      </c>
      <c r="E468">
        <v>0.70416666666666661</v>
      </c>
      <c r="F468">
        <v>-37.804791000000002</v>
      </c>
      <c r="G468">
        <v>145.06322599999999</v>
      </c>
      <c r="H468" t="s">
        <v>2643</v>
      </c>
      <c r="I468">
        <v>30166282</v>
      </c>
      <c r="J468" t="s">
        <v>2644</v>
      </c>
      <c r="K468" t="s">
        <v>20</v>
      </c>
      <c r="L468" t="s">
        <v>13</v>
      </c>
      <c r="M468" t="s">
        <v>4</v>
      </c>
      <c r="N468" t="s">
        <v>5</v>
      </c>
      <c r="O468" t="s">
        <v>6</v>
      </c>
      <c r="P468" t="s">
        <v>7</v>
      </c>
      <c r="Q468">
        <f t="shared" si="28"/>
        <v>0.2</v>
      </c>
      <c r="R468" t="s">
        <v>192</v>
      </c>
      <c r="S468">
        <f t="shared" si="29"/>
        <v>3.5</v>
      </c>
      <c r="T468">
        <f t="shared" si="30"/>
        <v>0.70000000000000007</v>
      </c>
      <c r="U468" t="s">
        <v>2699</v>
      </c>
      <c r="V468" t="s">
        <v>2700</v>
      </c>
      <c r="W468" t="s">
        <v>2701</v>
      </c>
    </row>
    <row r="469" spans="1:23" x14ac:dyDescent="0.3">
      <c r="A469">
        <f t="shared" si="31"/>
        <v>468</v>
      </c>
      <c r="B469" t="s">
        <v>2759</v>
      </c>
      <c r="C469" t="s">
        <v>2750</v>
      </c>
      <c r="D469" t="s">
        <v>12217</v>
      </c>
      <c r="E469">
        <v>0.8256944444444444</v>
      </c>
      <c r="F469">
        <v>-37.784097000000003</v>
      </c>
      <c r="G469">
        <v>145.07914400000001</v>
      </c>
      <c r="H469" t="s">
        <v>2645</v>
      </c>
      <c r="I469">
        <v>30180008</v>
      </c>
      <c r="J469" t="s">
        <v>2646</v>
      </c>
      <c r="K469" t="s">
        <v>61</v>
      </c>
      <c r="L469" t="s">
        <v>13</v>
      </c>
      <c r="M469" t="s">
        <v>4</v>
      </c>
      <c r="N469" t="s">
        <v>5</v>
      </c>
      <c r="O469" t="s">
        <v>6</v>
      </c>
      <c r="P469" t="s">
        <v>7</v>
      </c>
      <c r="Q469">
        <f t="shared" si="28"/>
        <v>0.2</v>
      </c>
      <c r="R469" t="s">
        <v>192</v>
      </c>
      <c r="S469">
        <f t="shared" si="29"/>
        <v>3.5</v>
      </c>
      <c r="T469">
        <f t="shared" si="30"/>
        <v>0.70000000000000007</v>
      </c>
      <c r="U469" t="s">
        <v>2702</v>
      </c>
      <c r="V469" t="s">
        <v>2703</v>
      </c>
      <c r="W469" t="s">
        <v>2704</v>
      </c>
    </row>
    <row r="470" spans="1:23" x14ac:dyDescent="0.3">
      <c r="A470">
        <f t="shared" si="31"/>
        <v>469</v>
      </c>
      <c r="B470" t="s">
        <v>2760</v>
      </c>
      <c r="C470" t="s">
        <v>2750</v>
      </c>
      <c r="D470" t="s">
        <v>12218</v>
      </c>
      <c r="E470">
        <v>0.19722222222222222</v>
      </c>
      <c r="F470">
        <v>-37.862636999999999</v>
      </c>
      <c r="G470">
        <v>144.985896</v>
      </c>
      <c r="H470" t="s">
        <v>2647</v>
      </c>
      <c r="I470">
        <v>30211577</v>
      </c>
      <c r="J470" t="s">
        <v>2648</v>
      </c>
      <c r="K470" t="s">
        <v>61</v>
      </c>
      <c r="L470" t="s">
        <v>13</v>
      </c>
      <c r="M470" t="s">
        <v>56</v>
      </c>
      <c r="N470" t="s">
        <v>5</v>
      </c>
      <c r="O470" t="s">
        <v>15</v>
      </c>
      <c r="P470" t="s">
        <v>7</v>
      </c>
      <c r="Q470">
        <f t="shared" si="28"/>
        <v>0.2</v>
      </c>
      <c r="R470" t="s">
        <v>77</v>
      </c>
      <c r="S470">
        <f t="shared" si="29"/>
        <v>0.5</v>
      </c>
      <c r="T470">
        <f t="shared" si="30"/>
        <v>0.1</v>
      </c>
      <c r="U470" t="s">
        <v>2705</v>
      </c>
      <c r="V470" t="s">
        <v>2706</v>
      </c>
      <c r="W470" t="s">
        <v>2707</v>
      </c>
    </row>
    <row r="471" spans="1:23" x14ac:dyDescent="0.3">
      <c r="A471">
        <f t="shared" si="31"/>
        <v>470</v>
      </c>
      <c r="B471" t="s">
        <v>2761</v>
      </c>
      <c r="C471" t="s">
        <v>2750</v>
      </c>
      <c r="D471" t="s">
        <v>12218</v>
      </c>
      <c r="E471">
        <v>0.28750000000000003</v>
      </c>
      <c r="F471">
        <v>-37.752049</v>
      </c>
      <c r="G471">
        <v>144.93477100000001</v>
      </c>
      <c r="H471" t="s">
        <v>2649</v>
      </c>
      <c r="I471">
        <v>30157029</v>
      </c>
      <c r="J471" t="s">
        <v>2650</v>
      </c>
      <c r="K471" t="s">
        <v>61</v>
      </c>
      <c r="L471" t="s">
        <v>13</v>
      </c>
      <c r="M471" t="s">
        <v>56</v>
      </c>
      <c r="N471" t="s">
        <v>5</v>
      </c>
      <c r="O471" t="s">
        <v>15</v>
      </c>
      <c r="P471" t="s">
        <v>7</v>
      </c>
      <c r="Q471">
        <f t="shared" si="28"/>
        <v>0.2</v>
      </c>
      <c r="R471" t="s">
        <v>77</v>
      </c>
      <c r="S471">
        <f t="shared" si="29"/>
        <v>0.5</v>
      </c>
      <c r="T471">
        <f t="shared" si="30"/>
        <v>0.1</v>
      </c>
      <c r="U471" t="s">
        <v>2708</v>
      </c>
      <c r="V471" t="s">
        <v>2709</v>
      </c>
      <c r="W471" t="s">
        <v>2710</v>
      </c>
    </row>
    <row r="472" spans="1:23" x14ac:dyDescent="0.3">
      <c r="A472">
        <f t="shared" si="31"/>
        <v>471</v>
      </c>
      <c r="B472" t="s">
        <v>2762</v>
      </c>
      <c r="C472" t="s">
        <v>2750</v>
      </c>
      <c r="D472" t="s">
        <v>12218</v>
      </c>
      <c r="E472">
        <v>0.20833333333333334</v>
      </c>
      <c r="F472">
        <v>-37.864651000000002</v>
      </c>
      <c r="G472">
        <v>145.00025400000001</v>
      </c>
      <c r="H472" t="s">
        <v>2651</v>
      </c>
      <c r="I472">
        <v>30218625</v>
      </c>
      <c r="J472" t="s">
        <v>2652</v>
      </c>
      <c r="K472" t="s">
        <v>106</v>
      </c>
      <c r="L472" t="s">
        <v>13</v>
      </c>
      <c r="M472" t="s">
        <v>42</v>
      </c>
      <c r="N472" t="s">
        <v>5</v>
      </c>
      <c r="O472" t="s">
        <v>15</v>
      </c>
      <c r="P472" t="s">
        <v>7</v>
      </c>
      <c r="Q472">
        <f t="shared" si="28"/>
        <v>0.2</v>
      </c>
      <c r="R472" t="s">
        <v>77</v>
      </c>
      <c r="S472">
        <f t="shared" si="29"/>
        <v>0.5</v>
      </c>
      <c r="T472">
        <f t="shared" si="30"/>
        <v>0.1</v>
      </c>
      <c r="U472" t="s">
        <v>2711</v>
      </c>
      <c r="V472" t="s">
        <v>2712</v>
      </c>
      <c r="W472" t="s">
        <v>2713</v>
      </c>
    </row>
    <row r="473" spans="1:23" x14ac:dyDescent="0.3">
      <c r="A473">
        <f t="shared" si="31"/>
        <v>472</v>
      </c>
      <c r="B473" t="s">
        <v>2763</v>
      </c>
      <c r="C473" t="s">
        <v>2750</v>
      </c>
      <c r="D473" t="s">
        <v>12218</v>
      </c>
      <c r="E473">
        <v>0.19444444444444445</v>
      </c>
      <c r="F473">
        <v>-37.863618000000002</v>
      </c>
      <c r="G473">
        <v>145.01659100000001</v>
      </c>
      <c r="H473" t="s">
        <v>2653</v>
      </c>
      <c r="I473">
        <v>30219923</v>
      </c>
      <c r="J473" t="s">
        <v>2654</v>
      </c>
      <c r="K473" t="s">
        <v>61</v>
      </c>
      <c r="L473" t="s">
        <v>13</v>
      </c>
      <c r="M473" t="s">
        <v>2655</v>
      </c>
      <c r="N473" t="s">
        <v>5</v>
      </c>
      <c r="O473" t="s">
        <v>92</v>
      </c>
      <c r="P473" t="s">
        <v>7</v>
      </c>
      <c r="Q473">
        <f t="shared" si="28"/>
        <v>0.2</v>
      </c>
      <c r="R473" t="s">
        <v>77</v>
      </c>
      <c r="S473">
        <f t="shared" si="29"/>
        <v>0.5</v>
      </c>
      <c r="T473">
        <f t="shared" si="30"/>
        <v>0.1</v>
      </c>
      <c r="U473" t="s">
        <v>2714</v>
      </c>
      <c r="V473" t="s">
        <v>2715</v>
      </c>
      <c r="W473" t="s">
        <v>2716</v>
      </c>
    </row>
    <row r="474" spans="1:23" x14ac:dyDescent="0.3">
      <c r="A474">
        <f t="shared" si="31"/>
        <v>473</v>
      </c>
      <c r="B474" t="s">
        <v>2764</v>
      </c>
      <c r="C474" t="s">
        <v>2750</v>
      </c>
      <c r="D474" t="s">
        <v>12218</v>
      </c>
      <c r="E474">
        <v>0.20972222222222223</v>
      </c>
      <c r="F474">
        <v>-37.831944999999997</v>
      </c>
      <c r="G474">
        <v>144.95108500000001</v>
      </c>
      <c r="H474" t="s">
        <v>2656</v>
      </c>
      <c r="I474">
        <v>30167035</v>
      </c>
      <c r="J474" t="s">
        <v>2657</v>
      </c>
      <c r="K474" t="s">
        <v>61</v>
      </c>
      <c r="L474" t="s">
        <v>13</v>
      </c>
      <c r="M474" t="s">
        <v>56</v>
      </c>
      <c r="N474" t="s">
        <v>5</v>
      </c>
      <c r="O474" t="s">
        <v>15</v>
      </c>
      <c r="P474" t="s">
        <v>7</v>
      </c>
      <c r="Q474">
        <f t="shared" si="28"/>
        <v>0.2</v>
      </c>
      <c r="R474" t="s">
        <v>77</v>
      </c>
      <c r="S474">
        <f t="shared" si="29"/>
        <v>0.5</v>
      </c>
      <c r="T474">
        <f t="shared" si="30"/>
        <v>0.1</v>
      </c>
      <c r="U474" t="s">
        <v>2717</v>
      </c>
      <c r="V474" t="s">
        <v>2718</v>
      </c>
      <c r="W474" t="s">
        <v>2719</v>
      </c>
    </row>
    <row r="475" spans="1:23" x14ac:dyDescent="0.3">
      <c r="A475">
        <f t="shared" si="31"/>
        <v>474</v>
      </c>
      <c r="B475" t="s">
        <v>2765</v>
      </c>
      <c r="C475" t="s">
        <v>2750</v>
      </c>
      <c r="D475" s="1">
        <v>43891</v>
      </c>
      <c r="E475">
        <v>0.87708333333333333</v>
      </c>
      <c r="F475">
        <v>-37.836326</v>
      </c>
      <c r="G475">
        <v>145.06263000000001</v>
      </c>
      <c r="H475" t="s">
        <v>2658</v>
      </c>
      <c r="I475">
        <v>30174779</v>
      </c>
      <c r="J475" t="s">
        <v>2642</v>
      </c>
      <c r="K475" t="s">
        <v>20</v>
      </c>
      <c r="L475" t="s">
        <v>13</v>
      </c>
      <c r="M475" t="s">
        <v>264</v>
      </c>
      <c r="N475" t="s">
        <v>32</v>
      </c>
      <c r="O475" t="s">
        <v>6</v>
      </c>
      <c r="P475" t="s">
        <v>7</v>
      </c>
      <c r="Q475">
        <f t="shared" si="28"/>
        <v>0.2</v>
      </c>
      <c r="R475" t="s">
        <v>1135</v>
      </c>
      <c r="S475">
        <f t="shared" si="29"/>
        <v>1</v>
      </c>
      <c r="T475">
        <f t="shared" si="30"/>
        <v>0.2</v>
      </c>
      <c r="U475" t="s">
        <v>2720</v>
      </c>
      <c r="V475" t="s">
        <v>2721</v>
      </c>
      <c r="W475" t="s">
        <v>2722</v>
      </c>
    </row>
    <row r="476" spans="1:23" x14ac:dyDescent="0.3">
      <c r="A476">
        <f t="shared" si="31"/>
        <v>475</v>
      </c>
      <c r="B476" t="s">
        <v>2766</v>
      </c>
      <c r="C476" t="s">
        <v>2750</v>
      </c>
      <c r="D476" t="s">
        <v>12221</v>
      </c>
      <c r="E476">
        <v>0.45347222222222222</v>
      </c>
      <c r="F476">
        <v>-37.835174000000002</v>
      </c>
      <c r="G476">
        <v>144.95891700000001</v>
      </c>
      <c r="H476" t="s">
        <v>2659</v>
      </c>
      <c r="I476">
        <v>30174143</v>
      </c>
      <c r="J476" t="s">
        <v>2660</v>
      </c>
      <c r="K476" t="s">
        <v>20</v>
      </c>
      <c r="L476" t="s">
        <v>13</v>
      </c>
      <c r="M476" t="s">
        <v>131</v>
      </c>
      <c r="N476" t="s">
        <v>32</v>
      </c>
      <c r="O476" t="s">
        <v>15</v>
      </c>
      <c r="P476" t="s">
        <v>7</v>
      </c>
      <c r="Q476">
        <f t="shared" si="28"/>
        <v>0.2</v>
      </c>
      <c r="R476" t="s">
        <v>77</v>
      </c>
      <c r="S476">
        <f t="shared" si="29"/>
        <v>0.5</v>
      </c>
      <c r="T476">
        <f t="shared" si="30"/>
        <v>0.1</v>
      </c>
      <c r="U476" t="s">
        <v>2723</v>
      </c>
      <c r="V476" t="s">
        <v>2724</v>
      </c>
      <c r="W476" t="s">
        <v>2725</v>
      </c>
    </row>
    <row r="477" spans="1:23" x14ac:dyDescent="0.3">
      <c r="A477">
        <f t="shared" si="31"/>
        <v>476</v>
      </c>
      <c r="B477" t="s">
        <v>2767</v>
      </c>
      <c r="C477" t="s">
        <v>2750</v>
      </c>
      <c r="D477" t="s">
        <v>12221</v>
      </c>
      <c r="E477">
        <v>0.71458333333333324</v>
      </c>
      <c r="F477">
        <v>-37.844029999999997</v>
      </c>
      <c r="G477">
        <v>144.942994</v>
      </c>
      <c r="H477" t="s">
        <v>2661</v>
      </c>
      <c r="I477">
        <v>30203431</v>
      </c>
      <c r="J477" t="s">
        <v>2662</v>
      </c>
      <c r="K477" t="s">
        <v>20</v>
      </c>
      <c r="L477" t="s">
        <v>13</v>
      </c>
      <c r="M477" t="s">
        <v>87</v>
      </c>
      <c r="N477" t="s">
        <v>5</v>
      </c>
      <c r="O477" t="s">
        <v>15</v>
      </c>
      <c r="P477" t="s">
        <v>7</v>
      </c>
      <c r="Q477">
        <f t="shared" si="28"/>
        <v>0.2</v>
      </c>
      <c r="R477" t="s">
        <v>77</v>
      </c>
      <c r="S477">
        <f t="shared" si="29"/>
        <v>0.5</v>
      </c>
      <c r="T477">
        <f t="shared" si="30"/>
        <v>0.1</v>
      </c>
      <c r="U477" t="s">
        <v>2726</v>
      </c>
      <c r="V477" t="s">
        <v>2727</v>
      </c>
      <c r="W477" t="s">
        <v>2728</v>
      </c>
    </row>
    <row r="478" spans="1:23" x14ac:dyDescent="0.3">
      <c r="A478">
        <f t="shared" si="31"/>
        <v>477</v>
      </c>
      <c r="B478" t="s">
        <v>2768</v>
      </c>
      <c r="C478" t="s">
        <v>2750</v>
      </c>
      <c r="D478" t="s">
        <v>12281</v>
      </c>
      <c r="E478">
        <v>0.71250000000000002</v>
      </c>
      <c r="F478">
        <v>-37.856231000000001</v>
      </c>
      <c r="G478">
        <v>144.99029300000001</v>
      </c>
      <c r="H478" t="s">
        <v>2663</v>
      </c>
      <c r="I478">
        <v>30217885</v>
      </c>
      <c r="J478" t="s">
        <v>2664</v>
      </c>
      <c r="K478" t="s">
        <v>20</v>
      </c>
      <c r="L478" t="s">
        <v>13</v>
      </c>
      <c r="M478" t="s">
        <v>131</v>
      </c>
      <c r="N478" t="s">
        <v>32</v>
      </c>
      <c r="O478" t="s">
        <v>15</v>
      </c>
      <c r="P478" t="s">
        <v>7</v>
      </c>
      <c r="Q478">
        <f t="shared" si="28"/>
        <v>0.2</v>
      </c>
      <c r="R478" t="s">
        <v>66</v>
      </c>
      <c r="S478">
        <f t="shared" si="29"/>
        <v>0.2</v>
      </c>
      <c r="T478">
        <f t="shared" si="30"/>
        <v>4.0000000000000008E-2</v>
      </c>
      <c r="U478" t="s">
        <v>2729</v>
      </c>
      <c r="V478" t="s">
        <v>2730</v>
      </c>
      <c r="W478" t="s">
        <v>2731</v>
      </c>
    </row>
    <row r="479" spans="1:23" x14ac:dyDescent="0.3">
      <c r="A479">
        <f t="shared" si="31"/>
        <v>478</v>
      </c>
      <c r="B479" t="s">
        <v>2769</v>
      </c>
      <c r="C479" t="s">
        <v>2750</v>
      </c>
      <c r="D479" t="s">
        <v>12231</v>
      </c>
      <c r="E479">
        <v>0.69444444444444453</v>
      </c>
      <c r="F479">
        <v>-37.818900999999997</v>
      </c>
      <c r="G479">
        <v>145.00891300000001</v>
      </c>
      <c r="H479" t="s">
        <v>2665</v>
      </c>
      <c r="I479">
        <v>30195068</v>
      </c>
      <c r="J479" t="s">
        <v>2666</v>
      </c>
      <c r="K479" t="s">
        <v>20</v>
      </c>
      <c r="L479" t="s">
        <v>13</v>
      </c>
      <c r="M479" t="s">
        <v>131</v>
      </c>
      <c r="N479" t="s">
        <v>32</v>
      </c>
      <c r="O479" t="s">
        <v>15</v>
      </c>
      <c r="P479" t="s">
        <v>7</v>
      </c>
      <c r="Q479">
        <f t="shared" si="28"/>
        <v>0.2</v>
      </c>
      <c r="R479" t="s">
        <v>1135</v>
      </c>
      <c r="S479">
        <f t="shared" si="29"/>
        <v>1</v>
      </c>
      <c r="T479">
        <f t="shared" si="30"/>
        <v>0.2</v>
      </c>
      <c r="U479" t="s">
        <v>2732</v>
      </c>
      <c r="V479" t="s">
        <v>2733</v>
      </c>
      <c r="W479" t="s">
        <v>2734</v>
      </c>
    </row>
    <row r="480" spans="1:23" x14ac:dyDescent="0.3">
      <c r="A480">
        <f t="shared" si="31"/>
        <v>479</v>
      </c>
      <c r="B480" t="s">
        <v>2770</v>
      </c>
      <c r="C480" t="s">
        <v>2750</v>
      </c>
      <c r="D480" t="s">
        <v>12242</v>
      </c>
      <c r="E480">
        <v>0.86041666666666661</v>
      </c>
      <c r="F480">
        <v>-37.775050999999998</v>
      </c>
      <c r="G480">
        <v>144.943997</v>
      </c>
      <c r="H480" t="s">
        <v>2667</v>
      </c>
      <c r="I480">
        <v>30159559</v>
      </c>
      <c r="J480" t="s">
        <v>2668</v>
      </c>
      <c r="K480" t="s">
        <v>2669</v>
      </c>
      <c r="L480" t="s">
        <v>13</v>
      </c>
      <c r="M480" t="s">
        <v>56</v>
      </c>
      <c r="N480" t="s">
        <v>5</v>
      </c>
      <c r="O480" t="s">
        <v>15</v>
      </c>
      <c r="P480" t="s">
        <v>7</v>
      </c>
      <c r="Q480">
        <f t="shared" si="28"/>
        <v>0.2</v>
      </c>
      <c r="R480" t="s">
        <v>1135</v>
      </c>
      <c r="S480">
        <f t="shared" si="29"/>
        <v>1</v>
      </c>
      <c r="T480">
        <f t="shared" si="30"/>
        <v>0.2</v>
      </c>
      <c r="U480" t="s">
        <v>2735</v>
      </c>
      <c r="V480" t="s">
        <v>2736</v>
      </c>
      <c r="W480" t="s">
        <v>2737</v>
      </c>
    </row>
    <row r="481" spans="1:23" ht="52.8" customHeight="1" x14ac:dyDescent="0.3">
      <c r="A481">
        <f t="shared" si="31"/>
        <v>480</v>
      </c>
      <c r="B481" t="s">
        <v>2771</v>
      </c>
      <c r="C481" t="s">
        <v>2750</v>
      </c>
      <c r="D481" t="s">
        <v>12256</v>
      </c>
      <c r="E481">
        <v>0.45833333333333331</v>
      </c>
      <c r="F481">
        <v>-37.767268000000001</v>
      </c>
      <c r="G481">
        <v>145.00817799999999</v>
      </c>
      <c r="H481" t="s">
        <v>2670</v>
      </c>
      <c r="I481">
        <v>30192711</v>
      </c>
      <c r="J481" t="s">
        <v>2671</v>
      </c>
      <c r="K481" t="s">
        <v>20</v>
      </c>
      <c r="L481" t="s">
        <v>13</v>
      </c>
      <c r="M481" t="s">
        <v>87</v>
      </c>
      <c r="N481" t="s">
        <v>5</v>
      </c>
      <c r="O481" t="s">
        <v>15</v>
      </c>
      <c r="P481" t="s">
        <v>7</v>
      </c>
      <c r="Q481">
        <f t="shared" si="28"/>
        <v>0.2</v>
      </c>
      <c r="R481" t="s">
        <v>66</v>
      </c>
      <c r="S481">
        <f t="shared" si="29"/>
        <v>0.2</v>
      </c>
      <c r="T481">
        <f t="shared" si="30"/>
        <v>4.0000000000000008E-2</v>
      </c>
      <c r="U481" t="s">
        <v>2738</v>
      </c>
      <c r="V481" t="s">
        <v>2739</v>
      </c>
      <c r="W481" t="s">
        <v>2740</v>
      </c>
    </row>
    <row r="482" spans="1:23" x14ac:dyDescent="0.3">
      <c r="A482">
        <f t="shared" si="31"/>
        <v>481</v>
      </c>
      <c r="B482" t="s">
        <v>2772</v>
      </c>
      <c r="C482" t="s">
        <v>2750</v>
      </c>
      <c r="D482" t="s">
        <v>12285</v>
      </c>
      <c r="E482">
        <v>0.77777777777777779</v>
      </c>
      <c r="F482">
        <v>-37.855705999999998</v>
      </c>
      <c r="G482">
        <v>145.00291799999999</v>
      </c>
      <c r="H482" t="s">
        <v>2672</v>
      </c>
      <c r="I482">
        <v>30169029</v>
      </c>
      <c r="J482" t="s">
        <v>2673</v>
      </c>
      <c r="K482" t="s">
        <v>20</v>
      </c>
      <c r="L482" t="s">
        <v>13</v>
      </c>
      <c r="M482" t="s">
        <v>439</v>
      </c>
      <c r="N482" t="s">
        <v>5</v>
      </c>
      <c r="O482" t="s">
        <v>15</v>
      </c>
      <c r="P482" t="s">
        <v>7</v>
      </c>
      <c r="Q482">
        <f t="shared" si="28"/>
        <v>0.2</v>
      </c>
      <c r="R482" t="s">
        <v>8</v>
      </c>
      <c r="S482">
        <f t="shared" si="29"/>
        <v>0.1</v>
      </c>
      <c r="T482">
        <f t="shared" si="30"/>
        <v>2.0000000000000004E-2</v>
      </c>
      <c r="U482" t="s">
        <v>2741</v>
      </c>
      <c r="V482" t="s">
        <v>2742</v>
      </c>
      <c r="W482" t="s">
        <v>2743</v>
      </c>
    </row>
    <row r="483" spans="1:23" x14ac:dyDescent="0.3">
      <c r="A483">
        <f t="shared" si="31"/>
        <v>482</v>
      </c>
      <c r="B483" t="s">
        <v>2773</v>
      </c>
      <c r="C483" t="s">
        <v>2750</v>
      </c>
      <c r="D483" t="s">
        <v>12264</v>
      </c>
      <c r="E483">
        <v>0.20138888888888887</v>
      </c>
      <c r="F483">
        <v>-37.765555999999997</v>
      </c>
      <c r="G483">
        <v>144.94922199999999</v>
      </c>
      <c r="H483" t="s">
        <v>2674</v>
      </c>
      <c r="I483">
        <v>30155687</v>
      </c>
      <c r="J483" t="s">
        <v>2675</v>
      </c>
      <c r="K483" t="s">
        <v>20</v>
      </c>
      <c r="L483" t="s">
        <v>13</v>
      </c>
      <c r="M483" t="s">
        <v>507</v>
      </c>
      <c r="N483" t="s">
        <v>32</v>
      </c>
      <c r="O483" t="s">
        <v>15</v>
      </c>
      <c r="P483" t="s">
        <v>7</v>
      </c>
      <c r="Q483">
        <f t="shared" si="28"/>
        <v>0.2</v>
      </c>
      <c r="R483" t="s">
        <v>8</v>
      </c>
      <c r="S483">
        <f t="shared" si="29"/>
        <v>0.1</v>
      </c>
      <c r="T483">
        <f t="shared" si="30"/>
        <v>2.0000000000000004E-2</v>
      </c>
      <c r="U483" t="s">
        <v>2744</v>
      </c>
      <c r="V483" t="s">
        <v>2745</v>
      </c>
      <c r="W483" t="s">
        <v>2746</v>
      </c>
    </row>
    <row r="484" spans="1:23" x14ac:dyDescent="0.3">
      <c r="A484">
        <f t="shared" si="31"/>
        <v>483</v>
      </c>
      <c r="B484" t="s">
        <v>2774</v>
      </c>
      <c r="C484" t="s">
        <v>2750</v>
      </c>
      <c r="D484" s="1">
        <v>43562</v>
      </c>
      <c r="E484">
        <v>0.84166666666666667</v>
      </c>
      <c r="F484">
        <v>-37.831243000000001</v>
      </c>
      <c r="G484">
        <v>145.09340900000001</v>
      </c>
      <c r="H484" t="s">
        <v>2676</v>
      </c>
      <c r="I484">
        <v>30175594</v>
      </c>
      <c r="J484" t="s">
        <v>2677</v>
      </c>
      <c r="K484" t="s">
        <v>20</v>
      </c>
      <c r="L484" t="s">
        <v>13</v>
      </c>
      <c r="M484" t="s">
        <v>264</v>
      </c>
      <c r="N484" t="s">
        <v>32</v>
      </c>
      <c r="O484" t="s">
        <v>15</v>
      </c>
      <c r="P484" t="s">
        <v>7</v>
      </c>
      <c r="Q484">
        <f t="shared" si="28"/>
        <v>0.2</v>
      </c>
      <c r="R484" t="s">
        <v>8</v>
      </c>
      <c r="S484">
        <f t="shared" si="29"/>
        <v>0.1</v>
      </c>
      <c r="T484">
        <f t="shared" si="30"/>
        <v>2.0000000000000004E-2</v>
      </c>
      <c r="U484" t="s">
        <v>2747</v>
      </c>
      <c r="V484" t="s">
        <v>2748</v>
      </c>
      <c r="W484" t="s">
        <v>2749</v>
      </c>
    </row>
    <row r="485" spans="1:23" x14ac:dyDescent="0.3">
      <c r="A485">
        <f t="shared" si="31"/>
        <v>484</v>
      </c>
      <c r="B485" t="s">
        <v>3530</v>
      </c>
      <c r="C485" t="s">
        <v>3531</v>
      </c>
      <c r="D485" s="1">
        <v>43531</v>
      </c>
      <c r="E485">
        <v>43649.822222222225</v>
      </c>
      <c r="F485">
        <v>-38.038164149869196</v>
      </c>
      <c r="G485">
        <v>145.25482027041301</v>
      </c>
      <c r="H485" t="s">
        <v>2775</v>
      </c>
      <c r="I485">
        <v>505164</v>
      </c>
      <c r="J485" t="s">
        <v>2776</v>
      </c>
      <c r="K485" t="s">
        <v>20</v>
      </c>
      <c r="L485" t="s">
        <v>2777</v>
      </c>
      <c r="M485" t="s">
        <v>506</v>
      </c>
      <c r="N485" t="s">
        <v>32</v>
      </c>
      <c r="O485" t="s">
        <v>527</v>
      </c>
      <c r="P485" t="s">
        <v>7</v>
      </c>
      <c r="Q485">
        <f t="shared" si="28"/>
        <v>0.2</v>
      </c>
      <c r="R485" t="s">
        <v>3050</v>
      </c>
      <c r="S485">
        <f t="shared" si="29"/>
        <v>0.1</v>
      </c>
      <c r="T485">
        <f t="shared" si="30"/>
        <v>2.0000000000000004E-2</v>
      </c>
      <c r="U485" t="s">
        <v>3056</v>
      </c>
      <c r="V485" t="s">
        <v>3057</v>
      </c>
      <c r="W485" t="s">
        <v>3058</v>
      </c>
    </row>
    <row r="486" spans="1:23" x14ac:dyDescent="0.3">
      <c r="A486">
        <f t="shared" si="31"/>
        <v>485</v>
      </c>
      <c r="B486" t="s">
        <v>3532</v>
      </c>
      <c r="C486" t="s">
        <v>3531</v>
      </c>
      <c r="D486" s="1">
        <v>43562</v>
      </c>
      <c r="E486">
        <v>43650.943749999999</v>
      </c>
      <c r="F486">
        <v>-37.645339990006498</v>
      </c>
      <c r="G486">
        <v>144.97560099543901</v>
      </c>
      <c r="H486" t="s">
        <v>2778</v>
      </c>
      <c r="I486">
        <v>5712445</v>
      </c>
      <c r="J486" t="s">
        <v>2779</v>
      </c>
      <c r="K486" t="s">
        <v>20</v>
      </c>
      <c r="L486" t="s">
        <v>2777</v>
      </c>
      <c r="M486" t="s">
        <v>87</v>
      </c>
      <c r="N486" t="s">
        <v>5</v>
      </c>
      <c r="O486" t="s">
        <v>527</v>
      </c>
      <c r="P486" t="s">
        <v>26</v>
      </c>
      <c r="Q486">
        <f t="shared" si="28"/>
        <v>1</v>
      </c>
      <c r="R486" t="s">
        <v>3050</v>
      </c>
      <c r="S486">
        <f t="shared" si="29"/>
        <v>0.1</v>
      </c>
      <c r="T486">
        <f t="shared" si="30"/>
        <v>0.1</v>
      </c>
      <c r="U486" t="s">
        <v>3059</v>
      </c>
      <c r="V486" t="s">
        <v>3060</v>
      </c>
      <c r="W486" t="s">
        <v>3061</v>
      </c>
    </row>
    <row r="487" spans="1:23" x14ac:dyDescent="0.3">
      <c r="A487">
        <f t="shared" si="31"/>
        <v>486</v>
      </c>
      <c r="B487" t="s">
        <v>3533</v>
      </c>
      <c r="C487" t="s">
        <v>3531</v>
      </c>
      <c r="D487" s="1">
        <v>43623</v>
      </c>
      <c r="E487">
        <v>43652.819444444445</v>
      </c>
      <c r="F487">
        <v>-38.672246011389099</v>
      </c>
      <c r="G487">
        <v>146.692631001824</v>
      </c>
      <c r="H487" t="s">
        <v>2780</v>
      </c>
      <c r="I487">
        <v>2624442</v>
      </c>
      <c r="J487" t="s">
        <v>2781</v>
      </c>
      <c r="K487" t="s">
        <v>2</v>
      </c>
      <c r="L487" t="s">
        <v>2782</v>
      </c>
      <c r="M487" t="s">
        <v>25</v>
      </c>
      <c r="N487" t="s">
        <v>5</v>
      </c>
      <c r="O487" t="s">
        <v>527</v>
      </c>
      <c r="P487" t="s">
        <v>7</v>
      </c>
      <c r="Q487">
        <f t="shared" si="28"/>
        <v>0.2</v>
      </c>
      <c r="R487" t="s">
        <v>3050</v>
      </c>
      <c r="S487">
        <f t="shared" si="29"/>
        <v>0.1</v>
      </c>
      <c r="T487">
        <f t="shared" si="30"/>
        <v>2.0000000000000004E-2</v>
      </c>
      <c r="U487" t="s">
        <v>3062</v>
      </c>
      <c r="V487" t="s">
        <v>3063</v>
      </c>
      <c r="W487" t="s">
        <v>3064</v>
      </c>
    </row>
    <row r="488" spans="1:23" x14ac:dyDescent="0.3">
      <c r="A488">
        <f t="shared" si="31"/>
        <v>487</v>
      </c>
      <c r="B488" t="s">
        <v>3534</v>
      </c>
      <c r="C488" t="s">
        <v>3531</v>
      </c>
      <c r="D488" s="1">
        <v>43653</v>
      </c>
      <c r="E488">
        <v>43653.817361111112</v>
      </c>
      <c r="F488">
        <v>-36.338035824271898</v>
      </c>
      <c r="G488">
        <v>146.30359303307401</v>
      </c>
      <c r="H488" t="s">
        <v>2783</v>
      </c>
      <c r="I488">
        <v>5119925</v>
      </c>
      <c r="J488" t="s">
        <v>2784</v>
      </c>
      <c r="K488" t="s">
        <v>2</v>
      </c>
      <c r="L488" t="s">
        <v>2782</v>
      </c>
      <c r="M488" t="s">
        <v>844</v>
      </c>
      <c r="N488" t="s">
        <v>5</v>
      </c>
      <c r="O488" t="s">
        <v>92</v>
      </c>
      <c r="P488" t="s">
        <v>7</v>
      </c>
      <c r="Q488">
        <f t="shared" si="28"/>
        <v>0.2</v>
      </c>
      <c r="R488" t="s">
        <v>3050</v>
      </c>
      <c r="S488">
        <f t="shared" si="29"/>
        <v>0.1</v>
      </c>
      <c r="T488">
        <f t="shared" si="30"/>
        <v>2.0000000000000004E-2</v>
      </c>
      <c r="U488" t="s">
        <v>3065</v>
      </c>
      <c r="V488" t="s">
        <v>3066</v>
      </c>
      <c r="W488" t="s">
        <v>3067</v>
      </c>
    </row>
    <row r="489" spans="1:23" x14ac:dyDescent="0.3">
      <c r="A489">
        <f t="shared" si="31"/>
        <v>488</v>
      </c>
      <c r="B489" t="s">
        <v>3535</v>
      </c>
      <c r="C489" t="s">
        <v>3531</v>
      </c>
      <c r="D489" s="1">
        <v>43715</v>
      </c>
      <c r="E489">
        <v>43655.0625</v>
      </c>
      <c r="F489">
        <v>-37.948657989878399</v>
      </c>
      <c r="G489">
        <v>145.48160498957103</v>
      </c>
      <c r="H489" t="s">
        <v>2785</v>
      </c>
      <c r="I489">
        <v>400246</v>
      </c>
      <c r="J489" t="s">
        <v>2786</v>
      </c>
      <c r="K489" t="s">
        <v>2</v>
      </c>
      <c r="L489" t="s">
        <v>2787</v>
      </c>
      <c r="M489" t="s">
        <v>308</v>
      </c>
      <c r="N489" t="s">
        <v>32</v>
      </c>
      <c r="O489" t="s">
        <v>527</v>
      </c>
      <c r="P489" t="s">
        <v>648</v>
      </c>
      <c r="Q489">
        <f t="shared" si="28"/>
        <v>4.5999999999999996</v>
      </c>
      <c r="R489" t="s">
        <v>3050</v>
      </c>
      <c r="S489">
        <f t="shared" si="29"/>
        <v>0.1</v>
      </c>
      <c r="T489">
        <f t="shared" si="30"/>
        <v>0.45999999999999996</v>
      </c>
      <c r="U489" t="s">
        <v>3068</v>
      </c>
      <c r="V489" t="s">
        <v>3069</v>
      </c>
      <c r="W489" t="s">
        <v>3070</v>
      </c>
    </row>
    <row r="490" spans="1:23" x14ac:dyDescent="0.3">
      <c r="A490">
        <f t="shared" si="31"/>
        <v>489</v>
      </c>
      <c r="B490" t="s">
        <v>3536</v>
      </c>
      <c r="C490" t="s">
        <v>3531</v>
      </c>
      <c r="D490" s="1">
        <v>43715</v>
      </c>
      <c r="E490">
        <v>43655.25</v>
      </c>
      <c r="F490">
        <v>-38.042915014149202</v>
      </c>
      <c r="G490">
        <v>146.00924802221803</v>
      </c>
      <c r="H490" t="s">
        <v>2788</v>
      </c>
      <c r="I490">
        <v>2706750</v>
      </c>
      <c r="J490" t="s">
        <v>2789</v>
      </c>
      <c r="K490" t="s">
        <v>2</v>
      </c>
      <c r="L490" t="s">
        <v>2782</v>
      </c>
      <c r="M490" t="s">
        <v>308</v>
      </c>
      <c r="N490" t="s">
        <v>32</v>
      </c>
      <c r="O490" t="s">
        <v>527</v>
      </c>
      <c r="P490" t="s">
        <v>26</v>
      </c>
      <c r="Q490">
        <f t="shared" si="28"/>
        <v>1</v>
      </c>
      <c r="R490" t="s">
        <v>3050</v>
      </c>
      <c r="S490">
        <f t="shared" si="29"/>
        <v>0.1</v>
      </c>
      <c r="T490">
        <f t="shared" si="30"/>
        <v>0.1</v>
      </c>
      <c r="U490" t="s">
        <v>3071</v>
      </c>
      <c r="V490" t="s">
        <v>3072</v>
      </c>
      <c r="W490" t="s">
        <v>3073</v>
      </c>
    </row>
    <row r="491" spans="1:23" x14ac:dyDescent="0.3">
      <c r="A491">
        <f t="shared" si="31"/>
        <v>490</v>
      </c>
      <c r="B491" t="s">
        <v>3537</v>
      </c>
      <c r="C491" t="s">
        <v>3531</v>
      </c>
      <c r="D491" s="1">
        <v>43745</v>
      </c>
      <c r="E491">
        <v>43656.945833333331</v>
      </c>
      <c r="F491">
        <v>-38.044079668633096</v>
      </c>
      <c r="G491">
        <v>145.330408894599</v>
      </c>
      <c r="H491" t="s">
        <v>2790</v>
      </c>
      <c r="I491">
        <v>2601658157</v>
      </c>
      <c r="J491" t="s">
        <v>2791</v>
      </c>
      <c r="K491" t="s">
        <v>2</v>
      </c>
      <c r="L491" t="s">
        <v>2787</v>
      </c>
      <c r="M491" t="s">
        <v>2792</v>
      </c>
      <c r="N491" t="s">
        <v>5</v>
      </c>
      <c r="O491" t="s">
        <v>37</v>
      </c>
      <c r="P491" t="s">
        <v>7</v>
      </c>
      <c r="Q491">
        <f t="shared" si="28"/>
        <v>0.2</v>
      </c>
      <c r="R491" t="s">
        <v>3050</v>
      </c>
      <c r="S491">
        <f t="shared" si="29"/>
        <v>0.1</v>
      </c>
      <c r="T491">
        <f t="shared" si="30"/>
        <v>2.0000000000000004E-2</v>
      </c>
      <c r="U491" t="s">
        <v>3074</v>
      </c>
      <c r="V491" t="s">
        <v>3075</v>
      </c>
      <c r="W491" t="s">
        <v>3076</v>
      </c>
    </row>
    <row r="492" spans="1:23" x14ac:dyDescent="0.3">
      <c r="A492">
        <f t="shared" si="31"/>
        <v>491</v>
      </c>
      <c r="B492" t="s">
        <v>3538</v>
      </c>
      <c r="C492" t="s">
        <v>3531</v>
      </c>
      <c r="D492" s="1">
        <v>43776</v>
      </c>
      <c r="E492">
        <v>43657.142361111109</v>
      </c>
      <c r="F492">
        <v>-37.761241015668098</v>
      </c>
      <c r="G492">
        <v>145.35444898181998</v>
      </c>
      <c r="H492" t="s">
        <v>2793</v>
      </c>
      <c r="I492">
        <v>1008057</v>
      </c>
      <c r="J492" t="s">
        <v>2794</v>
      </c>
      <c r="K492" t="s">
        <v>2</v>
      </c>
      <c r="L492" t="s">
        <v>2777</v>
      </c>
      <c r="M492" t="s">
        <v>136</v>
      </c>
      <c r="N492" t="s">
        <v>5</v>
      </c>
      <c r="O492" t="s">
        <v>6</v>
      </c>
      <c r="P492" t="s">
        <v>7</v>
      </c>
      <c r="Q492">
        <f t="shared" si="28"/>
        <v>0.2</v>
      </c>
      <c r="R492" t="s">
        <v>3050</v>
      </c>
      <c r="S492">
        <f t="shared" si="29"/>
        <v>0.1</v>
      </c>
      <c r="T492">
        <f t="shared" si="30"/>
        <v>2.0000000000000004E-2</v>
      </c>
      <c r="U492" t="s">
        <v>3077</v>
      </c>
      <c r="V492" t="s">
        <v>3078</v>
      </c>
      <c r="W492" t="s">
        <v>3079</v>
      </c>
    </row>
    <row r="493" spans="1:23" x14ac:dyDescent="0.3">
      <c r="A493">
        <f t="shared" si="31"/>
        <v>492</v>
      </c>
      <c r="B493" t="s">
        <v>3539</v>
      </c>
      <c r="C493" t="s">
        <v>3531</v>
      </c>
      <c r="D493" s="1">
        <v>43806</v>
      </c>
      <c r="E493">
        <v>43658.979861111111</v>
      </c>
      <c r="F493">
        <v>-37.708946984955595</v>
      </c>
      <c r="G493">
        <v>145.050984996588</v>
      </c>
      <c r="H493" t="s">
        <v>2795</v>
      </c>
      <c r="I493">
        <v>906948</v>
      </c>
      <c r="J493" t="s">
        <v>2796</v>
      </c>
      <c r="K493" t="s">
        <v>20</v>
      </c>
      <c r="L493" t="s">
        <v>2777</v>
      </c>
      <c r="M493" t="s">
        <v>31</v>
      </c>
      <c r="N493" t="s">
        <v>32</v>
      </c>
      <c r="O493" t="s">
        <v>527</v>
      </c>
      <c r="P493" t="s">
        <v>7</v>
      </c>
      <c r="Q493">
        <f t="shared" si="28"/>
        <v>0.2</v>
      </c>
      <c r="R493" t="s">
        <v>3050</v>
      </c>
      <c r="S493">
        <f t="shared" si="29"/>
        <v>0.1</v>
      </c>
      <c r="T493">
        <f t="shared" si="30"/>
        <v>2.0000000000000004E-2</v>
      </c>
      <c r="U493" t="s">
        <v>3080</v>
      </c>
      <c r="V493" t="s">
        <v>3081</v>
      </c>
      <c r="W493" t="s">
        <v>3082</v>
      </c>
    </row>
    <row r="494" spans="1:23" x14ac:dyDescent="0.3">
      <c r="A494">
        <f t="shared" si="31"/>
        <v>493</v>
      </c>
      <c r="B494" t="s">
        <v>3540</v>
      </c>
      <c r="C494" t="s">
        <v>3531</v>
      </c>
      <c r="D494" t="s">
        <v>12286</v>
      </c>
      <c r="E494">
        <v>43661.375</v>
      </c>
      <c r="F494">
        <v>-37.803663017186501</v>
      </c>
      <c r="G494">
        <v>145.305726024666</v>
      </c>
      <c r="H494" t="s">
        <v>2797</v>
      </c>
      <c r="I494">
        <v>1005921</v>
      </c>
      <c r="J494" t="s">
        <v>2798</v>
      </c>
      <c r="K494" t="s">
        <v>2</v>
      </c>
      <c r="L494" t="s">
        <v>2777</v>
      </c>
      <c r="M494" t="s">
        <v>82</v>
      </c>
      <c r="N494" t="s">
        <v>5</v>
      </c>
      <c r="O494" t="s">
        <v>527</v>
      </c>
      <c r="P494" t="s">
        <v>7</v>
      </c>
      <c r="Q494">
        <f t="shared" si="28"/>
        <v>0.2</v>
      </c>
      <c r="R494" t="s">
        <v>3050</v>
      </c>
      <c r="S494">
        <f t="shared" si="29"/>
        <v>0.1</v>
      </c>
      <c r="T494">
        <f t="shared" si="30"/>
        <v>2.0000000000000004E-2</v>
      </c>
      <c r="U494" t="s">
        <v>3083</v>
      </c>
      <c r="V494" t="s">
        <v>3084</v>
      </c>
      <c r="W494" t="s">
        <v>3085</v>
      </c>
    </row>
    <row r="495" spans="1:23" x14ac:dyDescent="0.3">
      <c r="A495">
        <f t="shared" si="31"/>
        <v>494</v>
      </c>
      <c r="B495" t="s">
        <v>3541</v>
      </c>
      <c r="C495" t="s">
        <v>3531</v>
      </c>
      <c r="D495" t="s">
        <v>12183</v>
      </c>
      <c r="E495">
        <v>43665.359722222223</v>
      </c>
      <c r="F495">
        <v>-37.846921038553802</v>
      </c>
      <c r="G495">
        <v>145.22192947876601</v>
      </c>
      <c r="H495" t="s">
        <v>2799</v>
      </c>
      <c r="I495">
        <v>5625514</v>
      </c>
      <c r="J495" t="s">
        <v>2800</v>
      </c>
      <c r="K495" t="s">
        <v>20</v>
      </c>
      <c r="L495" t="s">
        <v>2777</v>
      </c>
      <c r="M495" t="s">
        <v>31</v>
      </c>
      <c r="N495" t="s">
        <v>32</v>
      </c>
      <c r="O495" t="s">
        <v>527</v>
      </c>
      <c r="P495" t="s">
        <v>7</v>
      </c>
      <c r="Q495">
        <f t="shared" si="28"/>
        <v>0.2</v>
      </c>
      <c r="R495" t="s">
        <v>3050</v>
      </c>
      <c r="S495">
        <f t="shared" si="29"/>
        <v>0.1</v>
      </c>
      <c r="T495">
        <f t="shared" si="30"/>
        <v>2.0000000000000004E-2</v>
      </c>
      <c r="U495" t="s">
        <v>3086</v>
      </c>
      <c r="V495" t="s">
        <v>3087</v>
      </c>
      <c r="W495" t="s">
        <v>3088</v>
      </c>
    </row>
    <row r="496" spans="1:23" x14ac:dyDescent="0.3">
      <c r="A496">
        <f t="shared" si="31"/>
        <v>495</v>
      </c>
      <c r="B496" t="s">
        <v>3542</v>
      </c>
      <c r="C496" t="s">
        <v>3531</v>
      </c>
      <c r="D496" t="s">
        <v>12287</v>
      </c>
      <c r="E496">
        <v>43669.418055555558</v>
      </c>
      <c r="F496">
        <v>-37.894341018600095</v>
      </c>
      <c r="G496">
        <v>145.41676002120701</v>
      </c>
      <c r="H496" t="s">
        <v>2801</v>
      </c>
      <c r="I496">
        <v>1304731</v>
      </c>
      <c r="J496" t="s">
        <v>2802</v>
      </c>
      <c r="K496" t="s">
        <v>2</v>
      </c>
      <c r="L496" t="s">
        <v>2787</v>
      </c>
      <c r="M496" t="s">
        <v>308</v>
      </c>
      <c r="N496" t="s">
        <v>5</v>
      </c>
      <c r="O496" t="s">
        <v>527</v>
      </c>
      <c r="P496" t="s">
        <v>648</v>
      </c>
      <c r="Q496">
        <f t="shared" si="28"/>
        <v>4.5999999999999996</v>
      </c>
      <c r="R496" t="s">
        <v>3050</v>
      </c>
      <c r="S496">
        <f t="shared" si="29"/>
        <v>0.1</v>
      </c>
      <c r="T496">
        <f t="shared" si="30"/>
        <v>0.45999999999999996</v>
      </c>
      <c r="U496" t="s">
        <v>3089</v>
      </c>
      <c r="V496" t="s">
        <v>3090</v>
      </c>
      <c r="W496" t="s">
        <v>3091</v>
      </c>
    </row>
    <row r="497" spans="1:23" x14ac:dyDescent="0.3">
      <c r="A497">
        <f t="shared" si="31"/>
        <v>496</v>
      </c>
      <c r="B497" t="s">
        <v>3543</v>
      </c>
      <c r="C497" t="s">
        <v>3531</v>
      </c>
      <c r="D497" t="s">
        <v>12288</v>
      </c>
      <c r="E497">
        <v>43674.791666666664</v>
      </c>
      <c r="F497">
        <v>-37.682927686957797</v>
      </c>
      <c r="G497">
        <v>145.11423448270801</v>
      </c>
      <c r="H497" t="s">
        <v>2803</v>
      </c>
      <c r="I497">
        <v>5811828</v>
      </c>
      <c r="J497" t="s">
        <v>2804</v>
      </c>
      <c r="K497" t="s">
        <v>20</v>
      </c>
      <c r="L497" t="s">
        <v>2777</v>
      </c>
      <c r="M497" t="s">
        <v>31</v>
      </c>
      <c r="N497" t="s">
        <v>32</v>
      </c>
      <c r="O497" t="s">
        <v>527</v>
      </c>
      <c r="P497" t="s">
        <v>7</v>
      </c>
      <c r="Q497">
        <f t="shared" si="28"/>
        <v>0.2</v>
      </c>
      <c r="R497" t="s">
        <v>3050</v>
      </c>
      <c r="S497">
        <f t="shared" si="29"/>
        <v>0.1</v>
      </c>
      <c r="T497">
        <f t="shared" si="30"/>
        <v>2.0000000000000004E-2</v>
      </c>
      <c r="U497" t="s">
        <v>3092</v>
      </c>
      <c r="V497" t="s">
        <v>3093</v>
      </c>
      <c r="W497" t="s">
        <v>3094</v>
      </c>
    </row>
    <row r="498" spans="1:23" x14ac:dyDescent="0.3">
      <c r="A498">
        <f t="shared" si="31"/>
        <v>497</v>
      </c>
      <c r="B498" t="s">
        <v>3544</v>
      </c>
      <c r="C498" t="s">
        <v>3531</v>
      </c>
      <c r="D498" t="s">
        <v>12187</v>
      </c>
      <c r="E498">
        <v>43690.479166666664</v>
      </c>
      <c r="F498">
        <v>-37.931545982113299</v>
      </c>
      <c r="G498">
        <v>145.55709499091802</v>
      </c>
      <c r="H498" t="s">
        <v>2805</v>
      </c>
      <c r="I498">
        <v>416465</v>
      </c>
      <c r="J498" t="s">
        <v>2806</v>
      </c>
      <c r="K498" t="s">
        <v>20</v>
      </c>
      <c r="L498" t="s">
        <v>2782</v>
      </c>
      <c r="M498" t="s">
        <v>87</v>
      </c>
      <c r="N498" t="s">
        <v>5</v>
      </c>
      <c r="O498" t="s">
        <v>527</v>
      </c>
      <c r="P498" t="s">
        <v>26</v>
      </c>
      <c r="Q498">
        <f t="shared" si="28"/>
        <v>1</v>
      </c>
      <c r="R498" t="s">
        <v>3050</v>
      </c>
      <c r="S498">
        <f t="shared" si="29"/>
        <v>0.1</v>
      </c>
      <c r="T498">
        <f t="shared" si="30"/>
        <v>0.1</v>
      </c>
      <c r="U498" t="s">
        <v>3095</v>
      </c>
      <c r="V498" t="s">
        <v>3096</v>
      </c>
      <c r="W498" t="s">
        <v>3097</v>
      </c>
    </row>
    <row r="499" spans="1:23" x14ac:dyDescent="0.3">
      <c r="A499">
        <f t="shared" si="31"/>
        <v>498</v>
      </c>
      <c r="B499" t="s">
        <v>3545</v>
      </c>
      <c r="C499" t="s">
        <v>3531</v>
      </c>
      <c r="D499" t="s">
        <v>12289</v>
      </c>
      <c r="E499">
        <v>43692.416666666664</v>
      </c>
      <c r="F499">
        <v>-37.816838929126398</v>
      </c>
      <c r="G499">
        <v>145.32587696710701</v>
      </c>
      <c r="H499" t="s">
        <v>2807</v>
      </c>
      <c r="I499">
        <v>1005239</v>
      </c>
      <c r="J499" t="s">
        <v>2808</v>
      </c>
      <c r="K499" t="s">
        <v>2</v>
      </c>
      <c r="L499" t="s">
        <v>2777</v>
      </c>
      <c r="M499" t="s">
        <v>295</v>
      </c>
      <c r="N499" t="s">
        <v>5</v>
      </c>
      <c r="O499" t="s">
        <v>527</v>
      </c>
      <c r="P499" t="s">
        <v>7</v>
      </c>
      <c r="Q499">
        <f t="shared" si="28"/>
        <v>0.2</v>
      </c>
      <c r="R499" t="s">
        <v>3050</v>
      </c>
      <c r="S499">
        <f t="shared" si="29"/>
        <v>0.1</v>
      </c>
      <c r="T499">
        <f t="shared" si="30"/>
        <v>2.0000000000000004E-2</v>
      </c>
      <c r="U499" t="s">
        <v>3098</v>
      </c>
      <c r="V499" t="s">
        <v>3099</v>
      </c>
      <c r="W499" t="s">
        <v>3100</v>
      </c>
    </row>
    <row r="500" spans="1:23" x14ac:dyDescent="0.3">
      <c r="A500">
        <f t="shared" si="31"/>
        <v>499</v>
      </c>
      <c r="B500" t="s">
        <v>3546</v>
      </c>
      <c r="C500" t="s">
        <v>3531</v>
      </c>
      <c r="D500" t="s">
        <v>12290</v>
      </c>
      <c r="E500">
        <v>43696.497916666667</v>
      </c>
      <c r="F500">
        <v>-38.399557610325502</v>
      </c>
      <c r="G500">
        <v>145.53735094703401</v>
      </c>
      <c r="H500" t="s">
        <v>2809</v>
      </c>
      <c r="I500">
        <v>2802989</v>
      </c>
      <c r="J500" t="s">
        <v>2810</v>
      </c>
      <c r="K500" t="s">
        <v>20</v>
      </c>
      <c r="L500" t="s">
        <v>2787</v>
      </c>
      <c r="M500" t="s">
        <v>87</v>
      </c>
      <c r="N500" t="s">
        <v>32</v>
      </c>
      <c r="O500" t="s">
        <v>527</v>
      </c>
      <c r="P500" t="s">
        <v>648</v>
      </c>
      <c r="Q500">
        <f t="shared" si="28"/>
        <v>4.5999999999999996</v>
      </c>
      <c r="R500" t="s">
        <v>3050</v>
      </c>
      <c r="S500">
        <f t="shared" si="29"/>
        <v>0.1</v>
      </c>
      <c r="T500">
        <f t="shared" si="30"/>
        <v>0.45999999999999996</v>
      </c>
      <c r="U500" t="s">
        <v>3101</v>
      </c>
      <c r="V500" t="s">
        <v>3102</v>
      </c>
      <c r="W500" t="s">
        <v>3103</v>
      </c>
    </row>
    <row r="501" spans="1:23" x14ac:dyDescent="0.3">
      <c r="A501">
        <f t="shared" si="31"/>
        <v>500</v>
      </c>
      <c r="B501" t="s">
        <v>3547</v>
      </c>
      <c r="C501" t="s">
        <v>3531</v>
      </c>
      <c r="D501" t="s">
        <v>12291</v>
      </c>
      <c r="E501">
        <v>43700.634722222225</v>
      </c>
      <c r="F501">
        <v>-38.509238984658793</v>
      </c>
      <c r="G501">
        <v>145.29231701285002</v>
      </c>
      <c r="H501" t="s">
        <v>2811</v>
      </c>
      <c r="I501">
        <v>2809385</v>
      </c>
      <c r="J501" t="s">
        <v>2812</v>
      </c>
      <c r="K501" t="s">
        <v>20</v>
      </c>
      <c r="L501" t="s">
        <v>2787</v>
      </c>
      <c r="M501" t="s">
        <v>31</v>
      </c>
      <c r="N501" t="s">
        <v>32</v>
      </c>
      <c r="O501" t="s">
        <v>527</v>
      </c>
      <c r="P501" t="s">
        <v>7</v>
      </c>
      <c r="Q501">
        <f t="shared" si="28"/>
        <v>0.2</v>
      </c>
      <c r="R501" t="s">
        <v>3050</v>
      </c>
      <c r="S501">
        <f t="shared" si="29"/>
        <v>0.1</v>
      </c>
      <c r="T501">
        <f t="shared" si="30"/>
        <v>2.0000000000000004E-2</v>
      </c>
      <c r="U501" t="s">
        <v>3104</v>
      </c>
      <c r="V501" t="s">
        <v>3105</v>
      </c>
      <c r="W501" t="s">
        <v>3106</v>
      </c>
    </row>
    <row r="502" spans="1:23" x14ac:dyDescent="0.3">
      <c r="A502">
        <f t="shared" si="31"/>
        <v>501</v>
      </c>
      <c r="B502" t="s">
        <v>3548</v>
      </c>
      <c r="C502" t="s">
        <v>3531</v>
      </c>
      <c r="D502" t="s">
        <v>12292</v>
      </c>
      <c r="E502">
        <v>43707.770833333336</v>
      </c>
      <c r="F502">
        <v>-37.950190014217398</v>
      </c>
      <c r="G502">
        <v>146.95182200672301</v>
      </c>
      <c r="H502" t="s">
        <v>2813</v>
      </c>
      <c r="I502">
        <v>2515178</v>
      </c>
      <c r="J502" t="s">
        <v>2814</v>
      </c>
      <c r="K502" t="s">
        <v>2</v>
      </c>
      <c r="L502" t="s">
        <v>2782</v>
      </c>
      <c r="M502" t="s">
        <v>308</v>
      </c>
      <c r="N502" t="s">
        <v>5</v>
      </c>
      <c r="O502" t="s">
        <v>527</v>
      </c>
      <c r="P502" t="s">
        <v>7</v>
      </c>
      <c r="Q502">
        <f t="shared" si="28"/>
        <v>0.2</v>
      </c>
      <c r="R502" t="s">
        <v>3050</v>
      </c>
      <c r="S502">
        <f t="shared" si="29"/>
        <v>0.1</v>
      </c>
      <c r="T502">
        <f t="shared" si="30"/>
        <v>2.0000000000000004E-2</v>
      </c>
      <c r="U502" t="s">
        <v>3107</v>
      </c>
      <c r="V502" t="s">
        <v>3108</v>
      </c>
      <c r="W502" t="s">
        <v>3109</v>
      </c>
    </row>
    <row r="503" spans="1:23" x14ac:dyDescent="0.3">
      <c r="A503">
        <f t="shared" si="31"/>
        <v>502</v>
      </c>
      <c r="B503" t="s">
        <v>3549</v>
      </c>
      <c r="C503" t="s">
        <v>3531</v>
      </c>
      <c r="D503" s="1">
        <v>43564</v>
      </c>
      <c r="E503">
        <v>43712.270833333336</v>
      </c>
      <c r="F503">
        <v>-37.508153007655899</v>
      </c>
      <c r="G503">
        <v>148.136521030371</v>
      </c>
      <c r="H503" t="s">
        <v>2815</v>
      </c>
      <c r="I503">
        <v>1904854</v>
      </c>
      <c r="J503" t="s">
        <v>2816</v>
      </c>
      <c r="K503" t="s">
        <v>653</v>
      </c>
      <c r="L503" t="s">
        <v>2782</v>
      </c>
      <c r="M503" t="s">
        <v>25</v>
      </c>
      <c r="N503" t="s">
        <v>521</v>
      </c>
      <c r="O503" t="s">
        <v>527</v>
      </c>
      <c r="P503" t="s">
        <v>648</v>
      </c>
      <c r="Q503">
        <f t="shared" si="28"/>
        <v>4.5999999999999996</v>
      </c>
      <c r="R503" t="s">
        <v>3050</v>
      </c>
      <c r="S503">
        <f t="shared" si="29"/>
        <v>0.1</v>
      </c>
      <c r="T503">
        <f t="shared" si="30"/>
        <v>0.45999999999999996</v>
      </c>
      <c r="U503" t="s">
        <v>3110</v>
      </c>
      <c r="V503" t="s">
        <v>3111</v>
      </c>
      <c r="W503" t="s">
        <v>3112</v>
      </c>
    </row>
    <row r="504" spans="1:23" x14ac:dyDescent="0.3">
      <c r="A504">
        <f t="shared" si="31"/>
        <v>503</v>
      </c>
      <c r="B504" t="s">
        <v>3550</v>
      </c>
      <c r="C504" t="s">
        <v>3531</v>
      </c>
      <c r="D504" s="1">
        <v>43564</v>
      </c>
      <c r="E504">
        <v>43712.361111111109</v>
      </c>
      <c r="F504">
        <v>-38.477938009397803</v>
      </c>
      <c r="G504">
        <v>145.92748898146399</v>
      </c>
      <c r="H504" t="s">
        <v>2817</v>
      </c>
      <c r="I504">
        <v>2003532</v>
      </c>
      <c r="J504" t="s">
        <v>2818</v>
      </c>
      <c r="K504" t="s">
        <v>2</v>
      </c>
      <c r="L504" t="s">
        <v>2782</v>
      </c>
      <c r="M504" t="s">
        <v>308</v>
      </c>
      <c r="N504" t="s">
        <v>5</v>
      </c>
      <c r="O504" t="s">
        <v>527</v>
      </c>
      <c r="P504" t="s">
        <v>26</v>
      </c>
      <c r="Q504">
        <f t="shared" si="28"/>
        <v>1</v>
      </c>
      <c r="R504" t="s">
        <v>3050</v>
      </c>
      <c r="S504">
        <f t="shared" si="29"/>
        <v>0.1</v>
      </c>
      <c r="T504">
        <f t="shared" si="30"/>
        <v>0.1</v>
      </c>
      <c r="U504" t="s">
        <v>3113</v>
      </c>
      <c r="V504" t="s">
        <v>3114</v>
      </c>
      <c r="W504" t="s">
        <v>3115</v>
      </c>
    </row>
    <row r="505" spans="1:23" x14ac:dyDescent="0.3">
      <c r="A505">
        <f t="shared" si="31"/>
        <v>504</v>
      </c>
      <c r="B505" t="s">
        <v>3551</v>
      </c>
      <c r="C505" t="s">
        <v>3531</v>
      </c>
      <c r="D505" s="1">
        <v>43655</v>
      </c>
      <c r="E505">
        <v>43715.859027777777</v>
      </c>
      <c r="F505">
        <v>-38.511392018309998</v>
      </c>
      <c r="G505">
        <v>145.29743300236302</v>
      </c>
      <c r="H505" t="s">
        <v>2819</v>
      </c>
      <c r="I505">
        <v>2809410</v>
      </c>
      <c r="J505" t="s">
        <v>2812</v>
      </c>
      <c r="K505" t="s">
        <v>2</v>
      </c>
      <c r="L505" t="s">
        <v>2787</v>
      </c>
      <c r="M505" t="s">
        <v>439</v>
      </c>
      <c r="N505" t="s">
        <v>5</v>
      </c>
      <c r="O505" t="s">
        <v>527</v>
      </c>
      <c r="P505" t="s">
        <v>7</v>
      </c>
      <c r="Q505">
        <f t="shared" si="28"/>
        <v>0.2</v>
      </c>
      <c r="R505" t="s">
        <v>3050</v>
      </c>
      <c r="S505">
        <f t="shared" si="29"/>
        <v>0.1</v>
      </c>
      <c r="T505">
        <f t="shared" si="30"/>
        <v>2.0000000000000004E-2</v>
      </c>
      <c r="U505" t="s">
        <v>3116</v>
      </c>
      <c r="V505" t="s">
        <v>3117</v>
      </c>
      <c r="W505" t="s">
        <v>3118</v>
      </c>
    </row>
    <row r="506" spans="1:23" x14ac:dyDescent="0.3">
      <c r="A506">
        <f t="shared" si="31"/>
        <v>505</v>
      </c>
      <c r="B506" t="s">
        <v>3552</v>
      </c>
      <c r="C506" t="s">
        <v>3531</v>
      </c>
      <c r="D506" s="1">
        <v>43778</v>
      </c>
      <c r="E506">
        <v>43719.274305555555</v>
      </c>
      <c r="F506">
        <v>-37.563457013218297</v>
      </c>
      <c r="G506">
        <v>145.50393600634001</v>
      </c>
      <c r="H506" t="s">
        <v>2820</v>
      </c>
      <c r="I506">
        <v>1400989</v>
      </c>
      <c r="J506" t="s">
        <v>2821</v>
      </c>
      <c r="K506" t="s">
        <v>2</v>
      </c>
      <c r="L506" t="s">
        <v>2787</v>
      </c>
      <c r="M506" t="s">
        <v>308</v>
      </c>
      <c r="N506" t="s">
        <v>32</v>
      </c>
      <c r="O506" t="s">
        <v>527</v>
      </c>
      <c r="P506" t="s">
        <v>732</v>
      </c>
      <c r="Q506">
        <f t="shared" si="28"/>
        <v>19.8</v>
      </c>
      <c r="R506" t="s">
        <v>3050</v>
      </c>
      <c r="S506">
        <f t="shared" si="29"/>
        <v>0.1</v>
      </c>
      <c r="T506">
        <f t="shared" si="30"/>
        <v>1.9800000000000002</v>
      </c>
      <c r="U506" t="s">
        <v>3119</v>
      </c>
      <c r="V506" t="s">
        <v>3120</v>
      </c>
      <c r="W506" t="s">
        <v>3121</v>
      </c>
    </row>
    <row r="507" spans="1:23" x14ac:dyDescent="0.3">
      <c r="A507">
        <f t="shared" si="31"/>
        <v>506</v>
      </c>
      <c r="B507" t="s">
        <v>3553</v>
      </c>
      <c r="C507" t="s">
        <v>3531</v>
      </c>
      <c r="D507" s="1">
        <v>43475</v>
      </c>
      <c r="E507">
        <v>43739.033333333333</v>
      </c>
      <c r="F507">
        <v>-37.934873975159199</v>
      </c>
      <c r="G507">
        <v>145.59934099270299</v>
      </c>
      <c r="H507" t="s">
        <v>2822</v>
      </c>
      <c r="I507">
        <v>417099</v>
      </c>
      <c r="J507" t="s">
        <v>2806</v>
      </c>
      <c r="K507" t="s">
        <v>2</v>
      </c>
      <c r="L507" t="s">
        <v>2782</v>
      </c>
      <c r="M507" t="s">
        <v>464</v>
      </c>
      <c r="N507" t="s">
        <v>32</v>
      </c>
      <c r="O507" t="s">
        <v>6</v>
      </c>
      <c r="P507" t="s">
        <v>26</v>
      </c>
      <c r="Q507">
        <f t="shared" si="28"/>
        <v>1</v>
      </c>
      <c r="R507" t="s">
        <v>3050</v>
      </c>
      <c r="S507">
        <f t="shared" si="29"/>
        <v>0.1</v>
      </c>
      <c r="T507">
        <f t="shared" si="30"/>
        <v>0.1</v>
      </c>
      <c r="U507" t="s">
        <v>3122</v>
      </c>
      <c r="V507" t="s">
        <v>3123</v>
      </c>
      <c r="W507" t="s">
        <v>3124</v>
      </c>
    </row>
    <row r="508" spans="1:23" x14ac:dyDescent="0.3">
      <c r="A508">
        <f t="shared" si="31"/>
        <v>507</v>
      </c>
      <c r="B508" t="s">
        <v>3554</v>
      </c>
      <c r="C508" t="s">
        <v>3531</v>
      </c>
      <c r="D508" s="1">
        <v>43475</v>
      </c>
      <c r="E508">
        <v>43739.59375</v>
      </c>
      <c r="F508">
        <v>-36.147134001347602</v>
      </c>
      <c r="G508">
        <v>146.943083008282</v>
      </c>
      <c r="H508" t="s">
        <v>2823</v>
      </c>
      <c r="I508">
        <v>5209508</v>
      </c>
      <c r="J508" t="s">
        <v>2824</v>
      </c>
      <c r="K508" t="s">
        <v>2</v>
      </c>
      <c r="L508" t="s">
        <v>2787</v>
      </c>
      <c r="M508" t="s">
        <v>4</v>
      </c>
      <c r="N508" t="s">
        <v>5</v>
      </c>
      <c r="O508" t="s">
        <v>71</v>
      </c>
      <c r="P508" t="s">
        <v>648</v>
      </c>
      <c r="Q508">
        <f t="shared" si="28"/>
        <v>4.5999999999999996</v>
      </c>
      <c r="R508" t="s">
        <v>3050</v>
      </c>
      <c r="S508">
        <f t="shared" si="29"/>
        <v>0.1</v>
      </c>
      <c r="T508">
        <f t="shared" si="30"/>
        <v>0.45999999999999996</v>
      </c>
      <c r="U508" t="s">
        <v>3125</v>
      </c>
      <c r="V508" t="s">
        <v>3126</v>
      </c>
      <c r="W508" t="s">
        <v>3127</v>
      </c>
    </row>
    <row r="509" spans="1:23" x14ac:dyDescent="0.3">
      <c r="A509">
        <f t="shared" si="31"/>
        <v>508</v>
      </c>
      <c r="B509" t="s">
        <v>3555</v>
      </c>
      <c r="C509" t="s">
        <v>3531</v>
      </c>
      <c r="D509" s="1">
        <v>43626</v>
      </c>
      <c r="E509">
        <v>43744.547222222223</v>
      </c>
      <c r="F509">
        <v>-37.874080009051298</v>
      </c>
      <c r="G509">
        <v>147.85838896825402</v>
      </c>
      <c r="H509" t="s">
        <v>2825</v>
      </c>
      <c r="I509">
        <v>1901172</v>
      </c>
      <c r="J509" t="s">
        <v>2826</v>
      </c>
      <c r="K509" t="s">
        <v>2</v>
      </c>
      <c r="L509" t="s">
        <v>2787</v>
      </c>
      <c r="M509" t="s">
        <v>136</v>
      </c>
      <c r="N509" t="s">
        <v>5</v>
      </c>
      <c r="O509" t="s">
        <v>527</v>
      </c>
      <c r="P509" t="s">
        <v>648</v>
      </c>
      <c r="Q509">
        <f t="shared" si="28"/>
        <v>4.5999999999999996</v>
      </c>
      <c r="R509" t="s">
        <v>3051</v>
      </c>
      <c r="S509">
        <f t="shared" si="29"/>
        <v>0.5</v>
      </c>
      <c r="T509">
        <f t="shared" si="30"/>
        <v>2.2999999999999998</v>
      </c>
      <c r="U509" t="s">
        <v>3128</v>
      </c>
      <c r="V509" t="s">
        <v>3129</v>
      </c>
      <c r="W509" t="s">
        <v>3130</v>
      </c>
    </row>
    <row r="510" spans="1:23" x14ac:dyDescent="0.3">
      <c r="A510">
        <f t="shared" si="31"/>
        <v>509</v>
      </c>
      <c r="B510" t="s">
        <v>3556</v>
      </c>
      <c r="C510" t="s">
        <v>3531</v>
      </c>
      <c r="D510" s="1">
        <v>43656</v>
      </c>
      <c r="E510">
        <v>43745.387499999997</v>
      </c>
      <c r="F510">
        <v>-37.253832591830097</v>
      </c>
      <c r="G510">
        <v>145.79701855659701</v>
      </c>
      <c r="H510" t="s">
        <v>2827</v>
      </c>
      <c r="I510">
        <v>4711025</v>
      </c>
      <c r="J510" t="s">
        <v>2828</v>
      </c>
      <c r="K510" t="s">
        <v>2</v>
      </c>
      <c r="L510" t="s">
        <v>2782</v>
      </c>
      <c r="M510" t="s">
        <v>308</v>
      </c>
      <c r="N510" t="s">
        <v>5</v>
      </c>
      <c r="O510" t="s">
        <v>527</v>
      </c>
      <c r="P510" t="s">
        <v>7</v>
      </c>
      <c r="Q510">
        <f t="shared" si="28"/>
        <v>0.2</v>
      </c>
      <c r="R510" t="s">
        <v>3052</v>
      </c>
      <c r="S510">
        <f t="shared" si="29"/>
        <v>0.2</v>
      </c>
      <c r="T510">
        <f t="shared" si="30"/>
        <v>4.0000000000000008E-2</v>
      </c>
      <c r="U510" t="s">
        <v>3131</v>
      </c>
      <c r="V510" t="s">
        <v>3132</v>
      </c>
      <c r="W510" t="s">
        <v>3133</v>
      </c>
    </row>
    <row r="511" spans="1:23" x14ac:dyDescent="0.3">
      <c r="A511">
        <f t="shared" si="31"/>
        <v>510</v>
      </c>
      <c r="B511" t="s">
        <v>3557</v>
      </c>
      <c r="C511" t="s">
        <v>3531</v>
      </c>
      <c r="D511" s="1">
        <v>43656</v>
      </c>
      <c r="E511">
        <v>43745.934027777781</v>
      </c>
      <c r="F511">
        <v>-37.753261001041295</v>
      </c>
      <c r="G511">
        <v>145.21221300414101</v>
      </c>
      <c r="H511" t="s">
        <v>2829</v>
      </c>
      <c r="I511">
        <v>1206025</v>
      </c>
      <c r="J511" t="s">
        <v>2830</v>
      </c>
      <c r="K511" t="s">
        <v>20</v>
      </c>
      <c r="L511" t="s">
        <v>2787</v>
      </c>
      <c r="M511" t="s">
        <v>162</v>
      </c>
      <c r="N511" t="s">
        <v>5</v>
      </c>
      <c r="O511" t="s">
        <v>527</v>
      </c>
      <c r="P511" t="s">
        <v>648</v>
      </c>
      <c r="Q511">
        <f t="shared" si="28"/>
        <v>4.5999999999999996</v>
      </c>
      <c r="R511" t="s">
        <v>3052</v>
      </c>
      <c r="S511">
        <f t="shared" si="29"/>
        <v>0.2</v>
      </c>
      <c r="T511">
        <f t="shared" si="30"/>
        <v>0.91999999999999993</v>
      </c>
      <c r="U511" t="s">
        <v>3134</v>
      </c>
      <c r="V511" t="s">
        <v>3135</v>
      </c>
      <c r="W511" t="s">
        <v>3136</v>
      </c>
    </row>
    <row r="512" spans="1:23" x14ac:dyDescent="0.3">
      <c r="A512">
        <f t="shared" si="31"/>
        <v>511</v>
      </c>
      <c r="B512" t="s">
        <v>3558</v>
      </c>
      <c r="C512" t="s">
        <v>3531</v>
      </c>
      <c r="D512" s="1">
        <v>43718</v>
      </c>
      <c r="E512">
        <v>43747.395833333336</v>
      </c>
      <c r="F512">
        <v>-37.851235993238298</v>
      </c>
      <c r="G512">
        <v>148.039340988465</v>
      </c>
      <c r="H512" t="s">
        <v>2831</v>
      </c>
      <c r="I512">
        <v>1903088</v>
      </c>
      <c r="J512" t="s">
        <v>2832</v>
      </c>
      <c r="K512" t="s">
        <v>2</v>
      </c>
      <c r="L512" t="s">
        <v>2787</v>
      </c>
      <c r="M512" t="s">
        <v>308</v>
      </c>
      <c r="N512" t="s">
        <v>5</v>
      </c>
      <c r="O512" t="s">
        <v>527</v>
      </c>
      <c r="P512" t="s">
        <v>26</v>
      </c>
      <c r="Q512">
        <f t="shared" si="28"/>
        <v>1</v>
      </c>
      <c r="R512" t="s">
        <v>3052</v>
      </c>
      <c r="S512">
        <f t="shared" si="29"/>
        <v>0.2</v>
      </c>
      <c r="T512">
        <f t="shared" si="30"/>
        <v>0.2</v>
      </c>
      <c r="U512" t="s">
        <v>3137</v>
      </c>
      <c r="V512" t="s">
        <v>3138</v>
      </c>
      <c r="W512" t="s">
        <v>3139</v>
      </c>
    </row>
    <row r="513" spans="1:23" x14ac:dyDescent="0.3">
      <c r="A513">
        <f t="shared" si="31"/>
        <v>512</v>
      </c>
      <c r="B513" t="s">
        <v>3559</v>
      </c>
      <c r="C513" t="s">
        <v>3531</v>
      </c>
      <c r="D513" t="s">
        <v>12293</v>
      </c>
      <c r="E513">
        <v>43754.375</v>
      </c>
      <c r="F513">
        <v>-38.548599991008594</v>
      </c>
      <c r="G513">
        <v>145.94384398220902</v>
      </c>
      <c r="H513" t="s">
        <v>2833</v>
      </c>
      <c r="I513">
        <v>2001276</v>
      </c>
      <c r="J513" t="s">
        <v>2834</v>
      </c>
      <c r="K513" t="s">
        <v>2</v>
      </c>
      <c r="L513" t="s">
        <v>2782</v>
      </c>
      <c r="M513" t="s">
        <v>308</v>
      </c>
      <c r="N513" t="s">
        <v>5</v>
      </c>
      <c r="O513" t="s">
        <v>527</v>
      </c>
      <c r="P513" t="s">
        <v>26</v>
      </c>
      <c r="Q513">
        <f t="shared" si="28"/>
        <v>1</v>
      </c>
      <c r="R513" t="s">
        <v>3052</v>
      </c>
      <c r="S513">
        <f t="shared" si="29"/>
        <v>0.2</v>
      </c>
      <c r="T513">
        <f t="shared" si="30"/>
        <v>0.2</v>
      </c>
      <c r="U513" t="s">
        <v>3140</v>
      </c>
      <c r="V513" t="s">
        <v>3141</v>
      </c>
      <c r="W513" t="s">
        <v>3142</v>
      </c>
    </row>
    <row r="514" spans="1:23" x14ac:dyDescent="0.3">
      <c r="A514">
        <f t="shared" si="31"/>
        <v>513</v>
      </c>
      <c r="B514" t="s">
        <v>3560</v>
      </c>
      <c r="C514" t="s">
        <v>3531</v>
      </c>
      <c r="D514" t="s">
        <v>12294</v>
      </c>
      <c r="E514">
        <v>43761.040972222225</v>
      </c>
      <c r="F514">
        <v>-38.533485979814095</v>
      </c>
      <c r="G514">
        <v>146.59001299313499</v>
      </c>
      <c r="H514" t="s">
        <v>2835</v>
      </c>
      <c r="I514">
        <v>2624667</v>
      </c>
      <c r="J514" t="s">
        <v>2836</v>
      </c>
      <c r="K514" t="s">
        <v>20</v>
      </c>
      <c r="L514" t="s">
        <v>2782</v>
      </c>
      <c r="M514" t="s">
        <v>87</v>
      </c>
      <c r="N514" t="s">
        <v>366</v>
      </c>
      <c r="O514" t="s">
        <v>527</v>
      </c>
      <c r="P514" t="s">
        <v>26</v>
      </c>
      <c r="Q514">
        <f t="shared" si="28"/>
        <v>1</v>
      </c>
      <c r="R514" t="s">
        <v>3051</v>
      </c>
      <c r="S514">
        <f t="shared" si="29"/>
        <v>0.5</v>
      </c>
      <c r="T514">
        <f t="shared" si="30"/>
        <v>0.5</v>
      </c>
      <c r="U514" t="s">
        <v>3143</v>
      </c>
      <c r="V514" t="s">
        <v>3144</v>
      </c>
      <c r="W514" t="s">
        <v>3145</v>
      </c>
    </row>
    <row r="515" spans="1:23" x14ac:dyDescent="0.3">
      <c r="A515">
        <f t="shared" si="31"/>
        <v>514</v>
      </c>
      <c r="B515" t="s">
        <v>3561</v>
      </c>
      <c r="C515" t="s">
        <v>3531</v>
      </c>
      <c r="D515" t="s">
        <v>12295</v>
      </c>
      <c r="E515">
        <v>43762.595833333333</v>
      </c>
      <c r="F515">
        <v>-38.527552984263501</v>
      </c>
      <c r="G515">
        <v>145.44657398406002</v>
      </c>
      <c r="H515" t="s">
        <v>2837</v>
      </c>
      <c r="I515">
        <v>2800755</v>
      </c>
      <c r="J515" t="s">
        <v>2838</v>
      </c>
      <c r="K515" t="s">
        <v>2</v>
      </c>
      <c r="L515" t="s">
        <v>2787</v>
      </c>
      <c r="M515" t="s">
        <v>844</v>
      </c>
      <c r="N515" t="s">
        <v>5</v>
      </c>
      <c r="O515" t="s">
        <v>527</v>
      </c>
      <c r="P515" t="s">
        <v>648</v>
      </c>
      <c r="Q515">
        <f t="shared" ref="Q515:Q578" si="32">IF(P515="LBRA only",0.2,IF(P515="HBRA only",1,IF(P515="within area delineated on plan LEGL./16-354",4.6,IF(P515="within electric line construction area",19.8))))</f>
        <v>4.5999999999999996</v>
      </c>
      <c r="R515" t="s">
        <v>3053</v>
      </c>
      <c r="S515">
        <f t="shared" ref="S515:S578" si="33">IF(R515="No forecast",0.1,IF(R515="Low-moderate",0.2,IF(R515="High",0.5,IF(R515="Very high",1,IF(R515="Severe",2,IF(R515="Extreme",3.5,IF(R515="Code Red",5)))))))</f>
        <v>1</v>
      </c>
      <c r="T515">
        <f t="shared" ref="T515:T578" si="34">Q515*S515</f>
        <v>4.5999999999999996</v>
      </c>
      <c r="U515" t="s">
        <v>3146</v>
      </c>
      <c r="V515" t="s">
        <v>3147</v>
      </c>
      <c r="W515" t="s">
        <v>3148</v>
      </c>
    </row>
    <row r="516" spans="1:23" x14ac:dyDescent="0.3">
      <c r="A516">
        <f t="shared" ref="A516:A579" si="35">A515+1</f>
        <v>515</v>
      </c>
      <c r="B516" t="s">
        <v>3562</v>
      </c>
      <c r="C516" t="s">
        <v>3531</v>
      </c>
      <c r="D516" t="s">
        <v>12295</v>
      </c>
      <c r="E516">
        <v>43762.779166666667</v>
      </c>
      <c r="F516">
        <v>-37.967689986563101</v>
      </c>
      <c r="G516">
        <v>146.867164973466</v>
      </c>
      <c r="H516" t="s">
        <v>2839</v>
      </c>
      <c r="I516">
        <v>2510389</v>
      </c>
      <c r="J516" t="s">
        <v>2814</v>
      </c>
      <c r="K516" t="s">
        <v>2</v>
      </c>
      <c r="L516" t="s">
        <v>2782</v>
      </c>
      <c r="M516" t="s">
        <v>25</v>
      </c>
      <c r="N516" t="s">
        <v>5</v>
      </c>
      <c r="O516" t="s">
        <v>527</v>
      </c>
      <c r="P516" t="s">
        <v>7</v>
      </c>
      <c r="Q516">
        <f t="shared" si="32"/>
        <v>0.2</v>
      </c>
      <c r="R516" t="s">
        <v>3051</v>
      </c>
      <c r="S516">
        <f t="shared" si="33"/>
        <v>0.5</v>
      </c>
      <c r="T516">
        <f t="shared" si="34"/>
        <v>0.1</v>
      </c>
      <c r="U516" t="s">
        <v>3149</v>
      </c>
      <c r="V516" t="s">
        <v>3150</v>
      </c>
      <c r="W516" t="s">
        <v>3151</v>
      </c>
    </row>
    <row r="517" spans="1:23" x14ac:dyDescent="0.3">
      <c r="A517">
        <f t="shared" si="35"/>
        <v>516</v>
      </c>
      <c r="B517" t="s">
        <v>3563</v>
      </c>
      <c r="C517" t="s">
        <v>3531</v>
      </c>
      <c r="D517" t="s">
        <v>12198</v>
      </c>
      <c r="E517">
        <v>43763.720833333333</v>
      </c>
      <c r="F517">
        <v>-38.031899005799794</v>
      </c>
      <c r="G517">
        <v>145.49317501118</v>
      </c>
      <c r="H517" t="s">
        <v>2840</v>
      </c>
      <c r="I517">
        <v>504298</v>
      </c>
      <c r="J517" t="s">
        <v>2806</v>
      </c>
      <c r="K517" t="s">
        <v>2</v>
      </c>
      <c r="L517" t="s">
        <v>2782</v>
      </c>
      <c r="M517" t="s">
        <v>308</v>
      </c>
      <c r="N517" t="s">
        <v>32</v>
      </c>
      <c r="O517" t="s">
        <v>527</v>
      </c>
      <c r="P517" t="s">
        <v>26</v>
      </c>
      <c r="Q517">
        <f t="shared" si="32"/>
        <v>1</v>
      </c>
      <c r="R517" t="s">
        <v>3051</v>
      </c>
      <c r="S517">
        <f t="shared" si="33"/>
        <v>0.5</v>
      </c>
      <c r="T517">
        <f t="shared" si="34"/>
        <v>0.5</v>
      </c>
      <c r="U517" t="s">
        <v>3152</v>
      </c>
      <c r="V517" t="s">
        <v>3153</v>
      </c>
      <c r="W517" t="s">
        <v>3070</v>
      </c>
    </row>
    <row r="518" spans="1:23" x14ac:dyDescent="0.3">
      <c r="A518">
        <f t="shared" si="35"/>
        <v>517</v>
      </c>
      <c r="B518" t="s">
        <v>3564</v>
      </c>
      <c r="C518" t="s">
        <v>3531</v>
      </c>
      <c r="D518" t="s">
        <v>12296</v>
      </c>
      <c r="E518">
        <v>43765.708333333336</v>
      </c>
      <c r="F518">
        <v>-36.265687006722096</v>
      </c>
      <c r="G518">
        <v>147.100157988321</v>
      </c>
      <c r="H518" t="s">
        <v>2841</v>
      </c>
      <c r="I518">
        <v>5217174</v>
      </c>
      <c r="J518" t="s">
        <v>2842</v>
      </c>
      <c r="K518" t="s">
        <v>2</v>
      </c>
      <c r="L518" t="s">
        <v>2782</v>
      </c>
      <c r="M518" t="s">
        <v>308</v>
      </c>
      <c r="N518" t="s">
        <v>32</v>
      </c>
      <c r="O518" t="s">
        <v>527</v>
      </c>
      <c r="P518" t="s">
        <v>648</v>
      </c>
      <c r="Q518">
        <f t="shared" si="32"/>
        <v>4.5999999999999996</v>
      </c>
      <c r="R518" t="s">
        <v>3052</v>
      </c>
      <c r="S518">
        <f t="shared" si="33"/>
        <v>0.2</v>
      </c>
      <c r="T518">
        <f t="shared" si="34"/>
        <v>0.91999999999999993</v>
      </c>
      <c r="U518" t="s">
        <v>3154</v>
      </c>
      <c r="V518" t="s">
        <v>3155</v>
      </c>
      <c r="W518" t="s">
        <v>3115</v>
      </c>
    </row>
    <row r="519" spans="1:23" x14ac:dyDescent="0.3">
      <c r="A519">
        <f t="shared" si="35"/>
        <v>518</v>
      </c>
      <c r="B519" t="s">
        <v>3565</v>
      </c>
      <c r="C519" t="s">
        <v>3531</v>
      </c>
      <c r="D519" t="s">
        <v>12297</v>
      </c>
      <c r="E519">
        <v>43767.204861111109</v>
      </c>
      <c r="F519">
        <v>-37.802958014252397</v>
      </c>
      <c r="G519">
        <v>145.344486981426</v>
      </c>
      <c r="H519" t="s">
        <v>2843</v>
      </c>
      <c r="I519">
        <v>1001092</v>
      </c>
      <c r="J519" t="s">
        <v>2844</v>
      </c>
      <c r="K519" t="s">
        <v>2</v>
      </c>
      <c r="L519" t="s">
        <v>2777</v>
      </c>
      <c r="M519" t="s">
        <v>308</v>
      </c>
      <c r="N519" t="s">
        <v>5</v>
      </c>
      <c r="O519" t="s">
        <v>527</v>
      </c>
      <c r="P519" t="s">
        <v>26</v>
      </c>
      <c r="Q519">
        <f t="shared" si="32"/>
        <v>1</v>
      </c>
      <c r="R519" t="s">
        <v>3051</v>
      </c>
      <c r="S519">
        <f t="shared" si="33"/>
        <v>0.5</v>
      </c>
      <c r="T519">
        <f t="shared" si="34"/>
        <v>0.5</v>
      </c>
      <c r="U519" t="s">
        <v>3156</v>
      </c>
      <c r="V519" t="s">
        <v>3157</v>
      </c>
      <c r="W519" t="s">
        <v>3158</v>
      </c>
    </row>
    <row r="520" spans="1:23" x14ac:dyDescent="0.3">
      <c r="A520">
        <f t="shared" si="35"/>
        <v>519</v>
      </c>
      <c r="B520" t="s">
        <v>3566</v>
      </c>
      <c r="C520" t="s">
        <v>3531</v>
      </c>
      <c r="D520" s="1">
        <v>43476</v>
      </c>
      <c r="E520">
        <v>43770.654166666667</v>
      </c>
      <c r="F520">
        <v>-36.560030982786401</v>
      </c>
      <c r="G520">
        <v>145.96608899095</v>
      </c>
      <c r="H520" t="s">
        <v>2845</v>
      </c>
      <c r="I520">
        <v>3903114</v>
      </c>
      <c r="J520" t="s">
        <v>2846</v>
      </c>
      <c r="K520" t="s">
        <v>2</v>
      </c>
      <c r="L520" t="s">
        <v>2777</v>
      </c>
      <c r="M520" t="s">
        <v>481</v>
      </c>
      <c r="N520" t="s">
        <v>5</v>
      </c>
      <c r="O520" t="s">
        <v>37</v>
      </c>
      <c r="P520" t="s">
        <v>7</v>
      </c>
      <c r="Q520">
        <f t="shared" si="32"/>
        <v>0.2</v>
      </c>
      <c r="R520" t="s">
        <v>3053</v>
      </c>
      <c r="S520">
        <f t="shared" si="33"/>
        <v>1</v>
      </c>
      <c r="T520">
        <f t="shared" si="34"/>
        <v>0.2</v>
      </c>
      <c r="U520" t="s">
        <v>3159</v>
      </c>
      <c r="V520" t="s">
        <v>3160</v>
      </c>
      <c r="W520" t="s">
        <v>3161</v>
      </c>
    </row>
    <row r="521" spans="1:23" x14ac:dyDescent="0.3">
      <c r="A521">
        <f t="shared" si="35"/>
        <v>520</v>
      </c>
      <c r="B521" t="s">
        <v>3567</v>
      </c>
      <c r="C521" t="s">
        <v>3531</v>
      </c>
      <c r="D521" s="1">
        <v>43566</v>
      </c>
      <c r="E521">
        <v>43773.945833333331</v>
      </c>
      <c r="F521">
        <v>-37.592467633678602</v>
      </c>
      <c r="G521">
        <v>145.01534024730799</v>
      </c>
      <c r="H521" t="s">
        <v>2847</v>
      </c>
      <c r="I521">
        <v>599306</v>
      </c>
      <c r="J521" t="s">
        <v>2848</v>
      </c>
      <c r="K521" t="s">
        <v>2</v>
      </c>
      <c r="L521" t="s">
        <v>2787</v>
      </c>
      <c r="M521" t="s">
        <v>308</v>
      </c>
      <c r="N521" t="s">
        <v>32</v>
      </c>
      <c r="O521" t="s">
        <v>527</v>
      </c>
      <c r="P521" t="s">
        <v>26</v>
      </c>
      <c r="Q521">
        <f t="shared" si="32"/>
        <v>1</v>
      </c>
      <c r="R521" t="s">
        <v>3052</v>
      </c>
      <c r="S521">
        <f t="shared" si="33"/>
        <v>0.2</v>
      </c>
      <c r="T521">
        <f t="shared" si="34"/>
        <v>0.2</v>
      </c>
      <c r="U521" t="s">
        <v>3162</v>
      </c>
      <c r="V521" t="s">
        <v>3163</v>
      </c>
      <c r="W521" t="s">
        <v>3164</v>
      </c>
    </row>
    <row r="522" spans="1:23" x14ac:dyDescent="0.3">
      <c r="A522">
        <f t="shared" si="35"/>
        <v>521</v>
      </c>
      <c r="B522" t="s">
        <v>3568</v>
      </c>
      <c r="C522" t="s">
        <v>3531</v>
      </c>
      <c r="D522" s="1">
        <v>43780</v>
      </c>
      <c r="E522">
        <v>43780.445138888892</v>
      </c>
      <c r="F522">
        <v>-38.497039017554201</v>
      </c>
      <c r="G522">
        <v>145.25765400773301</v>
      </c>
      <c r="H522" t="s">
        <v>2849</v>
      </c>
      <c r="I522">
        <v>2808411</v>
      </c>
      <c r="J522" t="s">
        <v>2850</v>
      </c>
      <c r="K522" t="s">
        <v>2</v>
      </c>
      <c r="L522" t="s">
        <v>2787</v>
      </c>
      <c r="M522" t="s">
        <v>308</v>
      </c>
      <c r="N522" t="s">
        <v>5</v>
      </c>
      <c r="O522" t="s">
        <v>527</v>
      </c>
      <c r="P522" t="s">
        <v>7</v>
      </c>
      <c r="Q522">
        <f t="shared" si="32"/>
        <v>0.2</v>
      </c>
      <c r="R522" t="s">
        <v>3051</v>
      </c>
      <c r="S522">
        <f t="shared" si="33"/>
        <v>0.5</v>
      </c>
      <c r="T522">
        <f t="shared" si="34"/>
        <v>0.1</v>
      </c>
      <c r="U522" t="s">
        <v>3165</v>
      </c>
      <c r="V522" t="s">
        <v>3166</v>
      </c>
      <c r="W522" t="s">
        <v>3167</v>
      </c>
    </row>
    <row r="523" spans="1:23" x14ac:dyDescent="0.3">
      <c r="A523">
        <f t="shared" si="35"/>
        <v>522</v>
      </c>
      <c r="B523" t="s">
        <v>3569</v>
      </c>
      <c r="C523" t="s">
        <v>3531</v>
      </c>
      <c r="D523" t="s">
        <v>12202</v>
      </c>
      <c r="E523">
        <v>43790.604166666664</v>
      </c>
      <c r="F523">
        <v>-38.137974015108298</v>
      </c>
      <c r="G523">
        <v>146.79341800227903</v>
      </c>
      <c r="H523" t="s">
        <v>2851</v>
      </c>
      <c r="I523">
        <v>2600780</v>
      </c>
      <c r="J523" t="s">
        <v>2852</v>
      </c>
      <c r="K523" t="s">
        <v>2</v>
      </c>
      <c r="L523" t="s">
        <v>2782</v>
      </c>
      <c r="M523" t="s">
        <v>844</v>
      </c>
      <c r="N523" t="s">
        <v>5</v>
      </c>
      <c r="O523" t="s">
        <v>92</v>
      </c>
      <c r="P523" t="s">
        <v>26</v>
      </c>
      <c r="Q523">
        <f t="shared" si="32"/>
        <v>1</v>
      </c>
      <c r="R523" t="s">
        <v>3053</v>
      </c>
      <c r="S523">
        <f t="shared" si="33"/>
        <v>1</v>
      </c>
      <c r="T523">
        <f t="shared" si="34"/>
        <v>1</v>
      </c>
      <c r="U523" t="s">
        <v>3168</v>
      </c>
      <c r="V523" t="s">
        <v>3169</v>
      </c>
      <c r="W523" t="s">
        <v>3170</v>
      </c>
    </row>
    <row r="524" spans="1:23" x14ac:dyDescent="0.3">
      <c r="A524">
        <f t="shared" si="35"/>
        <v>523</v>
      </c>
      <c r="B524" t="s">
        <v>3570</v>
      </c>
      <c r="C524" t="s">
        <v>3531</v>
      </c>
      <c r="D524" t="s">
        <v>12202</v>
      </c>
      <c r="E524">
        <v>43790.625</v>
      </c>
      <c r="F524">
        <v>-37.368617980005098</v>
      </c>
      <c r="G524">
        <v>145.039526012301</v>
      </c>
      <c r="H524" t="s">
        <v>2853</v>
      </c>
      <c r="I524">
        <v>912182</v>
      </c>
      <c r="J524" t="s">
        <v>2854</v>
      </c>
      <c r="K524" t="s">
        <v>2</v>
      </c>
      <c r="L524" t="s">
        <v>2782</v>
      </c>
      <c r="M524" t="s">
        <v>4</v>
      </c>
      <c r="N524" t="s">
        <v>32</v>
      </c>
      <c r="O524" t="s">
        <v>6</v>
      </c>
      <c r="P524" t="s">
        <v>648</v>
      </c>
      <c r="Q524">
        <f t="shared" si="32"/>
        <v>4.5999999999999996</v>
      </c>
      <c r="R524" t="s">
        <v>3054</v>
      </c>
      <c r="S524">
        <f t="shared" si="33"/>
        <v>2</v>
      </c>
      <c r="T524">
        <f t="shared" si="34"/>
        <v>9.1999999999999993</v>
      </c>
      <c r="U524" t="s">
        <v>3171</v>
      </c>
      <c r="V524" t="s">
        <v>3172</v>
      </c>
      <c r="W524" t="s">
        <v>3173</v>
      </c>
    </row>
    <row r="525" spans="1:23" x14ac:dyDescent="0.3">
      <c r="A525">
        <f t="shared" si="35"/>
        <v>524</v>
      </c>
      <c r="B525" t="s">
        <v>3571</v>
      </c>
      <c r="C525" t="s">
        <v>3531</v>
      </c>
      <c r="D525" t="s">
        <v>12202</v>
      </c>
      <c r="E525">
        <v>43790.666666666664</v>
      </c>
      <c r="F525">
        <v>-37.802958014252397</v>
      </c>
      <c r="G525">
        <v>145.344486981426</v>
      </c>
      <c r="H525" t="s">
        <v>2855</v>
      </c>
      <c r="I525">
        <v>1001092</v>
      </c>
      <c r="J525" t="s">
        <v>2844</v>
      </c>
      <c r="K525" t="s">
        <v>2</v>
      </c>
      <c r="L525" t="s">
        <v>2777</v>
      </c>
      <c r="M525" t="s">
        <v>136</v>
      </c>
      <c r="N525" t="s">
        <v>5</v>
      </c>
      <c r="O525" t="s">
        <v>6</v>
      </c>
      <c r="P525" t="s">
        <v>26</v>
      </c>
      <c r="Q525">
        <f t="shared" si="32"/>
        <v>1</v>
      </c>
      <c r="R525" t="s">
        <v>3053</v>
      </c>
      <c r="S525">
        <f t="shared" si="33"/>
        <v>1</v>
      </c>
      <c r="T525">
        <f t="shared" si="34"/>
        <v>1</v>
      </c>
      <c r="U525" t="s">
        <v>3174</v>
      </c>
      <c r="V525" t="s">
        <v>3175</v>
      </c>
      <c r="W525" t="s">
        <v>3176</v>
      </c>
    </row>
    <row r="526" spans="1:23" x14ac:dyDescent="0.3">
      <c r="A526">
        <f t="shared" si="35"/>
        <v>525</v>
      </c>
      <c r="B526" t="s">
        <v>3572</v>
      </c>
      <c r="C526" t="s">
        <v>3531</v>
      </c>
      <c r="D526" t="s">
        <v>12202</v>
      </c>
      <c r="E526">
        <v>43790.76458333333</v>
      </c>
      <c r="F526">
        <v>-38.173481729357796</v>
      </c>
      <c r="G526">
        <v>146.28710630992302</v>
      </c>
      <c r="H526" t="s">
        <v>2856</v>
      </c>
      <c r="I526">
        <v>2208258</v>
      </c>
      <c r="J526" t="s">
        <v>2857</v>
      </c>
      <c r="K526" t="s">
        <v>2</v>
      </c>
      <c r="L526" t="s">
        <v>2787</v>
      </c>
      <c r="M526" t="s">
        <v>42</v>
      </c>
      <c r="N526" t="s">
        <v>5</v>
      </c>
      <c r="O526" t="s">
        <v>92</v>
      </c>
      <c r="P526" t="s">
        <v>7</v>
      </c>
      <c r="Q526">
        <f t="shared" si="32"/>
        <v>0.2</v>
      </c>
      <c r="R526" t="s">
        <v>3053</v>
      </c>
      <c r="S526">
        <f t="shared" si="33"/>
        <v>1</v>
      </c>
      <c r="T526">
        <f t="shared" si="34"/>
        <v>0.2</v>
      </c>
      <c r="U526" t="s">
        <v>3177</v>
      </c>
      <c r="V526" t="s">
        <v>3178</v>
      </c>
      <c r="W526" t="s">
        <v>3179</v>
      </c>
    </row>
    <row r="527" spans="1:23" x14ac:dyDescent="0.3">
      <c r="A527">
        <f t="shared" si="35"/>
        <v>526</v>
      </c>
      <c r="B527" t="s">
        <v>3573</v>
      </c>
      <c r="C527" t="s">
        <v>3531</v>
      </c>
      <c r="D527" t="s">
        <v>12202</v>
      </c>
      <c r="E527">
        <v>43790.776388888888</v>
      </c>
      <c r="F527">
        <v>-37.057056015148596</v>
      </c>
      <c r="G527">
        <v>145.86027800721402</v>
      </c>
      <c r="H527" t="s">
        <v>2858</v>
      </c>
      <c r="I527">
        <v>3912765</v>
      </c>
      <c r="J527" t="s">
        <v>2859</v>
      </c>
      <c r="K527" t="s">
        <v>2</v>
      </c>
      <c r="L527" t="s">
        <v>2782</v>
      </c>
      <c r="M527" t="s">
        <v>136</v>
      </c>
      <c r="N527" t="s">
        <v>5</v>
      </c>
      <c r="O527" t="s">
        <v>6</v>
      </c>
      <c r="P527" t="s">
        <v>648</v>
      </c>
      <c r="Q527">
        <f t="shared" si="32"/>
        <v>4.5999999999999996</v>
      </c>
      <c r="R527" t="s">
        <v>3053</v>
      </c>
      <c r="S527">
        <f t="shared" si="33"/>
        <v>1</v>
      </c>
      <c r="T527">
        <f t="shared" si="34"/>
        <v>4.5999999999999996</v>
      </c>
      <c r="U527" t="s">
        <v>3180</v>
      </c>
      <c r="V527" t="s">
        <v>3181</v>
      </c>
      <c r="W527" t="s">
        <v>3182</v>
      </c>
    </row>
    <row r="528" spans="1:23" x14ac:dyDescent="0.3">
      <c r="A528">
        <f t="shared" si="35"/>
        <v>527</v>
      </c>
      <c r="B528" t="s">
        <v>3574</v>
      </c>
      <c r="C528" t="s">
        <v>3531</v>
      </c>
      <c r="D528" t="s">
        <v>12202</v>
      </c>
      <c r="E528">
        <v>43790.849305555559</v>
      </c>
      <c r="F528">
        <v>-37.884597191111098</v>
      </c>
      <c r="G528">
        <v>145.41999960344302</v>
      </c>
      <c r="H528" t="s">
        <v>2860</v>
      </c>
      <c r="I528">
        <v>1320862</v>
      </c>
      <c r="J528" t="s">
        <v>2861</v>
      </c>
      <c r="K528" t="s">
        <v>20</v>
      </c>
      <c r="L528" t="s">
        <v>2787</v>
      </c>
      <c r="M528" t="s">
        <v>264</v>
      </c>
      <c r="N528" t="s">
        <v>32</v>
      </c>
      <c r="O528" t="s">
        <v>6</v>
      </c>
      <c r="P528" t="s">
        <v>648</v>
      </c>
      <c r="Q528">
        <f t="shared" si="32"/>
        <v>4.5999999999999996</v>
      </c>
      <c r="R528" t="s">
        <v>3053</v>
      </c>
      <c r="S528">
        <f t="shared" si="33"/>
        <v>1</v>
      </c>
      <c r="T528">
        <f t="shared" si="34"/>
        <v>4.5999999999999996</v>
      </c>
      <c r="U528" t="s">
        <v>3183</v>
      </c>
      <c r="V528" t="s">
        <v>3184</v>
      </c>
      <c r="W528" t="s">
        <v>3185</v>
      </c>
    </row>
    <row r="529" spans="1:23" x14ac:dyDescent="0.3">
      <c r="A529">
        <f t="shared" si="35"/>
        <v>528</v>
      </c>
      <c r="B529" t="s">
        <v>3575</v>
      </c>
      <c r="C529" t="s">
        <v>3531</v>
      </c>
      <c r="D529" t="s">
        <v>12298</v>
      </c>
      <c r="E529">
        <v>43791.981249999997</v>
      </c>
      <c r="F529">
        <v>-38.128673999464198</v>
      </c>
      <c r="G529">
        <v>146.48589901697201</v>
      </c>
      <c r="H529" t="s">
        <v>2862</v>
      </c>
      <c r="I529">
        <v>2626341</v>
      </c>
      <c r="J529" t="s">
        <v>2863</v>
      </c>
      <c r="K529" t="s">
        <v>2</v>
      </c>
      <c r="L529" t="s">
        <v>2782</v>
      </c>
      <c r="M529" t="s">
        <v>25</v>
      </c>
      <c r="N529" t="s">
        <v>32</v>
      </c>
      <c r="O529" t="s">
        <v>527</v>
      </c>
      <c r="P529" t="s">
        <v>26</v>
      </c>
      <c r="Q529">
        <f t="shared" si="32"/>
        <v>1</v>
      </c>
      <c r="R529" t="s">
        <v>3052</v>
      </c>
      <c r="S529">
        <f t="shared" si="33"/>
        <v>0.2</v>
      </c>
      <c r="T529">
        <f t="shared" si="34"/>
        <v>0.2</v>
      </c>
      <c r="U529" t="s">
        <v>3186</v>
      </c>
      <c r="V529" t="s">
        <v>3187</v>
      </c>
      <c r="W529" t="s">
        <v>3188</v>
      </c>
    </row>
    <row r="530" spans="1:23" x14ac:dyDescent="0.3">
      <c r="A530">
        <f t="shared" si="35"/>
        <v>529</v>
      </c>
      <c r="B530" t="s">
        <v>3576</v>
      </c>
      <c r="C530" t="s">
        <v>3531</v>
      </c>
      <c r="D530" t="s">
        <v>12203</v>
      </c>
      <c r="E530">
        <v>43794.219444444447</v>
      </c>
      <c r="F530">
        <v>-38.216431014232803</v>
      </c>
      <c r="G530">
        <v>146.25760700186601</v>
      </c>
      <c r="H530" t="s">
        <v>2864</v>
      </c>
      <c r="I530">
        <v>2202289</v>
      </c>
      <c r="J530" t="s">
        <v>2865</v>
      </c>
      <c r="K530" t="s">
        <v>2</v>
      </c>
      <c r="L530" t="s">
        <v>2782</v>
      </c>
      <c r="M530" t="s">
        <v>308</v>
      </c>
      <c r="N530" t="s">
        <v>32</v>
      </c>
      <c r="O530" t="s">
        <v>527</v>
      </c>
      <c r="P530" t="s">
        <v>648</v>
      </c>
      <c r="Q530">
        <f t="shared" si="32"/>
        <v>4.5999999999999996</v>
      </c>
      <c r="R530" t="s">
        <v>3051</v>
      </c>
      <c r="S530">
        <f t="shared" si="33"/>
        <v>0.5</v>
      </c>
      <c r="T530">
        <f t="shared" si="34"/>
        <v>2.2999999999999998</v>
      </c>
      <c r="U530" t="s">
        <v>3189</v>
      </c>
      <c r="V530" t="s">
        <v>3190</v>
      </c>
      <c r="W530" t="s">
        <v>3188</v>
      </c>
    </row>
    <row r="531" spans="1:23" x14ac:dyDescent="0.3">
      <c r="A531">
        <f t="shared" si="35"/>
        <v>530</v>
      </c>
      <c r="B531" t="s">
        <v>3577</v>
      </c>
      <c r="C531" t="s">
        <v>3531</v>
      </c>
      <c r="D531" t="s">
        <v>12204</v>
      </c>
      <c r="E531">
        <v>43795.727777777778</v>
      </c>
      <c r="F531">
        <v>-37.682715944726205</v>
      </c>
      <c r="G531">
        <v>145.02264743132102</v>
      </c>
      <c r="H531" t="s">
        <v>2866</v>
      </c>
      <c r="I531">
        <v>909037</v>
      </c>
      <c r="J531" t="s">
        <v>2867</v>
      </c>
      <c r="K531" t="s">
        <v>2</v>
      </c>
      <c r="L531" t="s">
        <v>2777</v>
      </c>
      <c r="M531" t="s">
        <v>56</v>
      </c>
      <c r="N531" t="s">
        <v>5</v>
      </c>
      <c r="O531" t="s">
        <v>527</v>
      </c>
      <c r="P531" t="s">
        <v>7</v>
      </c>
      <c r="Q531">
        <f t="shared" si="32"/>
        <v>0.2</v>
      </c>
      <c r="R531" t="s">
        <v>3052</v>
      </c>
      <c r="S531">
        <f t="shared" si="33"/>
        <v>0.2</v>
      </c>
      <c r="T531">
        <f t="shared" si="34"/>
        <v>4.0000000000000008E-2</v>
      </c>
      <c r="U531" t="s">
        <v>3191</v>
      </c>
      <c r="V531" t="s">
        <v>3192</v>
      </c>
      <c r="W531" t="s">
        <v>3193</v>
      </c>
    </row>
    <row r="532" spans="1:23" x14ac:dyDescent="0.3">
      <c r="A532">
        <f t="shared" si="35"/>
        <v>531</v>
      </c>
      <c r="B532" t="s">
        <v>3578</v>
      </c>
      <c r="C532" t="s">
        <v>3531</v>
      </c>
      <c r="D532" t="s">
        <v>12299</v>
      </c>
      <c r="E532">
        <v>43797.404166666667</v>
      </c>
      <c r="F532">
        <v>-37.280628766274198</v>
      </c>
      <c r="G532">
        <v>144.94407509718701</v>
      </c>
      <c r="H532" t="s">
        <v>2868</v>
      </c>
      <c r="I532">
        <v>4716975</v>
      </c>
      <c r="J532" t="s">
        <v>2869</v>
      </c>
      <c r="K532" t="s">
        <v>2</v>
      </c>
      <c r="L532" t="s">
        <v>2787</v>
      </c>
      <c r="M532" t="s">
        <v>844</v>
      </c>
      <c r="N532" t="s">
        <v>5</v>
      </c>
      <c r="O532" t="s">
        <v>37</v>
      </c>
      <c r="P532" t="s">
        <v>648</v>
      </c>
      <c r="Q532">
        <f t="shared" si="32"/>
        <v>4.5999999999999996</v>
      </c>
      <c r="R532" t="s">
        <v>3051</v>
      </c>
      <c r="S532">
        <f t="shared" si="33"/>
        <v>0.5</v>
      </c>
      <c r="T532">
        <f t="shared" si="34"/>
        <v>2.2999999999999998</v>
      </c>
      <c r="U532" t="s">
        <v>3194</v>
      </c>
      <c r="V532" t="s">
        <v>3195</v>
      </c>
      <c r="W532" t="s">
        <v>3196</v>
      </c>
    </row>
    <row r="533" spans="1:23" x14ac:dyDescent="0.3">
      <c r="A533">
        <f t="shared" si="35"/>
        <v>532</v>
      </c>
      <c r="B533" t="s">
        <v>3579</v>
      </c>
      <c r="C533" t="s">
        <v>3531</v>
      </c>
      <c r="D533" t="s">
        <v>12300</v>
      </c>
      <c r="E533">
        <v>43798.861111111109</v>
      </c>
      <c r="F533">
        <v>-36.5704749829018</v>
      </c>
      <c r="G533">
        <v>145.93198097630702</v>
      </c>
      <c r="H533" t="s">
        <v>2870</v>
      </c>
      <c r="I533">
        <v>3910727</v>
      </c>
      <c r="J533" t="s">
        <v>2871</v>
      </c>
      <c r="K533" t="s">
        <v>2</v>
      </c>
      <c r="L533" t="s">
        <v>2782</v>
      </c>
      <c r="M533" t="s">
        <v>464</v>
      </c>
      <c r="N533" t="s">
        <v>5</v>
      </c>
      <c r="O533" t="s">
        <v>37</v>
      </c>
      <c r="P533" t="s">
        <v>648</v>
      </c>
      <c r="Q533">
        <f t="shared" si="32"/>
        <v>4.5999999999999996</v>
      </c>
      <c r="R533" t="s">
        <v>3053</v>
      </c>
      <c r="S533">
        <f t="shared" si="33"/>
        <v>1</v>
      </c>
      <c r="T533">
        <f t="shared" si="34"/>
        <v>4.5999999999999996</v>
      </c>
      <c r="U533" t="s">
        <v>3197</v>
      </c>
      <c r="V533" t="s">
        <v>3198</v>
      </c>
      <c r="W533" t="s">
        <v>3199</v>
      </c>
    </row>
    <row r="534" spans="1:23" x14ac:dyDescent="0.3">
      <c r="A534">
        <f t="shared" si="35"/>
        <v>533</v>
      </c>
      <c r="B534" t="s">
        <v>3580</v>
      </c>
      <c r="C534" t="s">
        <v>3531</v>
      </c>
      <c r="D534" t="s">
        <v>12205</v>
      </c>
      <c r="E534">
        <v>43799.04791666667</v>
      </c>
      <c r="F534">
        <v>-37.863946014499398</v>
      </c>
      <c r="G534">
        <v>145.25250798956299</v>
      </c>
      <c r="H534" t="s">
        <v>2872</v>
      </c>
      <c r="I534">
        <v>1218894</v>
      </c>
      <c r="J534" t="s">
        <v>2800</v>
      </c>
      <c r="K534" t="s">
        <v>2</v>
      </c>
      <c r="L534" t="s">
        <v>2777</v>
      </c>
      <c r="M534" t="s">
        <v>136</v>
      </c>
      <c r="N534" t="s">
        <v>5</v>
      </c>
      <c r="O534" t="s">
        <v>37</v>
      </c>
      <c r="P534" t="s">
        <v>7</v>
      </c>
      <c r="Q534">
        <f t="shared" si="32"/>
        <v>0.2</v>
      </c>
      <c r="R534" t="s">
        <v>3052</v>
      </c>
      <c r="S534">
        <f t="shared" si="33"/>
        <v>0.2</v>
      </c>
      <c r="T534">
        <f t="shared" si="34"/>
        <v>4.0000000000000008E-2</v>
      </c>
      <c r="U534" t="s">
        <v>3200</v>
      </c>
      <c r="V534" t="s">
        <v>3201</v>
      </c>
      <c r="W534" t="s">
        <v>3202</v>
      </c>
    </row>
    <row r="535" spans="1:23" x14ac:dyDescent="0.3">
      <c r="A535">
        <f t="shared" si="35"/>
        <v>534</v>
      </c>
      <c r="B535" t="s">
        <v>3581</v>
      </c>
      <c r="C535" t="s">
        <v>3531</v>
      </c>
      <c r="D535" s="1">
        <v>43477</v>
      </c>
      <c r="E535">
        <v>43800.933333333334</v>
      </c>
      <c r="F535">
        <v>-37.922174007303497</v>
      </c>
      <c r="G535">
        <v>145.47561400696</v>
      </c>
      <c r="H535" t="s">
        <v>2873</v>
      </c>
      <c r="I535">
        <v>420243</v>
      </c>
      <c r="J535" t="s">
        <v>2874</v>
      </c>
      <c r="K535" t="s">
        <v>2</v>
      </c>
      <c r="L535" t="s">
        <v>2787</v>
      </c>
      <c r="M535" t="s">
        <v>25</v>
      </c>
      <c r="N535" t="s">
        <v>5</v>
      </c>
      <c r="O535" t="s">
        <v>527</v>
      </c>
      <c r="P535" t="s">
        <v>7</v>
      </c>
      <c r="Q535">
        <f t="shared" si="32"/>
        <v>0.2</v>
      </c>
      <c r="R535" t="s">
        <v>3052</v>
      </c>
      <c r="S535">
        <f t="shared" si="33"/>
        <v>0.2</v>
      </c>
      <c r="T535">
        <f t="shared" si="34"/>
        <v>4.0000000000000008E-2</v>
      </c>
      <c r="U535" t="s">
        <v>3203</v>
      </c>
      <c r="V535" t="s">
        <v>3204</v>
      </c>
      <c r="W535" t="s">
        <v>3205</v>
      </c>
    </row>
    <row r="536" spans="1:23" x14ac:dyDescent="0.3">
      <c r="A536">
        <f t="shared" si="35"/>
        <v>535</v>
      </c>
      <c r="B536" t="s">
        <v>3582</v>
      </c>
      <c r="C536" t="s">
        <v>3531</v>
      </c>
      <c r="D536" s="1">
        <v>43781</v>
      </c>
      <c r="E536">
        <v>43810.395833333336</v>
      </c>
      <c r="F536">
        <v>-36.788387997228597</v>
      </c>
      <c r="G536">
        <v>145.96936301359599</v>
      </c>
      <c r="H536" t="s">
        <v>2875</v>
      </c>
      <c r="I536">
        <v>3908199</v>
      </c>
      <c r="J536" t="s">
        <v>2876</v>
      </c>
      <c r="K536" t="s">
        <v>20</v>
      </c>
      <c r="L536" t="s">
        <v>2782</v>
      </c>
      <c r="M536" t="s">
        <v>87</v>
      </c>
      <c r="N536" t="s">
        <v>32</v>
      </c>
      <c r="O536" t="s">
        <v>527</v>
      </c>
      <c r="P536" t="s">
        <v>648</v>
      </c>
      <c r="Q536">
        <f t="shared" si="32"/>
        <v>4.5999999999999996</v>
      </c>
      <c r="R536" t="s">
        <v>3051</v>
      </c>
      <c r="S536">
        <f t="shared" si="33"/>
        <v>0.5</v>
      </c>
      <c r="T536">
        <f t="shared" si="34"/>
        <v>2.2999999999999998</v>
      </c>
      <c r="U536" t="s">
        <v>3206</v>
      </c>
      <c r="V536" t="s">
        <v>3207</v>
      </c>
      <c r="W536" t="s">
        <v>3208</v>
      </c>
    </row>
    <row r="537" spans="1:23" x14ac:dyDescent="0.3">
      <c r="A537">
        <f t="shared" si="35"/>
        <v>536</v>
      </c>
      <c r="B537" t="s">
        <v>3583</v>
      </c>
      <c r="C537" t="s">
        <v>3531</v>
      </c>
      <c r="D537" s="1">
        <v>43811</v>
      </c>
      <c r="E537">
        <v>43811.730555555558</v>
      </c>
      <c r="F537">
        <v>-37.7103455992699</v>
      </c>
      <c r="G537">
        <v>145.05224349664999</v>
      </c>
      <c r="H537" t="s">
        <v>2877</v>
      </c>
      <c r="I537">
        <v>5676481</v>
      </c>
      <c r="J537" t="s">
        <v>2796</v>
      </c>
      <c r="K537" t="s">
        <v>20</v>
      </c>
      <c r="L537" t="s">
        <v>2777</v>
      </c>
      <c r="M537" t="s">
        <v>1034</v>
      </c>
      <c r="N537" t="s">
        <v>5</v>
      </c>
      <c r="O537" t="s">
        <v>71</v>
      </c>
      <c r="P537" t="s">
        <v>7</v>
      </c>
      <c r="Q537">
        <f t="shared" si="32"/>
        <v>0.2</v>
      </c>
      <c r="R537" t="s">
        <v>3052</v>
      </c>
      <c r="S537">
        <f t="shared" si="33"/>
        <v>0.2</v>
      </c>
      <c r="T537">
        <f t="shared" si="34"/>
        <v>4.0000000000000008E-2</v>
      </c>
      <c r="U537" t="s">
        <v>3209</v>
      </c>
      <c r="V537" t="s">
        <v>3210</v>
      </c>
      <c r="W537" t="s">
        <v>3211</v>
      </c>
    </row>
    <row r="538" spans="1:23" x14ac:dyDescent="0.3">
      <c r="A538">
        <f t="shared" si="35"/>
        <v>537</v>
      </c>
      <c r="B538" t="s">
        <v>3584</v>
      </c>
      <c r="C538" t="s">
        <v>3531</v>
      </c>
      <c r="D538" t="s">
        <v>12301</v>
      </c>
      <c r="E538">
        <v>43815.293055555558</v>
      </c>
      <c r="F538">
        <v>-37.998116184166193</v>
      </c>
      <c r="G538">
        <v>145.22788849757401</v>
      </c>
      <c r="H538" t="s">
        <v>2878</v>
      </c>
      <c r="I538">
        <v>524123</v>
      </c>
      <c r="J538" t="s">
        <v>2879</v>
      </c>
      <c r="K538" t="s">
        <v>106</v>
      </c>
      <c r="L538" t="s">
        <v>2880</v>
      </c>
      <c r="M538" t="s">
        <v>42</v>
      </c>
      <c r="N538" t="s">
        <v>5</v>
      </c>
      <c r="O538" t="s">
        <v>527</v>
      </c>
      <c r="P538" t="s">
        <v>7</v>
      </c>
      <c r="Q538">
        <f t="shared" si="32"/>
        <v>0.2</v>
      </c>
      <c r="R538" t="s">
        <v>3052</v>
      </c>
      <c r="S538">
        <f t="shared" si="33"/>
        <v>0.2</v>
      </c>
      <c r="T538">
        <f t="shared" si="34"/>
        <v>4.0000000000000008E-2</v>
      </c>
      <c r="U538" t="s">
        <v>3212</v>
      </c>
      <c r="V538" t="s">
        <v>3213</v>
      </c>
      <c r="W538" t="s">
        <v>3214</v>
      </c>
    </row>
    <row r="539" spans="1:23" x14ac:dyDescent="0.3">
      <c r="A539">
        <f t="shared" si="35"/>
        <v>538</v>
      </c>
      <c r="B539" t="s">
        <v>3585</v>
      </c>
      <c r="C539" t="s">
        <v>3531</v>
      </c>
      <c r="D539" t="s">
        <v>12301</v>
      </c>
      <c r="E539">
        <v>43815.634027777778</v>
      </c>
      <c r="F539">
        <v>-38.084574980348698</v>
      </c>
      <c r="G539">
        <v>145.49396601376699</v>
      </c>
      <c r="H539" t="s">
        <v>2881</v>
      </c>
      <c r="I539">
        <v>500411</v>
      </c>
      <c r="J539" t="s">
        <v>2882</v>
      </c>
      <c r="K539" t="s">
        <v>20</v>
      </c>
      <c r="L539" t="s">
        <v>2777</v>
      </c>
      <c r="M539" t="s">
        <v>87</v>
      </c>
      <c r="N539" t="s">
        <v>5</v>
      </c>
      <c r="O539" t="s">
        <v>527</v>
      </c>
      <c r="P539" t="s">
        <v>7</v>
      </c>
      <c r="Q539">
        <f t="shared" si="32"/>
        <v>0.2</v>
      </c>
      <c r="R539" t="s">
        <v>3052</v>
      </c>
      <c r="S539">
        <f t="shared" si="33"/>
        <v>0.2</v>
      </c>
      <c r="T539">
        <f t="shared" si="34"/>
        <v>4.0000000000000008E-2</v>
      </c>
      <c r="U539" t="s">
        <v>3215</v>
      </c>
      <c r="V539" t="s">
        <v>3216</v>
      </c>
      <c r="W539" t="s">
        <v>3217</v>
      </c>
    </row>
    <row r="540" spans="1:23" x14ac:dyDescent="0.3">
      <c r="A540">
        <f t="shared" si="35"/>
        <v>539</v>
      </c>
      <c r="B540" t="s">
        <v>3586</v>
      </c>
      <c r="C540" t="s">
        <v>3531</v>
      </c>
      <c r="D540" t="s">
        <v>12301</v>
      </c>
      <c r="E540">
        <v>43815.906944444447</v>
      </c>
      <c r="F540">
        <v>-38.122538021198196</v>
      </c>
      <c r="G540">
        <v>147.08117401085403</v>
      </c>
      <c r="H540" t="s">
        <v>2883</v>
      </c>
      <c r="I540">
        <v>2503175</v>
      </c>
      <c r="J540" t="s">
        <v>2884</v>
      </c>
      <c r="K540" t="s">
        <v>106</v>
      </c>
      <c r="L540" t="s">
        <v>2782</v>
      </c>
      <c r="M540" t="s">
        <v>4</v>
      </c>
      <c r="N540" t="s">
        <v>5</v>
      </c>
      <c r="O540" t="s">
        <v>37</v>
      </c>
      <c r="P540" t="s">
        <v>648</v>
      </c>
      <c r="Q540">
        <f t="shared" si="32"/>
        <v>4.5999999999999996</v>
      </c>
      <c r="R540" t="s">
        <v>3052</v>
      </c>
      <c r="S540">
        <f t="shared" si="33"/>
        <v>0.2</v>
      </c>
      <c r="T540">
        <f t="shared" si="34"/>
        <v>0.91999999999999993</v>
      </c>
      <c r="U540" t="s">
        <v>3218</v>
      </c>
      <c r="V540" t="s">
        <v>3219</v>
      </c>
      <c r="W540" t="s">
        <v>3220</v>
      </c>
    </row>
    <row r="541" spans="1:23" x14ac:dyDescent="0.3">
      <c r="A541">
        <f t="shared" si="35"/>
        <v>540</v>
      </c>
      <c r="B541" t="s">
        <v>3587</v>
      </c>
      <c r="C541" t="s">
        <v>3531</v>
      </c>
      <c r="D541" t="s">
        <v>12206</v>
      </c>
      <c r="E541">
        <v>43817.570833333331</v>
      </c>
      <c r="F541">
        <v>-36.114293000048498</v>
      </c>
      <c r="G541">
        <v>146.89519898132502</v>
      </c>
      <c r="H541" t="s">
        <v>2885</v>
      </c>
      <c r="I541">
        <v>5204893</v>
      </c>
      <c r="J541" t="s">
        <v>2886</v>
      </c>
      <c r="K541" t="s">
        <v>20</v>
      </c>
      <c r="L541" t="s">
        <v>2777</v>
      </c>
      <c r="M541" t="s">
        <v>4</v>
      </c>
      <c r="N541" t="s">
        <v>5</v>
      </c>
      <c r="O541" t="s">
        <v>71</v>
      </c>
      <c r="P541" t="s">
        <v>7</v>
      </c>
      <c r="Q541">
        <f t="shared" si="32"/>
        <v>0.2</v>
      </c>
      <c r="R541" t="s">
        <v>3053</v>
      </c>
      <c r="S541">
        <f t="shared" si="33"/>
        <v>1</v>
      </c>
      <c r="T541">
        <f t="shared" si="34"/>
        <v>0.2</v>
      </c>
      <c r="U541" t="s">
        <v>3221</v>
      </c>
      <c r="V541" t="s">
        <v>3222</v>
      </c>
      <c r="W541" t="s">
        <v>3223</v>
      </c>
    </row>
    <row r="542" spans="1:23" x14ac:dyDescent="0.3">
      <c r="A542">
        <f t="shared" si="35"/>
        <v>541</v>
      </c>
      <c r="B542" t="s">
        <v>3588</v>
      </c>
      <c r="C542" t="s">
        <v>3531</v>
      </c>
      <c r="D542" t="s">
        <v>12207</v>
      </c>
      <c r="E542">
        <v>43818.604166666664</v>
      </c>
      <c r="F542">
        <v>-37.694779496945898</v>
      </c>
      <c r="G542">
        <v>145.80323803287001</v>
      </c>
      <c r="H542" t="s">
        <v>2887</v>
      </c>
      <c r="I542">
        <v>1408905</v>
      </c>
      <c r="J542" t="s">
        <v>2888</v>
      </c>
      <c r="K542" t="s">
        <v>2</v>
      </c>
      <c r="L542" t="s">
        <v>2787</v>
      </c>
      <c r="M542" t="s">
        <v>464</v>
      </c>
      <c r="N542" t="s">
        <v>32</v>
      </c>
      <c r="O542" t="s">
        <v>6</v>
      </c>
      <c r="P542" t="s">
        <v>648</v>
      </c>
      <c r="Q542">
        <f t="shared" si="32"/>
        <v>4.5999999999999996</v>
      </c>
      <c r="R542" t="s">
        <v>3051</v>
      </c>
      <c r="S542">
        <f t="shared" si="33"/>
        <v>0.5</v>
      </c>
      <c r="T542">
        <f t="shared" si="34"/>
        <v>2.2999999999999998</v>
      </c>
      <c r="U542" t="s">
        <v>3224</v>
      </c>
      <c r="V542" t="s">
        <v>3225</v>
      </c>
      <c r="W542" t="s">
        <v>3226</v>
      </c>
    </row>
    <row r="543" spans="1:23" x14ac:dyDescent="0.3">
      <c r="A543">
        <f t="shared" si="35"/>
        <v>542</v>
      </c>
      <c r="B543" t="s">
        <v>3589</v>
      </c>
      <c r="C543" t="s">
        <v>3531</v>
      </c>
      <c r="D543" t="s">
        <v>12207</v>
      </c>
      <c r="E543">
        <v>43818.673611111109</v>
      </c>
      <c r="F543">
        <v>-37.593100212602401</v>
      </c>
      <c r="G543">
        <v>145.24260579713101</v>
      </c>
      <c r="H543" t="s">
        <v>2889</v>
      </c>
      <c r="I543">
        <v>919192</v>
      </c>
      <c r="J543" t="s">
        <v>2890</v>
      </c>
      <c r="K543" t="s">
        <v>653</v>
      </c>
      <c r="L543" t="s">
        <v>2782</v>
      </c>
      <c r="M543" t="s">
        <v>308</v>
      </c>
      <c r="N543" t="s">
        <v>521</v>
      </c>
      <c r="O543" t="s">
        <v>527</v>
      </c>
      <c r="P543" t="s">
        <v>26</v>
      </c>
      <c r="Q543">
        <f t="shared" si="32"/>
        <v>1</v>
      </c>
      <c r="R543" t="s">
        <v>3051</v>
      </c>
      <c r="S543">
        <f t="shared" si="33"/>
        <v>0.5</v>
      </c>
      <c r="T543">
        <f t="shared" si="34"/>
        <v>0.5</v>
      </c>
      <c r="U543" t="s">
        <v>3227</v>
      </c>
      <c r="V543" t="s">
        <v>3228</v>
      </c>
      <c r="W543" t="s">
        <v>3229</v>
      </c>
    </row>
    <row r="544" spans="1:23" x14ac:dyDescent="0.3">
      <c r="A544">
        <f t="shared" si="35"/>
        <v>543</v>
      </c>
      <c r="B544" t="s">
        <v>3590</v>
      </c>
      <c r="C544" t="s">
        <v>3531</v>
      </c>
      <c r="D544" t="s">
        <v>12210</v>
      </c>
      <c r="E544">
        <v>43821.57916666667</v>
      </c>
      <c r="F544">
        <v>-37.827385133071999</v>
      </c>
      <c r="G544">
        <v>145.24324661958102</v>
      </c>
      <c r="H544" t="s">
        <v>2891</v>
      </c>
      <c r="I544">
        <v>1220862</v>
      </c>
      <c r="J544" t="s">
        <v>2892</v>
      </c>
      <c r="K544" t="s">
        <v>2</v>
      </c>
      <c r="L544" t="s">
        <v>2777</v>
      </c>
      <c r="M544" t="s">
        <v>136</v>
      </c>
      <c r="N544" t="s">
        <v>5</v>
      </c>
      <c r="O544" t="s">
        <v>6</v>
      </c>
      <c r="P544" t="s">
        <v>7</v>
      </c>
      <c r="Q544">
        <f t="shared" si="32"/>
        <v>0.2</v>
      </c>
      <c r="R544" t="s">
        <v>3051</v>
      </c>
      <c r="S544">
        <f t="shared" si="33"/>
        <v>0.5</v>
      </c>
      <c r="T544">
        <f t="shared" si="34"/>
        <v>0.1</v>
      </c>
      <c r="U544" t="s">
        <v>3230</v>
      </c>
      <c r="V544" t="s">
        <v>3231</v>
      </c>
      <c r="W544" t="s">
        <v>3232</v>
      </c>
    </row>
    <row r="545" spans="1:23" x14ac:dyDescent="0.3">
      <c r="A545">
        <f t="shared" si="35"/>
        <v>544</v>
      </c>
      <c r="B545" t="s">
        <v>3591</v>
      </c>
      <c r="C545" t="s">
        <v>3531</v>
      </c>
      <c r="D545" t="s">
        <v>12211</v>
      </c>
      <c r="E545">
        <v>43822.080555555556</v>
      </c>
      <c r="F545">
        <v>-37.084593004306001</v>
      </c>
      <c r="G545">
        <v>148.26032497623601</v>
      </c>
      <c r="H545" t="s">
        <v>2893</v>
      </c>
      <c r="I545">
        <v>1904373</v>
      </c>
      <c r="J545" t="s">
        <v>2816</v>
      </c>
      <c r="K545" t="s">
        <v>2</v>
      </c>
      <c r="L545" t="s">
        <v>2782</v>
      </c>
      <c r="M545" t="s">
        <v>308</v>
      </c>
      <c r="N545" t="s">
        <v>32</v>
      </c>
      <c r="O545" t="s">
        <v>527</v>
      </c>
      <c r="P545" t="s">
        <v>648</v>
      </c>
      <c r="Q545">
        <f t="shared" si="32"/>
        <v>4.5999999999999996</v>
      </c>
      <c r="R545" t="s">
        <v>3051</v>
      </c>
      <c r="S545">
        <f t="shared" si="33"/>
        <v>0.5</v>
      </c>
      <c r="T545">
        <f t="shared" si="34"/>
        <v>2.2999999999999998</v>
      </c>
      <c r="U545" t="s">
        <v>3233</v>
      </c>
      <c r="V545" t="s">
        <v>3234</v>
      </c>
      <c r="W545" t="s">
        <v>3235</v>
      </c>
    </row>
    <row r="546" spans="1:23" x14ac:dyDescent="0.3">
      <c r="A546">
        <f t="shared" si="35"/>
        <v>545</v>
      </c>
      <c r="B546" t="s">
        <v>3592</v>
      </c>
      <c r="C546" t="s">
        <v>3531</v>
      </c>
      <c r="D546" t="s">
        <v>12212</v>
      </c>
      <c r="E546">
        <v>43823.767361111109</v>
      </c>
      <c r="F546">
        <v>-36.624453022844193</v>
      </c>
      <c r="G546">
        <v>146.402135993775</v>
      </c>
      <c r="H546" t="s">
        <v>2894</v>
      </c>
      <c r="I546">
        <v>5101611</v>
      </c>
      <c r="J546" t="s">
        <v>2895</v>
      </c>
      <c r="K546" t="s">
        <v>2</v>
      </c>
      <c r="L546" t="s">
        <v>2782</v>
      </c>
      <c r="M546" t="s">
        <v>464</v>
      </c>
      <c r="N546" t="s">
        <v>32</v>
      </c>
      <c r="O546" t="s">
        <v>6</v>
      </c>
      <c r="P546" t="s">
        <v>648</v>
      </c>
      <c r="Q546">
        <f t="shared" si="32"/>
        <v>4.5999999999999996</v>
      </c>
      <c r="R546" t="s">
        <v>3053</v>
      </c>
      <c r="S546">
        <f t="shared" si="33"/>
        <v>1</v>
      </c>
      <c r="T546">
        <f t="shared" si="34"/>
        <v>4.5999999999999996</v>
      </c>
      <c r="U546" t="s">
        <v>3236</v>
      </c>
      <c r="V546" t="s">
        <v>3237</v>
      </c>
      <c r="W546" t="s">
        <v>3238</v>
      </c>
    </row>
    <row r="547" spans="1:23" x14ac:dyDescent="0.3">
      <c r="A547">
        <f t="shared" si="35"/>
        <v>546</v>
      </c>
      <c r="B547" t="s">
        <v>3593</v>
      </c>
      <c r="C547" t="s">
        <v>3531</v>
      </c>
      <c r="D547" t="s">
        <v>12213</v>
      </c>
      <c r="E547">
        <v>43824.958333333336</v>
      </c>
      <c r="F547">
        <v>-38.188977014351003</v>
      </c>
      <c r="G547">
        <v>146.561026982577</v>
      </c>
      <c r="H547" t="s">
        <v>2896</v>
      </c>
      <c r="I547">
        <v>2605832</v>
      </c>
      <c r="J547" t="s">
        <v>2863</v>
      </c>
      <c r="K547" t="s">
        <v>2</v>
      </c>
      <c r="L547" t="s">
        <v>2782</v>
      </c>
      <c r="M547" t="s">
        <v>844</v>
      </c>
      <c r="N547" t="s">
        <v>5</v>
      </c>
      <c r="O547" t="s">
        <v>527</v>
      </c>
      <c r="P547" t="s">
        <v>7</v>
      </c>
      <c r="Q547">
        <f t="shared" si="32"/>
        <v>0.2</v>
      </c>
      <c r="R547" t="s">
        <v>3051</v>
      </c>
      <c r="S547">
        <f t="shared" si="33"/>
        <v>0.5</v>
      </c>
      <c r="T547">
        <f t="shared" si="34"/>
        <v>0.1</v>
      </c>
      <c r="U547" t="s">
        <v>3239</v>
      </c>
      <c r="V547" t="s">
        <v>3240</v>
      </c>
      <c r="W547" t="s">
        <v>3241</v>
      </c>
    </row>
    <row r="548" spans="1:23" x14ac:dyDescent="0.3">
      <c r="A548">
        <f t="shared" si="35"/>
        <v>547</v>
      </c>
      <c r="B548" t="s">
        <v>3594</v>
      </c>
      <c r="C548" t="s">
        <v>3531</v>
      </c>
      <c r="D548" t="s">
        <v>12302</v>
      </c>
      <c r="E548">
        <v>43825.95789351852</v>
      </c>
      <c r="F548">
        <v>-36.589768986898797</v>
      </c>
      <c r="G548">
        <v>146.69794898028701</v>
      </c>
      <c r="H548" t="s">
        <v>2897</v>
      </c>
      <c r="I548">
        <v>4505857</v>
      </c>
      <c r="J548" t="s">
        <v>2898</v>
      </c>
      <c r="K548" t="s">
        <v>2</v>
      </c>
      <c r="L548" t="s">
        <v>2787</v>
      </c>
      <c r="M548" t="s">
        <v>136</v>
      </c>
      <c r="N548" t="s">
        <v>5</v>
      </c>
      <c r="O548" t="s">
        <v>6</v>
      </c>
      <c r="P548" t="s">
        <v>648</v>
      </c>
      <c r="Q548">
        <f t="shared" si="32"/>
        <v>4.5999999999999996</v>
      </c>
      <c r="R548" t="s">
        <v>3053</v>
      </c>
      <c r="S548">
        <f t="shared" si="33"/>
        <v>1</v>
      </c>
      <c r="T548">
        <f t="shared" si="34"/>
        <v>4.5999999999999996</v>
      </c>
      <c r="U548" t="s">
        <v>3242</v>
      </c>
      <c r="V548" t="s">
        <v>3243</v>
      </c>
      <c r="W548" t="s">
        <v>3244</v>
      </c>
    </row>
    <row r="549" spans="1:23" x14ac:dyDescent="0.3">
      <c r="A549">
        <f t="shared" si="35"/>
        <v>548</v>
      </c>
      <c r="B549" t="s">
        <v>3595</v>
      </c>
      <c r="C549" t="s">
        <v>3531</v>
      </c>
      <c r="D549" t="s">
        <v>12214</v>
      </c>
      <c r="E549">
        <v>43826.604166666664</v>
      </c>
      <c r="F549">
        <v>-38.270771999474199</v>
      </c>
      <c r="G549">
        <v>146.43342002841402</v>
      </c>
      <c r="H549" t="s">
        <v>2899</v>
      </c>
      <c r="I549">
        <v>2616413</v>
      </c>
      <c r="J549" t="s">
        <v>2900</v>
      </c>
      <c r="K549" t="s">
        <v>2</v>
      </c>
      <c r="L549" t="s">
        <v>2787</v>
      </c>
      <c r="M549" t="s">
        <v>4</v>
      </c>
      <c r="N549" t="s">
        <v>5</v>
      </c>
      <c r="O549" t="s">
        <v>37</v>
      </c>
      <c r="P549" t="s">
        <v>26</v>
      </c>
      <c r="Q549">
        <f t="shared" si="32"/>
        <v>1</v>
      </c>
      <c r="R549" t="s">
        <v>3051</v>
      </c>
      <c r="S549">
        <f t="shared" si="33"/>
        <v>0.5</v>
      </c>
      <c r="T549">
        <f t="shared" si="34"/>
        <v>0.5</v>
      </c>
      <c r="U549" t="s">
        <v>3245</v>
      </c>
      <c r="V549" t="s">
        <v>3246</v>
      </c>
      <c r="W549" t="s">
        <v>3247</v>
      </c>
    </row>
    <row r="550" spans="1:23" x14ac:dyDescent="0.3">
      <c r="A550">
        <f t="shared" si="35"/>
        <v>549</v>
      </c>
      <c r="B550" t="s">
        <v>3596</v>
      </c>
      <c r="C550" t="s">
        <v>3531</v>
      </c>
      <c r="D550" t="s">
        <v>12214</v>
      </c>
      <c r="E550">
        <v>43826.604166666664</v>
      </c>
      <c r="F550">
        <v>-38.254348014345702</v>
      </c>
      <c r="G550">
        <v>146.42349297633902</v>
      </c>
      <c r="H550" t="s">
        <v>2901</v>
      </c>
      <c r="I550">
        <v>2626406</v>
      </c>
      <c r="J550" t="s">
        <v>2900</v>
      </c>
      <c r="K550" t="s">
        <v>2</v>
      </c>
      <c r="L550" t="s">
        <v>2787</v>
      </c>
      <c r="M550" t="s">
        <v>76</v>
      </c>
      <c r="N550" t="s">
        <v>5</v>
      </c>
      <c r="O550" t="s">
        <v>527</v>
      </c>
      <c r="P550" t="s">
        <v>26</v>
      </c>
      <c r="Q550">
        <f t="shared" si="32"/>
        <v>1</v>
      </c>
      <c r="R550" t="s">
        <v>3051</v>
      </c>
      <c r="S550">
        <f t="shared" si="33"/>
        <v>0.5</v>
      </c>
      <c r="T550">
        <f t="shared" si="34"/>
        <v>0.5</v>
      </c>
      <c r="U550" t="s">
        <v>3248</v>
      </c>
      <c r="V550" t="s">
        <v>3249</v>
      </c>
      <c r="W550" t="s">
        <v>3250</v>
      </c>
    </row>
    <row r="551" spans="1:23" x14ac:dyDescent="0.3">
      <c r="A551">
        <f t="shared" si="35"/>
        <v>550</v>
      </c>
      <c r="B551" t="s">
        <v>3597</v>
      </c>
      <c r="C551" t="s">
        <v>3531</v>
      </c>
      <c r="D551" t="s">
        <v>12216</v>
      </c>
      <c r="E551">
        <v>43828.5625</v>
      </c>
      <c r="F551">
        <v>-37.800268010682899</v>
      </c>
      <c r="G551">
        <v>145.29556702585199</v>
      </c>
      <c r="H551" t="s">
        <v>2902</v>
      </c>
      <c r="I551">
        <v>1003440</v>
      </c>
      <c r="J551" t="s">
        <v>2844</v>
      </c>
      <c r="K551" t="s">
        <v>2</v>
      </c>
      <c r="L551" t="s">
        <v>2777</v>
      </c>
      <c r="M551" t="s">
        <v>4</v>
      </c>
      <c r="N551" t="s">
        <v>5</v>
      </c>
      <c r="O551" t="s">
        <v>6</v>
      </c>
      <c r="P551" t="s">
        <v>7</v>
      </c>
      <c r="Q551">
        <f t="shared" si="32"/>
        <v>0.2</v>
      </c>
      <c r="R551" t="s">
        <v>3053</v>
      </c>
      <c r="S551">
        <f t="shared" si="33"/>
        <v>1</v>
      </c>
      <c r="T551">
        <f t="shared" si="34"/>
        <v>0.2</v>
      </c>
      <c r="U551" t="s">
        <v>3251</v>
      </c>
      <c r="V551" t="s">
        <v>3252</v>
      </c>
      <c r="W551" t="s">
        <v>3253</v>
      </c>
    </row>
    <row r="552" spans="1:23" x14ac:dyDescent="0.3">
      <c r="A552">
        <f t="shared" si="35"/>
        <v>551</v>
      </c>
      <c r="B552" t="s">
        <v>3598</v>
      </c>
      <c r="C552" t="s">
        <v>3531</v>
      </c>
      <c r="D552" t="s">
        <v>12217</v>
      </c>
      <c r="E552">
        <v>43829.714583333334</v>
      </c>
      <c r="F552">
        <v>-37.9684470004849</v>
      </c>
      <c r="G552">
        <v>146.94051098236901</v>
      </c>
      <c r="H552" t="s">
        <v>2903</v>
      </c>
      <c r="I552">
        <v>2513225</v>
      </c>
      <c r="J552" t="s">
        <v>2814</v>
      </c>
      <c r="K552" t="s">
        <v>2</v>
      </c>
      <c r="L552" t="s">
        <v>2782</v>
      </c>
      <c r="M552" t="s">
        <v>4</v>
      </c>
      <c r="N552" t="s">
        <v>5</v>
      </c>
      <c r="O552" t="s">
        <v>71</v>
      </c>
      <c r="P552" t="s">
        <v>7</v>
      </c>
      <c r="Q552">
        <f t="shared" si="32"/>
        <v>0.2</v>
      </c>
      <c r="R552" t="s">
        <v>3055</v>
      </c>
      <c r="S552">
        <f t="shared" si="33"/>
        <v>3.5</v>
      </c>
      <c r="T552">
        <f t="shared" si="34"/>
        <v>0.70000000000000007</v>
      </c>
      <c r="U552" t="s">
        <v>3254</v>
      </c>
      <c r="V552" t="s">
        <v>3255</v>
      </c>
      <c r="W552" t="s">
        <v>3256</v>
      </c>
    </row>
    <row r="553" spans="1:23" x14ac:dyDescent="0.3">
      <c r="A553">
        <f t="shared" si="35"/>
        <v>552</v>
      </c>
      <c r="B553" t="s">
        <v>3599</v>
      </c>
      <c r="C553" t="s">
        <v>3531</v>
      </c>
      <c r="D553" t="s">
        <v>12218</v>
      </c>
      <c r="E553">
        <v>43830.043055555558</v>
      </c>
      <c r="F553">
        <v>-37.637431985029899</v>
      </c>
      <c r="G553">
        <v>145.193929007907</v>
      </c>
      <c r="H553" t="s">
        <v>2904</v>
      </c>
      <c r="I553">
        <v>925795</v>
      </c>
      <c r="J553" t="s">
        <v>2890</v>
      </c>
      <c r="K553" t="s">
        <v>2</v>
      </c>
      <c r="L553" t="s">
        <v>2782</v>
      </c>
      <c r="M553" t="s">
        <v>4</v>
      </c>
      <c r="N553" t="s">
        <v>5</v>
      </c>
      <c r="O553" t="s">
        <v>37</v>
      </c>
      <c r="P553" t="s">
        <v>26</v>
      </c>
      <c r="Q553">
        <f t="shared" si="32"/>
        <v>1</v>
      </c>
      <c r="R553" t="s">
        <v>3051</v>
      </c>
      <c r="S553">
        <f t="shared" si="33"/>
        <v>0.5</v>
      </c>
      <c r="T553">
        <f t="shared" si="34"/>
        <v>0.5</v>
      </c>
      <c r="U553" t="s">
        <v>3257</v>
      </c>
      <c r="V553" t="s">
        <v>3258</v>
      </c>
      <c r="W553" t="s">
        <v>3259</v>
      </c>
    </row>
    <row r="554" spans="1:23" x14ac:dyDescent="0.3">
      <c r="A554">
        <f t="shared" si="35"/>
        <v>553</v>
      </c>
      <c r="B554" t="s">
        <v>3600</v>
      </c>
      <c r="C554" t="s">
        <v>3531</v>
      </c>
      <c r="D554" s="1">
        <v>43831</v>
      </c>
      <c r="E554">
        <v>43831.325694444444</v>
      </c>
      <c r="F554">
        <v>-38.4533449936511</v>
      </c>
      <c r="G554">
        <v>145.99397398842601</v>
      </c>
      <c r="H554" t="s">
        <v>2905</v>
      </c>
      <c r="I554">
        <v>2008257</v>
      </c>
      <c r="J554" t="s">
        <v>2906</v>
      </c>
      <c r="K554" t="s">
        <v>2</v>
      </c>
      <c r="L554" t="s">
        <v>2782</v>
      </c>
      <c r="M554" t="s">
        <v>308</v>
      </c>
      <c r="N554" t="s">
        <v>32</v>
      </c>
      <c r="O554" t="s">
        <v>527</v>
      </c>
      <c r="P554" t="s">
        <v>26</v>
      </c>
      <c r="Q554">
        <f t="shared" si="32"/>
        <v>1</v>
      </c>
      <c r="R554" t="s">
        <v>3051</v>
      </c>
      <c r="S554">
        <f t="shared" si="33"/>
        <v>0.5</v>
      </c>
      <c r="T554">
        <f t="shared" si="34"/>
        <v>0.5</v>
      </c>
      <c r="U554" t="s">
        <v>3260</v>
      </c>
      <c r="V554" t="s">
        <v>3261</v>
      </c>
      <c r="W554" t="s">
        <v>3188</v>
      </c>
    </row>
    <row r="555" spans="1:23" x14ac:dyDescent="0.3">
      <c r="A555">
        <f t="shared" si="35"/>
        <v>554</v>
      </c>
      <c r="B555" t="s">
        <v>3601</v>
      </c>
      <c r="C555" t="s">
        <v>3531</v>
      </c>
      <c r="D555" s="1">
        <v>43862</v>
      </c>
      <c r="E555">
        <v>43832.662499999999</v>
      </c>
      <c r="F555">
        <v>-38.4121890217885</v>
      </c>
      <c r="G555">
        <v>145.80823499373901</v>
      </c>
      <c r="H555" t="s">
        <v>2907</v>
      </c>
      <c r="I555">
        <v>2009391</v>
      </c>
      <c r="J555" t="s">
        <v>2908</v>
      </c>
      <c r="K555" t="s">
        <v>2</v>
      </c>
      <c r="L555" t="s">
        <v>2787</v>
      </c>
      <c r="M555" t="s">
        <v>25</v>
      </c>
      <c r="N555" t="s">
        <v>32</v>
      </c>
      <c r="O555" t="s">
        <v>527</v>
      </c>
      <c r="P555" t="s">
        <v>26</v>
      </c>
      <c r="Q555">
        <f t="shared" si="32"/>
        <v>1</v>
      </c>
      <c r="R555" t="s">
        <v>3051</v>
      </c>
      <c r="S555">
        <f t="shared" si="33"/>
        <v>0.5</v>
      </c>
      <c r="T555">
        <f t="shared" si="34"/>
        <v>0.5</v>
      </c>
      <c r="U555" t="s">
        <v>3262</v>
      </c>
      <c r="V555" t="s">
        <v>3263</v>
      </c>
      <c r="W555" t="s">
        <v>3264</v>
      </c>
    </row>
    <row r="556" spans="1:23" x14ac:dyDescent="0.3">
      <c r="A556">
        <f t="shared" si="35"/>
        <v>555</v>
      </c>
      <c r="B556" t="s">
        <v>3602</v>
      </c>
      <c r="C556" t="s">
        <v>3531</v>
      </c>
      <c r="D556" s="1">
        <v>43922</v>
      </c>
      <c r="E556">
        <v>43834.022916666669</v>
      </c>
      <c r="F556">
        <v>-37.735080988207095</v>
      </c>
      <c r="G556">
        <v>145.22113801631602</v>
      </c>
      <c r="H556" t="s">
        <v>2909</v>
      </c>
      <c r="I556">
        <v>1206694</v>
      </c>
      <c r="J556" t="s">
        <v>2910</v>
      </c>
      <c r="K556" t="s">
        <v>2</v>
      </c>
      <c r="L556" t="s">
        <v>2787</v>
      </c>
      <c r="M556" t="s">
        <v>475</v>
      </c>
      <c r="N556" t="s">
        <v>5</v>
      </c>
      <c r="O556" t="s">
        <v>37</v>
      </c>
      <c r="P556" t="s">
        <v>732</v>
      </c>
      <c r="Q556">
        <f t="shared" si="32"/>
        <v>19.8</v>
      </c>
      <c r="R556" t="s">
        <v>3051</v>
      </c>
      <c r="S556">
        <f t="shared" si="33"/>
        <v>0.5</v>
      </c>
      <c r="T556">
        <f t="shared" si="34"/>
        <v>9.9</v>
      </c>
      <c r="U556" t="s">
        <v>3265</v>
      </c>
      <c r="V556" t="s">
        <v>3266</v>
      </c>
      <c r="W556" t="s">
        <v>3267</v>
      </c>
    </row>
    <row r="557" spans="1:23" x14ac:dyDescent="0.3">
      <c r="A557">
        <f t="shared" si="35"/>
        <v>556</v>
      </c>
      <c r="B557" t="s">
        <v>3603</v>
      </c>
      <c r="C557" t="s">
        <v>3531</v>
      </c>
      <c r="D557" s="1">
        <v>43922</v>
      </c>
      <c r="E557">
        <v>43834.979861111111</v>
      </c>
      <c r="F557">
        <v>-38.589982988440902</v>
      </c>
      <c r="G557">
        <v>146.14476702257301</v>
      </c>
      <c r="H557" t="s">
        <v>2911</v>
      </c>
      <c r="I557">
        <v>2027084</v>
      </c>
      <c r="J557" t="s">
        <v>2906</v>
      </c>
      <c r="K557" t="s">
        <v>2</v>
      </c>
      <c r="L557" t="s">
        <v>2782</v>
      </c>
      <c r="M557" t="s">
        <v>25</v>
      </c>
      <c r="N557" t="s">
        <v>32</v>
      </c>
      <c r="O557" t="s">
        <v>527</v>
      </c>
      <c r="P557" t="s">
        <v>26</v>
      </c>
      <c r="Q557">
        <f t="shared" si="32"/>
        <v>1</v>
      </c>
      <c r="R557" t="s">
        <v>3053</v>
      </c>
      <c r="S557">
        <f t="shared" si="33"/>
        <v>1</v>
      </c>
      <c r="T557">
        <f t="shared" si="34"/>
        <v>1</v>
      </c>
      <c r="U557" t="s">
        <v>3268</v>
      </c>
      <c r="V557" t="s">
        <v>3269</v>
      </c>
      <c r="W557" t="s">
        <v>3270</v>
      </c>
    </row>
    <row r="558" spans="1:23" x14ac:dyDescent="0.3">
      <c r="A558">
        <f t="shared" si="35"/>
        <v>557</v>
      </c>
      <c r="B558" t="s">
        <v>3604</v>
      </c>
      <c r="C558" t="s">
        <v>3531</v>
      </c>
      <c r="D558" s="1">
        <v>43952</v>
      </c>
      <c r="E558">
        <v>43835.554861111108</v>
      </c>
      <c r="F558">
        <v>-37.769271019229599</v>
      </c>
      <c r="G558">
        <v>145.28870197858902</v>
      </c>
      <c r="H558" t="s">
        <v>2912</v>
      </c>
      <c r="I558">
        <v>1217188</v>
      </c>
      <c r="J558" t="s">
        <v>2913</v>
      </c>
      <c r="K558" t="s">
        <v>2</v>
      </c>
      <c r="L558" t="s">
        <v>2777</v>
      </c>
      <c r="M558" t="s">
        <v>42</v>
      </c>
      <c r="N558" t="s">
        <v>5</v>
      </c>
      <c r="O558" t="s">
        <v>527</v>
      </c>
      <c r="P558" t="s">
        <v>7</v>
      </c>
      <c r="Q558">
        <f t="shared" si="32"/>
        <v>0.2</v>
      </c>
      <c r="R558" t="s">
        <v>3052</v>
      </c>
      <c r="S558">
        <f t="shared" si="33"/>
        <v>0.2</v>
      </c>
      <c r="T558">
        <f t="shared" si="34"/>
        <v>4.0000000000000008E-2</v>
      </c>
      <c r="U558" t="s">
        <v>3271</v>
      </c>
      <c r="V558" t="s">
        <v>3272</v>
      </c>
      <c r="W558" t="s">
        <v>3273</v>
      </c>
    </row>
    <row r="559" spans="1:23" x14ac:dyDescent="0.3">
      <c r="A559">
        <f t="shared" si="35"/>
        <v>558</v>
      </c>
      <c r="B559" t="s">
        <v>3605</v>
      </c>
      <c r="C559" t="s">
        <v>3531</v>
      </c>
      <c r="D559" s="1">
        <v>43952</v>
      </c>
      <c r="E559">
        <v>43835.730555555558</v>
      </c>
      <c r="F559">
        <v>-37.111045005052496</v>
      </c>
      <c r="G559">
        <v>145.983836013998</v>
      </c>
      <c r="H559" t="s">
        <v>2914</v>
      </c>
      <c r="I559">
        <v>3913642</v>
      </c>
      <c r="J559" t="s">
        <v>2859</v>
      </c>
      <c r="K559" t="s">
        <v>2</v>
      </c>
      <c r="L559" t="s">
        <v>2782</v>
      </c>
      <c r="M559" t="s">
        <v>25</v>
      </c>
      <c r="N559" t="s">
        <v>32</v>
      </c>
      <c r="O559" t="s">
        <v>527</v>
      </c>
      <c r="P559" t="s">
        <v>648</v>
      </c>
      <c r="Q559">
        <f t="shared" si="32"/>
        <v>4.5999999999999996</v>
      </c>
      <c r="R559" t="s">
        <v>3051</v>
      </c>
      <c r="S559">
        <f t="shared" si="33"/>
        <v>0.5</v>
      </c>
      <c r="T559">
        <f t="shared" si="34"/>
        <v>2.2999999999999998</v>
      </c>
      <c r="U559" t="s">
        <v>3274</v>
      </c>
      <c r="V559" t="s">
        <v>3275</v>
      </c>
      <c r="W559" t="s">
        <v>3276</v>
      </c>
    </row>
    <row r="560" spans="1:23" x14ac:dyDescent="0.3">
      <c r="A560">
        <f t="shared" si="35"/>
        <v>559</v>
      </c>
      <c r="B560" t="s">
        <v>3606</v>
      </c>
      <c r="C560" t="s">
        <v>3531</v>
      </c>
      <c r="D560" s="1">
        <v>43952</v>
      </c>
      <c r="E560">
        <v>43835.822916666664</v>
      </c>
      <c r="F560">
        <v>-37.868921991043699</v>
      </c>
      <c r="G560">
        <v>147.99636701548101</v>
      </c>
      <c r="H560" t="s">
        <v>2915</v>
      </c>
      <c r="I560">
        <v>1902142</v>
      </c>
      <c r="J560" t="s">
        <v>2816</v>
      </c>
      <c r="K560" t="s">
        <v>2</v>
      </c>
      <c r="L560" t="s">
        <v>2782</v>
      </c>
      <c r="M560" t="s">
        <v>308</v>
      </c>
      <c r="N560" t="s">
        <v>32</v>
      </c>
      <c r="O560" t="s">
        <v>527</v>
      </c>
      <c r="P560" t="s">
        <v>7</v>
      </c>
      <c r="Q560">
        <f t="shared" si="32"/>
        <v>0.2</v>
      </c>
      <c r="R560" t="s">
        <v>3052</v>
      </c>
      <c r="S560">
        <f t="shared" si="33"/>
        <v>0.2</v>
      </c>
      <c r="T560">
        <f t="shared" si="34"/>
        <v>4.0000000000000008E-2</v>
      </c>
      <c r="U560" t="s">
        <v>3277</v>
      </c>
      <c r="V560" t="s">
        <v>3278</v>
      </c>
      <c r="W560" t="s">
        <v>3276</v>
      </c>
    </row>
    <row r="561" spans="1:23" x14ac:dyDescent="0.3">
      <c r="A561">
        <f t="shared" si="35"/>
        <v>560</v>
      </c>
      <c r="B561" t="s">
        <v>3607</v>
      </c>
      <c r="C561" t="s">
        <v>3531</v>
      </c>
      <c r="D561" s="1">
        <v>44013</v>
      </c>
      <c r="E561">
        <v>43837.401388888888</v>
      </c>
      <c r="F561">
        <v>-38.216239983116701</v>
      </c>
      <c r="G561">
        <v>146.058257018159</v>
      </c>
      <c r="H561" t="s">
        <v>2916</v>
      </c>
      <c r="I561">
        <v>2203214</v>
      </c>
      <c r="J561" t="s">
        <v>2917</v>
      </c>
      <c r="K561" t="s">
        <v>2</v>
      </c>
      <c r="L561" t="s">
        <v>2782</v>
      </c>
      <c r="M561" t="s">
        <v>308</v>
      </c>
      <c r="N561" t="s">
        <v>32</v>
      </c>
      <c r="O561" t="s">
        <v>527</v>
      </c>
      <c r="P561" t="s">
        <v>648</v>
      </c>
      <c r="Q561">
        <f t="shared" si="32"/>
        <v>4.5999999999999996</v>
      </c>
      <c r="R561" t="s">
        <v>3052</v>
      </c>
      <c r="S561">
        <f t="shared" si="33"/>
        <v>0.2</v>
      </c>
      <c r="T561">
        <f t="shared" si="34"/>
        <v>0.91999999999999993</v>
      </c>
      <c r="U561" t="s">
        <v>3279</v>
      </c>
      <c r="V561" t="s">
        <v>3280</v>
      </c>
      <c r="W561" t="s">
        <v>3281</v>
      </c>
    </row>
    <row r="562" spans="1:23" x14ac:dyDescent="0.3">
      <c r="A562">
        <f t="shared" si="35"/>
        <v>561</v>
      </c>
      <c r="B562" t="s">
        <v>3608</v>
      </c>
      <c r="C562" t="s">
        <v>3531</v>
      </c>
      <c r="D562" s="1">
        <v>44013</v>
      </c>
      <c r="E562">
        <v>43837.840277777781</v>
      </c>
      <c r="F562">
        <v>-37.691213289458396</v>
      </c>
      <c r="G562">
        <v>145.112019126283</v>
      </c>
      <c r="H562" t="s">
        <v>2918</v>
      </c>
      <c r="I562">
        <v>5806765</v>
      </c>
      <c r="J562" t="s">
        <v>2804</v>
      </c>
      <c r="K562" t="s">
        <v>20</v>
      </c>
      <c r="L562" t="s">
        <v>2777</v>
      </c>
      <c r="M562" t="s">
        <v>1034</v>
      </c>
      <c r="N562" t="s">
        <v>5</v>
      </c>
      <c r="O562" t="s">
        <v>527</v>
      </c>
      <c r="P562" t="s">
        <v>7</v>
      </c>
      <c r="Q562">
        <f t="shared" si="32"/>
        <v>0.2</v>
      </c>
      <c r="R562" t="s">
        <v>3051</v>
      </c>
      <c r="S562">
        <f t="shared" si="33"/>
        <v>0.5</v>
      </c>
      <c r="T562">
        <f t="shared" si="34"/>
        <v>0.1</v>
      </c>
      <c r="U562" t="s">
        <v>3282</v>
      </c>
      <c r="V562" t="s">
        <v>3283</v>
      </c>
      <c r="W562" t="s">
        <v>3284</v>
      </c>
    </row>
    <row r="563" spans="1:23" x14ac:dyDescent="0.3">
      <c r="A563">
        <f t="shared" si="35"/>
        <v>562</v>
      </c>
      <c r="B563" t="s">
        <v>3609</v>
      </c>
      <c r="C563" t="s">
        <v>3531</v>
      </c>
      <c r="D563" t="s">
        <v>12220</v>
      </c>
      <c r="E563">
        <v>43844.666666666664</v>
      </c>
      <c r="F563">
        <v>-37.672826888851006</v>
      </c>
      <c r="G563">
        <v>145.001789173936</v>
      </c>
      <c r="H563" t="s">
        <v>2919</v>
      </c>
      <c r="I563">
        <v>908987</v>
      </c>
      <c r="J563" t="s">
        <v>2920</v>
      </c>
      <c r="K563" t="s">
        <v>2</v>
      </c>
      <c r="L563" t="s">
        <v>2777</v>
      </c>
      <c r="M563" t="s">
        <v>4</v>
      </c>
      <c r="N563" t="s">
        <v>5</v>
      </c>
      <c r="O563" t="s">
        <v>71</v>
      </c>
      <c r="P563" t="s">
        <v>7</v>
      </c>
      <c r="Q563">
        <f t="shared" si="32"/>
        <v>0.2</v>
      </c>
      <c r="R563" t="s">
        <v>3051</v>
      </c>
      <c r="S563">
        <f t="shared" si="33"/>
        <v>0.5</v>
      </c>
      <c r="T563">
        <f t="shared" si="34"/>
        <v>0.1</v>
      </c>
      <c r="U563" t="s">
        <v>3285</v>
      </c>
      <c r="V563" t="s">
        <v>3286</v>
      </c>
      <c r="W563" t="s">
        <v>3287</v>
      </c>
    </row>
    <row r="564" spans="1:23" x14ac:dyDescent="0.3">
      <c r="A564">
        <f t="shared" si="35"/>
        <v>563</v>
      </c>
      <c r="B564" t="s">
        <v>3610</v>
      </c>
      <c r="C564" t="s">
        <v>3531</v>
      </c>
      <c r="D564" t="s">
        <v>12221</v>
      </c>
      <c r="E564">
        <v>43845.809027777781</v>
      </c>
      <c r="F564">
        <v>-37.924683016075299</v>
      </c>
      <c r="G564">
        <v>145.51170297500101</v>
      </c>
      <c r="H564" t="s">
        <v>2921</v>
      </c>
      <c r="I564">
        <v>420544</v>
      </c>
      <c r="J564" t="s">
        <v>2874</v>
      </c>
      <c r="K564" t="s">
        <v>20</v>
      </c>
      <c r="L564" t="s">
        <v>2787</v>
      </c>
      <c r="M564" t="s">
        <v>439</v>
      </c>
      <c r="N564" t="s">
        <v>32</v>
      </c>
      <c r="O564" t="s">
        <v>92</v>
      </c>
      <c r="P564" t="s">
        <v>648</v>
      </c>
      <c r="Q564">
        <f t="shared" si="32"/>
        <v>4.5999999999999996</v>
      </c>
      <c r="R564" t="s">
        <v>3051</v>
      </c>
      <c r="S564">
        <f t="shared" si="33"/>
        <v>0.5</v>
      </c>
      <c r="T564">
        <f t="shared" si="34"/>
        <v>2.2999999999999998</v>
      </c>
      <c r="U564" t="s">
        <v>3288</v>
      </c>
      <c r="V564" t="s">
        <v>3289</v>
      </c>
      <c r="W564" t="s">
        <v>3290</v>
      </c>
    </row>
    <row r="565" spans="1:23" x14ac:dyDescent="0.3">
      <c r="A565">
        <f t="shared" si="35"/>
        <v>564</v>
      </c>
      <c r="B565" t="s">
        <v>3611</v>
      </c>
      <c r="C565" t="s">
        <v>3531</v>
      </c>
      <c r="D565" t="s">
        <v>12222</v>
      </c>
      <c r="E565">
        <v>43846.959722222222</v>
      </c>
      <c r="F565">
        <v>-37.368878498088492</v>
      </c>
      <c r="G565">
        <v>145.353674976549</v>
      </c>
      <c r="H565" t="s">
        <v>2922</v>
      </c>
      <c r="I565">
        <v>1401202</v>
      </c>
      <c r="J565" t="s">
        <v>2923</v>
      </c>
      <c r="K565" t="s">
        <v>653</v>
      </c>
      <c r="L565" t="s">
        <v>2787</v>
      </c>
      <c r="M565" t="s">
        <v>464</v>
      </c>
      <c r="N565" t="s">
        <v>521</v>
      </c>
      <c r="O565" t="s">
        <v>6</v>
      </c>
      <c r="P565" t="s">
        <v>732</v>
      </c>
      <c r="Q565">
        <f t="shared" si="32"/>
        <v>19.8</v>
      </c>
      <c r="R565" t="s">
        <v>3053</v>
      </c>
      <c r="S565">
        <f t="shared" si="33"/>
        <v>1</v>
      </c>
      <c r="T565">
        <f t="shared" si="34"/>
        <v>19.8</v>
      </c>
      <c r="U565" t="s">
        <v>3291</v>
      </c>
      <c r="V565" t="s">
        <v>3292</v>
      </c>
      <c r="W565" t="s">
        <v>3293</v>
      </c>
    </row>
    <row r="566" spans="1:23" x14ac:dyDescent="0.3">
      <c r="A566">
        <f t="shared" si="35"/>
        <v>565</v>
      </c>
      <c r="B566" t="s">
        <v>3612</v>
      </c>
      <c r="C566" t="s">
        <v>3531</v>
      </c>
      <c r="D566" t="s">
        <v>12303</v>
      </c>
      <c r="E566">
        <v>43847.606249999997</v>
      </c>
      <c r="F566">
        <v>-37.853866078131894</v>
      </c>
      <c r="G566">
        <v>147.99466851809302</v>
      </c>
      <c r="H566" t="s">
        <v>2924</v>
      </c>
      <c r="I566">
        <v>5626658</v>
      </c>
      <c r="J566" t="s">
        <v>2816</v>
      </c>
      <c r="K566" t="s">
        <v>2</v>
      </c>
      <c r="L566" t="s">
        <v>2782</v>
      </c>
      <c r="M566" t="s">
        <v>957</v>
      </c>
      <c r="N566" t="s">
        <v>5</v>
      </c>
      <c r="O566" t="s">
        <v>527</v>
      </c>
      <c r="P566" t="s">
        <v>648</v>
      </c>
      <c r="Q566">
        <f t="shared" si="32"/>
        <v>4.5999999999999996</v>
      </c>
      <c r="R566" t="s">
        <v>3052</v>
      </c>
      <c r="S566">
        <f t="shared" si="33"/>
        <v>0.2</v>
      </c>
      <c r="T566">
        <f t="shared" si="34"/>
        <v>0.91999999999999993</v>
      </c>
      <c r="U566" t="s">
        <v>3294</v>
      </c>
      <c r="V566" t="s">
        <v>3295</v>
      </c>
      <c r="W566" t="s">
        <v>3296</v>
      </c>
    </row>
    <row r="567" spans="1:23" x14ac:dyDescent="0.3">
      <c r="A567">
        <f t="shared" si="35"/>
        <v>566</v>
      </c>
      <c r="B567" t="s">
        <v>3613</v>
      </c>
      <c r="C567" t="s">
        <v>3531</v>
      </c>
      <c r="D567" t="s">
        <v>12224</v>
      </c>
      <c r="E567">
        <v>43849.26666666667</v>
      </c>
      <c r="F567">
        <v>-37.813406001115901</v>
      </c>
      <c r="G567">
        <v>145.36138797116399</v>
      </c>
      <c r="H567" t="s">
        <v>2925</v>
      </c>
      <c r="I567">
        <v>1001438</v>
      </c>
      <c r="J567" t="s">
        <v>2844</v>
      </c>
      <c r="K567" t="s">
        <v>20</v>
      </c>
      <c r="L567" t="s">
        <v>2777</v>
      </c>
      <c r="M567" t="s">
        <v>475</v>
      </c>
      <c r="N567" t="s">
        <v>32</v>
      </c>
      <c r="O567" t="s">
        <v>527</v>
      </c>
      <c r="P567" t="s">
        <v>732</v>
      </c>
      <c r="Q567">
        <f t="shared" si="32"/>
        <v>19.8</v>
      </c>
      <c r="R567" t="s">
        <v>3052</v>
      </c>
      <c r="S567">
        <f t="shared" si="33"/>
        <v>0.2</v>
      </c>
      <c r="T567">
        <f t="shared" si="34"/>
        <v>3.9600000000000004</v>
      </c>
      <c r="U567" t="s">
        <v>3297</v>
      </c>
      <c r="V567" t="s">
        <v>3298</v>
      </c>
      <c r="W567" t="s">
        <v>3299</v>
      </c>
    </row>
    <row r="568" spans="1:23" x14ac:dyDescent="0.3">
      <c r="A568">
        <f t="shared" si="35"/>
        <v>567</v>
      </c>
      <c r="B568" t="s">
        <v>3614</v>
      </c>
      <c r="C568" t="s">
        <v>3531</v>
      </c>
      <c r="D568" t="s">
        <v>12224</v>
      </c>
      <c r="E568">
        <v>43849.665972222225</v>
      </c>
      <c r="F568">
        <v>-38.478121987327803</v>
      </c>
      <c r="G568">
        <v>146.54687999074503</v>
      </c>
      <c r="H568" t="s">
        <v>2926</v>
      </c>
      <c r="I568">
        <v>2621400</v>
      </c>
      <c r="J568" t="s">
        <v>2836</v>
      </c>
      <c r="K568" t="s">
        <v>2</v>
      </c>
      <c r="L568" t="s">
        <v>2782</v>
      </c>
      <c r="M568" t="s">
        <v>308</v>
      </c>
      <c r="N568" t="s">
        <v>5</v>
      </c>
      <c r="O568" t="s">
        <v>527</v>
      </c>
      <c r="P568" t="s">
        <v>26</v>
      </c>
      <c r="Q568">
        <f t="shared" si="32"/>
        <v>1</v>
      </c>
      <c r="R568" t="s">
        <v>3052</v>
      </c>
      <c r="S568">
        <f t="shared" si="33"/>
        <v>0.2</v>
      </c>
      <c r="T568">
        <f t="shared" si="34"/>
        <v>0.2</v>
      </c>
      <c r="U568" t="s">
        <v>3300</v>
      </c>
      <c r="V568" t="s">
        <v>3301</v>
      </c>
      <c r="W568" t="s">
        <v>3302</v>
      </c>
    </row>
    <row r="569" spans="1:23" x14ac:dyDescent="0.3">
      <c r="A569">
        <f t="shared" si="35"/>
        <v>568</v>
      </c>
      <c r="B569" t="s">
        <v>3615</v>
      </c>
      <c r="C569" t="s">
        <v>3531</v>
      </c>
      <c r="D569" t="s">
        <v>12224</v>
      </c>
      <c r="E569">
        <v>43849.822916666664</v>
      </c>
      <c r="F569">
        <v>-37.8085923723999</v>
      </c>
      <c r="G569">
        <v>147.64782254908602</v>
      </c>
      <c r="H569" t="s">
        <v>2927</v>
      </c>
      <c r="I569">
        <v>5830050</v>
      </c>
      <c r="J569" t="s">
        <v>2928</v>
      </c>
      <c r="K569" t="s">
        <v>2</v>
      </c>
      <c r="L569" t="s">
        <v>2787</v>
      </c>
      <c r="M569" t="s">
        <v>295</v>
      </c>
      <c r="N569" t="s">
        <v>32</v>
      </c>
      <c r="O569" t="s">
        <v>527</v>
      </c>
      <c r="P569" t="s">
        <v>648</v>
      </c>
      <c r="Q569">
        <f t="shared" si="32"/>
        <v>4.5999999999999996</v>
      </c>
      <c r="R569" t="s">
        <v>3052</v>
      </c>
      <c r="S569">
        <f t="shared" si="33"/>
        <v>0.2</v>
      </c>
      <c r="T569">
        <f t="shared" si="34"/>
        <v>0.91999999999999993</v>
      </c>
      <c r="U569" t="s">
        <v>3303</v>
      </c>
      <c r="V569" t="s">
        <v>3304</v>
      </c>
      <c r="W569" t="s">
        <v>3305</v>
      </c>
    </row>
    <row r="570" spans="1:23" x14ac:dyDescent="0.3">
      <c r="A570">
        <f t="shared" si="35"/>
        <v>569</v>
      </c>
      <c r="B570" t="s">
        <v>3616</v>
      </c>
      <c r="C570" t="s">
        <v>3531</v>
      </c>
      <c r="D570" t="s">
        <v>12225</v>
      </c>
      <c r="E570">
        <v>43850.368750000001</v>
      </c>
      <c r="F570">
        <v>-38.492238309501502</v>
      </c>
      <c r="G570">
        <v>145.99349394521701</v>
      </c>
      <c r="H570" t="s">
        <v>2929</v>
      </c>
      <c r="I570">
        <v>2001124</v>
      </c>
      <c r="J570" t="s">
        <v>2834</v>
      </c>
      <c r="K570" t="s">
        <v>653</v>
      </c>
      <c r="L570" t="s">
        <v>2782</v>
      </c>
      <c r="M570" t="s">
        <v>25</v>
      </c>
      <c r="N570" t="s">
        <v>521</v>
      </c>
      <c r="O570" t="s">
        <v>527</v>
      </c>
      <c r="P570" t="s">
        <v>26</v>
      </c>
      <c r="Q570">
        <f t="shared" si="32"/>
        <v>1</v>
      </c>
      <c r="R570" t="s">
        <v>3052</v>
      </c>
      <c r="S570">
        <f t="shared" si="33"/>
        <v>0.2</v>
      </c>
      <c r="T570">
        <f t="shared" si="34"/>
        <v>0.2</v>
      </c>
      <c r="U570" t="s">
        <v>3306</v>
      </c>
      <c r="V570" t="s">
        <v>3307</v>
      </c>
      <c r="W570" t="s">
        <v>3308</v>
      </c>
    </row>
    <row r="571" spans="1:23" x14ac:dyDescent="0.3">
      <c r="A571">
        <f t="shared" si="35"/>
        <v>570</v>
      </c>
      <c r="B571" t="s">
        <v>3617</v>
      </c>
      <c r="C571" t="s">
        <v>3531</v>
      </c>
      <c r="D571" t="s">
        <v>12225</v>
      </c>
      <c r="E571">
        <v>43850.857638888891</v>
      </c>
      <c r="F571">
        <v>-37.836396081715797</v>
      </c>
      <c r="G571">
        <v>145.36028695979701</v>
      </c>
      <c r="H571" t="s">
        <v>2930</v>
      </c>
      <c r="I571">
        <v>1304263</v>
      </c>
      <c r="J571" t="s">
        <v>2931</v>
      </c>
      <c r="K571" t="s">
        <v>2669</v>
      </c>
      <c r="L571" t="s">
        <v>2787</v>
      </c>
      <c r="M571" t="s">
        <v>47</v>
      </c>
      <c r="N571" t="s">
        <v>5</v>
      </c>
      <c r="O571" t="s">
        <v>6</v>
      </c>
      <c r="P571" t="s">
        <v>732</v>
      </c>
      <c r="Q571">
        <f t="shared" si="32"/>
        <v>19.8</v>
      </c>
      <c r="R571" t="s">
        <v>3052</v>
      </c>
      <c r="S571">
        <f t="shared" si="33"/>
        <v>0.2</v>
      </c>
      <c r="T571">
        <f t="shared" si="34"/>
        <v>3.9600000000000004</v>
      </c>
      <c r="U571" t="s">
        <v>3309</v>
      </c>
      <c r="V571" t="s">
        <v>3310</v>
      </c>
      <c r="W571" t="s">
        <v>3311</v>
      </c>
    </row>
    <row r="572" spans="1:23" x14ac:dyDescent="0.3">
      <c r="A572">
        <f t="shared" si="35"/>
        <v>571</v>
      </c>
      <c r="B572" t="s">
        <v>3618</v>
      </c>
      <c r="C572" t="s">
        <v>3531</v>
      </c>
      <c r="D572" t="s">
        <v>12281</v>
      </c>
      <c r="E572">
        <v>43851.409722222219</v>
      </c>
      <c r="F572">
        <v>-36.892835387195795</v>
      </c>
      <c r="G572">
        <v>147.70419559961502</v>
      </c>
      <c r="H572" t="s">
        <v>2932</v>
      </c>
      <c r="I572">
        <v>1606823</v>
      </c>
      <c r="J572" t="s">
        <v>2933</v>
      </c>
      <c r="K572" t="s">
        <v>653</v>
      </c>
      <c r="L572" t="s">
        <v>2782</v>
      </c>
      <c r="M572" t="s">
        <v>308</v>
      </c>
      <c r="N572" t="s">
        <v>521</v>
      </c>
      <c r="O572" t="s">
        <v>527</v>
      </c>
      <c r="P572" t="s">
        <v>648</v>
      </c>
      <c r="Q572">
        <f t="shared" si="32"/>
        <v>4.5999999999999996</v>
      </c>
      <c r="R572" t="s">
        <v>3052</v>
      </c>
      <c r="S572">
        <f t="shared" si="33"/>
        <v>0.2</v>
      </c>
      <c r="T572">
        <f t="shared" si="34"/>
        <v>0.91999999999999993</v>
      </c>
      <c r="U572" t="s">
        <v>3312</v>
      </c>
      <c r="V572" t="s">
        <v>3313</v>
      </c>
      <c r="W572" t="s">
        <v>3314</v>
      </c>
    </row>
    <row r="573" spans="1:23" x14ac:dyDescent="0.3">
      <c r="A573">
        <f t="shared" si="35"/>
        <v>572</v>
      </c>
      <c r="B573" t="s">
        <v>3619</v>
      </c>
      <c r="C573" t="s">
        <v>3531</v>
      </c>
      <c r="D573" t="s">
        <v>12281</v>
      </c>
      <c r="E573">
        <v>43851.619444444441</v>
      </c>
      <c r="F573">
        <v>-36.213167983587802</v>
      </c>
      <c r="G573">
        <v>147.869307006414</v>
      </c>
      <c r="H573" t="s">
        <v>2934</v>
      </c>
      <c r="I573">
        <v>5212236</v>
      </c>
      <c r="J573" t="s">
        <v>2935</v>
      </c>
      <c r="K573" t="s">
        <v>2</v>
      </c>
      <c r="L573" t="s">
        <v>2782</v>
      </c>
      <c r="M573" t="s">
        <v>25</v>
      </c>
      <c r="N573" t="s">
        <v>5</v>
      </c>
      <c r="O573" t="s">
        <v>527</v>
      </c>
      <c r="P573" t="s">
        <v>648</v>
      </c>
      <c r="Q573">
        <f t="shared" si="32"/>
        <v>4.5999999999999996</v>
      </c>
      <c r="R573" t="s">
        <v>3052</v>
      </c>
      <c r="S573">
        <f t="shared" si="33"/>
        <v>0.2</v>
      </c>
      <c r="T573">
        <f t="shared" si="34"/>
        <v>0.91999999999999993</v>
      </c>
      <c r="U573" t="s">
        <v>3315</v>
      </c>
      <c r="V573" t="s">
        <v>3316</v>
      </c>
      <c r="W573" t="s">
        <v>3317</v>
      </c>
    </row>
    <row r="574" spans="1:23" x14ac:dyDescent="0.3">
      <c r="A574">
        <f t="shared" si="35"/>
        <v>573</v>
      </c>
      <c r="B574" t="s">
        <v>3620</v>
      </c>
      <c r="C574" t="s">
        <v>3531</v>
      </c>
      <c r="D574" t="s">
        <v>12226</v>
      </c>
      <c r="E574">
        <v>43852.222916666666</v>
      </c>
      <c r="F574">
        <v>-38.184565023919099</v>
      </c>
      <c r="G574">
        <v>146.13012998702601</v>
      </c>
      <c r="H574" t="s">
        <v>2936</v>
      </c>
      <c r="I574">
        <v>2202815</v>
      </c>
      <c r="J574" t="s">
        <v>2917</v>
      </c>
      <c r="K574" t="s">
        <v>2</v>
      </c>
      <c r="L574" t="s">
        <v>2782</v>
      </c>
      <c r="M574" t="s">
        <v>25</v>
      </c>
      <c r="N574" t="s">
        <v>32</v>
      </c>
      <c r="O574" t="s">
        <v>527</v>
      </c>
      <c r="P574" t="s">
        <v>648</v>
      </c>
      <c r="Q574">
        <f t="shared" si="32"/>
        <v>4.5999999999999996</v>
      </c>
      <c r="R574" t="s">
        <v>3051</v>
      </c>
      <c r="S574">
        <f t="shared" si="33"/>
        <v>0.5</v>
      </c>
      <c r="T574">
        <f t="shared" si="34"/>
        <v>2.2999999999999998</v>
      </c>
      <c r="U574" t="s">
        <v>3318</v>
      </c>
      <c r="V574" t="s">
        <v>3319</v>
      </c>
      <c r="W574" t="s">
        <v>3320</v>
      </c>
    </row>
    <row r="575" spans="1:23" x14ac:dyDescent="0.3">
      <c r="A575">
        <f t="shared" si="35"/>
        <v>574</v>
      </c>
      <c r="B575" t="s">
        <v>3621</v>
      </c>
      <c r="C575" t="s">
        <v>3531</v>
      </c>
      <c r="D575" t="s">
        <v>12226</v>
      </c>
      <c r="E575">
        <v>43852.62777777778</v>
      </c>
      <c r="F575">
        <v>-37.726043988832195</v>
      </c>
      <c r="G575">
        <v>145.13344799036199</v>
      </c>
      <c r="H575" t="s">
        <v>2937</v>
      </c>
      <c r="I575">
        <v>900363</v>
      </c>
      <c r="J575" t="s">
        <v>2938</v>
      </c>
      <c r="K575" t="s">
        <v>20</v>
      </c>
      <c r="L575" t="s">
        <v>2777</v>
      </c>
      <c r="M575" t="s">
        <v>136</v>
      </c>
      <c r="N575" t="s">
        <v>5</v>
      </c>
      <c r="O575" t="s">
        <v>6</v>
      </c>
      <c r="P575" t="s">
        <v>7</v>
      </c>
      <c r="Q575">
        <f t="shared" si="32"/>
        <v>0.2</v>
      </c>
      <c r="R575" t="s">
        <v>3054</v>
      </c>
      <c r="S575">
        <f t="shared" si="33"/>
        <v>2</v>
      </c>
      <c r="T575">
        <f t="shared" si="34"/>
        <v>0.4</v>
      </c>
      <c r="U575" t="s">
        <v>3321</v>
      </c>
      <c r="V575" t="s">
        <v>3322</v>
      </c>
      <c r="W575" t="s">
        <v>3323</v>
      </c>
    </row>
    <row r="576" spans="1:23" x14ac:dyDescent="0.3">
      <c r="A576">
        <f t="shared" si="35"/>
        <v>575</v>
      </c>
      <c r="B576" t="s">
        <v>3622</v>
      </c>
      <c r="C576" t="s">
        <v>3531</v>
      </c>
      <c r="D576" t="s">
        <v>12227</v>
      </c>
      <c r="E576">
        <v>43853.35833333333</v>
      </c>
      <c r="F576">
        <v>-37.813505998122601</v>
      </c>
      <c r="G576">
        <v>147.70864001273102</v>
      </c>
      <c r="H576" t="s">
        <v>2939</v>
      </c>
      <c r="I576">
        <v>596312</v>
      </c>
      <c r="J576" t="s">
        <v>2816</v>
      </c>
      <c r="K576" t="s">
        <v>2</v>
      </c>
      <c r="L576" t="s">
        <v>2782</v>
      </c>
      <c r="M576" t="s">
        <v>25</v>
      </c>
      <c r="N576" t="s">
        <v>32</v>
      </c>
      <c r="O576" t="s">
        <v>527</v>
      </c>
      <c r="P576" t="s">
        <v>648</v>
      </c>
      <c r="Q576">
        <f t="shared" si="32"/>
        <v>4.5999999999999996</v>
      </c>
      <c r="R576" t="s">
        <v>3052</v>
      </c>
      <c r="S576">
        <f t="shared" si="33"/>
        <v>0.2</v>
      </c>
      <c r="T576">
        <f t="shared" si="34"/>
        <v>0.91999999999999993</v>
      </c>
      <c r="U576" t="s">
        <v>3324</v>
      </c>
      <c r="V576" t="s">
        <v>3325</v>
      </c>
      <c r="W576" t="s">
        <v>3276</v>
      </c>
    </row>
    <row r="577" spans="1:23" x14ac:dyDescent="0.3">
      <c r="A577">
        <f t="shared" si="35"/>
        <v>576</v>
      </c>
      <c r="B577" t="s">
        <v>3623</v>
      </c>
      <c r="C577" t="s">
        <v>3531</v>
      </c>
      <c r="D577" t="s">
        <v>12227</v>
      </c>
      <c r="E577">
        <v>43853.480555555558</v>
      </c>
      <c r="F577">
        <v>-37.100666961329694</v>
      </c>
      <c r="G577">
        <v>148.618167120127</v>
      </c>
      <c r="H577" t="s">
        <v>2940</v>
      </c>
      <c r="I577">
        <v>5767736</v>
      </c>
      <c r="J577" t="s">
        <v>2941</v>
      </c>
      <c r="K577" t="s">
        <v>2</v>
      </c>
      <c r="L577" t="s">
        <v>2787</v>
      </c>
      <c r="M577" t="s">
        <v>464</v>
      </c>
      <c r="N577" t="s">
        <v>32</v>
      </c>
      <c r="O577" t="s">
        <v>6</v>
      </c>
      <c r="P577" t="s">
        <v>26</v>
      </c>
      <c r="Q577">
        <f t="shared" si="32"/>
        <v>1</v>
      </c>
      <c r="R577" t="s">
        <v>3052</v>
      </c>
      <c r="S577">
        <f t="shared" si="33"/>
        <v>0.2</v>
      </c>
      <c r="T577">
        <f t="shared" si="34"/>
        <v>0.2</v>
      </c>
      <c r="U577" t="s">
        <v>3326</v>
      </c>
      <c r="V577" t="s">
        <v>3327</v>
      </c>
      <c r="W577" t="s">
        <v>3328</v>
      </c>
    </row>
    <row r="578" spans="1:23" x14ac:dyDescent="0.3">
      <c r="A578">
        <f t="shared" si="35"/>
        <v>577</v>
      </c>
      <c r="B578" t="s">
        <v>3624</v>
      </c>
      <c r="C578" t="s">
        <v>3531</v>
      </c>
      <c r="D578" t="s">
        <v>12228</v>
      </c>
      <c r="E578">
        <v>43854.541666666664</v>
      </c>
      <c r="F578">
        <v>-38.174775004600299</v>
      </c>
      <c r="G578">
        <v>146.13371801942401</v>
      </c>
      <c r="H578" t="s">
        <v>2942</v>
      </c>
      <c r="I578">
        <v>2202060</v>
      </c>
      <c r="J578" t="s">
        <v>2917</v>
      </c>
      <c r="K578" t="s">
        <v>2</v>
      </c>
      <c r="L578" t="s">
        <v>2782</v>
      </c>
      <c r="M578" t="s">
        <v>36</v>
      </c>
      <c r="N578" t="s">
        <v>32</v>
      </c>
      <c r="O578" t="s">
        <v>527</v>
      </c>
      <c r="P578" t="s">
        <v>648</v>
      </c>
      <c r="Q578">
        <f t="shared" si="32"/>
        <v>4.5999999999999996</v>
      </c>
      <c r="R578" t="s">
        <v>3052</v>
      </c>
      <c r="S578">
        <f t="shared" si="33"/>
        <v>0.2</v>
      </c>
      <c r="T578">
        <f t="shared" si="34"/>
        <v>0.91999999999999993</v>
      </c>
      <c r="U578" t="s">
        <v>3329</v>
      </c>
      <c r="V578" t="s">
        <v>3330</v>
      </c>
      <c r="W578" t="s">
        <v>3331</v>
      </c>
    </row>
    <row r="579" spans="1:23" x14ac:dyDescent="0.3">
      <c r="A579">
        <f t="shared" si="35"/>
        <v>578</v>
      </c>
      <c r="B579" t="s">
        <v>3625</v>
      </c>
      <c r="C579" t="s">
        <v>3531</v>
      </c>
      <c r="D579" t="s">
        <v>12229</v>
      </c>
      <c r="E579">
        <v>43855.582638888889</v>
      </c>
      <c r="F579">
        <v>-37.5834280171903</v>
      </c>
      <c r="G579">
        <v>145.38969099199801</v>
      </c>
      <c r="H579" t="s">
        <v>2943</v>
      </c>
      <c r="I579">
        <v>1006993</v>
      </c>
      <c r="J579" t="s">
        <v>2944</v>
      </c>
      <c r="K579" t="s">
        <v>2</v>
      </c>
      <c r="L579" t="s">
        <v>2787</v>
      </c>
      <c r="M579" t="s">
        <v>308</v>
      </c>
      <c r="N579" t="s">
        <v>32</v>
      </c>
      <c r="O579" t="s">
        <v>527</v>
      </c>
      <c r="P579" t="s">
        <v>648</v>
      </c>
      <c r="Q579">
        <f t="shared" ref="Q579:Q642" si="36">IF(P579="LBRA only",0.2,IF(P579="HBRA only",1,IF(P579="within area delineated on plan LEGL./16-354",4.6,IF(P579="within electric line construction area",19.8))))</f>
        <v>4.5999999999999996</v>
      </c>
      <c r="R579" t="s">
        <v>3052</v>
      </c>
      <c r="S579">
        <f t="shared" ref="S579:S642" si="37">IF(R579="No forecast",0.1,IF(R579="Low-moderate",0.2,IF(R579="High",0.5,IF(R579="Very high",1,IF(R579="Severe",2,IF(R579="Extreme",3.5,IF(R579="Code Red",5)))))))</f>
        <v>0.2</v>
      </c>
      <c r="T579">
        <f t="shared" ref="T579:T642" si="38">Q579*S579</f>
        <v>0.91999999999999993</v>
      </c>
      <c r="U579" t="s">
        <v>3332</v>
      </c>
      <c r="V579" t="s">
        <v>3333</v>
      </c>
      <c r="W579" t="s">
        <v>3334</v>
      </c>
    </row>
    <row r="580" spans="1:23" x14ac:dyDescent="0.3">
      <c r="A580">
        <f t="shared" ref="A580:A643" si="39">A579+1</f>
        <v>579</v>
      </c>
      <c r="B580" t="s">
        <v>3626</v>
      </c>
      <c r="C580" t="s">
        <v>3531</v>
      </c>
      <c r="D580" t="s">
        <v>12304</v>
      </c>
      <c r="E580">
        <v>43857.544444444444</v>
      </c>
      <c r="F580">
        <v>-38.830217978976897</v>
      </c>
      <c r="G580">
        <v>146.131518976096</v>
      </c>
      <c r="H580" t="s">
        <v>2945</v>
      </c>
      <c r="I580">
        <v>2021773</v>
      </c>
      <c r="J580" t="s">
        <v>2946</v>
      </c>
      <c r="K580" t="s">
        <v>20</v>
      </c>
      <c r="L580" t="s">
        <v>2782</v>
      </c>
      <c r="M580" t="s">
        <v>87</v>
      </c>
      <c r="N580" t="s">
        <v>366</v>
      </c>
      <c r="O580" t="s">
        <v>527</v>
      </c>
      <c r="P580" t="s">
        <v>26</v>
      </c>
      <c r="Q580">
        <f t="shared" si="36"/>
        <v>1</v>
      </c>
      <c r="R580" t="s">
        <v>3052</v>
      </c>
      <c r="S580">
        <f t="shared" si="37"/>
        <v>0.2</v>
      </c>
      <c r="T580">
        <f t="shared" si="38"/>
        <v>0.2</v>
      </c>
      <c r="U580" t="s">
        <v>3335</v>
      </c>
      <c r="V580" t="s">
        <v>3336</v>
      </c>
      <c r="W580" t="s">
        <v>3337</v>
      </c>
    </row>
    <row r="581" spans="1:23" x14ac:dyDescent="0.3">
      <c r="A581">
        <f t="shared" si="39"/>
        <v>580</v>
      </c>
      <c r="B581" t="s">
        <v>3627</v>
      </c>
      <c r="C581" t="s">
        <v>3531</v>
      </c>
      <c r="D581" t="s">
        <v>12304</v>
      </c>
      <c r="E581">
        <v>43857.560416666667</v>
      </c>
      <c r="F581">
        <v>-37.694975014676004</v>
      </c>
      <c r="G581">
        <v>148.39014702273602</v>
      </c>
      <c r="H581" t="s">
        <v>2947</v>
      </c>
      <c r="I581">
        <v>1906294</v>
      </c>
      <c r="J581" t="s">
        <v>2948</v>
      </c>
      <c r="K581" t="s">
        <v>2</v>
      </c>
      <c r="L581" t="s">
        <v>2787</v>
      </c>
      <c r="M581" t="s">
        <v>25</v>
      </c>
      <c r="N581" t="s">
        <v>32</v>
      </c>
      <c r="O581" t="s">
        <v>527</v>
      </c>
      <c r="P581" t="s">
        <v>26</v>
      </c>
      <c r="Q581">
        <f t="shared" si="36"/>
        <v>1</v>
      </c>
      <c r="R581" t="s">
        <v>3051</v>
      </c>
      <c r="S581">
        <f t="shared" si="37"/>
        <v>0.5</v>
      </c>
      <c r="T581">
        <f t="shared" si="38"/>
        <v>0.5</v>
      </c>
      <c r="U581" t="s">
        <v>3338</v>
      </c>
      <c r="V581" t="s">
        <v>3339</v>
      </c>
      <c r="W581" t="s">
        <v>3302</v>
      </c>
    </row>
    <row r="582" spans="1:23" x14ac:dyDescent="0.3">
      <c r="A582">
        <f t="shared" si="39"/>
        <v>581</v>
      </c>
      <c r="B582" t="s">
        <v>3628</v>
      </c>
      <c r="C582" t="s">
        <v>3531</v>
      </c>
      <c r="D582" t="s">
        <v>12231</v>
      </c>
      <c r="E582">
        <v>43860.223611111112</v>
      </c>
      <c r="F582">
        <v>-37.8342049802418</v>
      </c>
      <c r="G582">
        <v>145.240600033633</v>
      </c>
      <c r="H582" t="s">
        <v>2949</v>
      </c>
      <c r="I582">
        <v>1220505</v>
      </c>
      <c r="J582" t="s">
        <v>2950</v>
      </c>
      <c r="K582" t="s">
        <v>20</v>
      </c>
      <c r="L582" t="s">
        <v>2777</v>
      </c>
      <c r="M582" t="s">
        <v>87</v>
      </c>
      <c r="N582" t="s">
        <v>5</v>
      </c>
      <c r="O582" t="s">
        <v>527</v>
      </c>
      <c r="P582" t="s">
        <v>7</v>
      </c>
      <c r="Q582">
        <f t="shared" si="36"/>
        <v>0.2</v>
      </c>
      <c r="R582" t="s">
        <v>3053</v>
      </c>
      <c r="S582">
        <f t="shared" si="37"/>
        <v>1</v>
      </c>
      <c r="T582">
        <f t="shared" si="38"/>
        <v>0.2</v>
      </c>
      <c r="U582" t="s">
        <v>3340</v>
      </c>
      <c r="V582" t="s">
        <v>3341</v>
      </c>
      <c r="W582" t="s">
        <v>3342</v>
      </c>
    </row>
    <row r="583" spans="1:23" x14ac:dyDescent="0.3">
      <c r="A583">
        <f t="shared" si="39"/>
        <v>582</v>
      </c>
      <c r="B583" t="s">
        <v>3629</v>
      </c>
      <c r="C583" t="s">
        <v>3531</v>
      </c>
      <c r="D583" t="s">
        <v>12232</v>
      </c>
      <c r="E583">
        <v>43861.848611111112</v>
      </c>
      <c r="F583">
        <v>-37.570239015804603</v>
      </c>
      <c r="G583">
        <v>145.17827200121999</v>
      </c>
      <c r="H583" t="s">
        <v>2951</v>
      </c>
      <c r="I583">
        <v>5637993</v>
      </c>
      <c r="J583" t="s">
        <v>2952</v>
      </c>
      <c r="K583" t="s">
        <v>2</v>
      </c>
      <c r="L583" t="s">
        <v>2787</v>
      </c>
      <c r="M583" t="s">
        <v>47</v>
      </c>
      <c r="N583" t="s">
        <v>5</v>
      </c>
      <c r="O583" t="s">
        <v>527</v>
      </c>
      <c r="P583" t="s">
        <v>26</v>
      </c>
      <c r="Q583">
        <f t="shared" si="36"/>
        <v>1</v>
      </c>
      <c r="R583" t="s">
        <v>3054</v>
      </c>
      <c r="S583">
        <f t="shared" si="37"/>
        <v>2</v>
      </c>
      <c r="T583">
        <f t="shared" si="38"/>
        <v>2</v>
      </c>
      <c r="U583" t="s">
        <v>3343</v>
      </c>
      <c r="V583" t="s">
        <v>3344</v>
      </c>
      <c r="W583" t="s">
        <v>3345</v>
      </c>
    </row>
    <row r="584" spans="1:23" x14ac:dyDescent="0.3">
      <c r="A584">
        <f t="shared" si="39"/>
        <v>583</v>
      </c>
      <c r="B584" t="s">
        <v>3630</v>
      </c>
      <c r="C584" t="s">
        <v>3531</v>
      </c>
      <c r="D584" t="s">
        <v>12232</v>
      </c>
      <c r="E584">
        <v>43861.907638888886</v>
      </c>
      <c r="F584">
        <v>-37.738101989356402</v>
      </c>
      <c r="G584">
        <v>145.22096602174801</v>
      </c>
      <c r="H584" t="s">
        <v>2953</v>
      </c>
      <c r="I584">
        <v>1206322</v>
      </c>
      <c r="J584" t="s">
        <v>2910</v>
      </c>
      <c r="K584" t="s">
        <v>20</v>
      </c>
      <c r="L584" t="s">
        <v>2787</v>
      </c>
      <c r="M584" t="s">
        <v>47</v>
      </c>
      <c r="N584" t="s">
        <v>5</v>
      </c>
      <c r="O584" t="s">
        <v>527</v>
      </c>
      <c r="P584" t="s">
        <v>648</v>
      </c>
      <c r="Q584">
        <f t="shared" si="36"/>
        <v>4.5999999999999996</v>
      </c>
      <c r="R584" t="s">
        <v>3054</v>
      </c>
      <c r="S584">
        <f t="shared" si="37"/>
        <v>2</v>
      </c>
      <c r="T584">
        <f t="shared" si="38"/>
        <v>9.1999999999999993</v>
      </c>
      <c r="U584" t="s">
        <v>3346</v>
      </c>
      <c r="V584" t="s">
        <v>3347</v>
      </c>
      <c r="W584" t="s">
        <v>3348</v>
      </c>
    </row>
    <row r="585" spans="1:23" x14ac:dyDescent="0.3">
      <c r="A585">
        <f t="shared" si="39"/>
        <v>584</v>
      </c>
      <c r="B585" t="s">
        <v>3631</v>
      </c>
      <c r="C585" t="s">
        <v>3531</v>
      </c>
      <c r="D585" s="1">
        <v>43832</v>
      </c>
      <c r="E585">
        <v>43862.115277777775</v>
      </c>
      <c r="F585">
        <v>-38.3658159922933</v>
      </c>
      <c r="G585">
        <v>145.67040900609899</v>
      </c>
      <c r="H585" t="s">
        <v>2954</v>
      </c>
      <c r="I585">
        <v>2000595</v>
      </c>
      <c r="J585" t="s">
        <v>2955</v>
      </c>
      <c r="K585" t="s">
        <v>2</v>
      </c>
      <c r="L585" t="s">
        <v>2787</v>
      </c>
      <c r="M585" t="s">
        <v>308</v>
      </c>
      <c r="N585" t="s">
        <v>32</v>
      </c>
      <c r="O585" t="s">
        <v>527</v>
      </c>
      <c r="P585" t="s">
        <v>648</v>
      </c>
      <c r="Q585">
        <f t="shared" si="36"/>
        <v>4.5999999999999996</v>
      </c>
      <c r="R585" t="s">
        <v>3051</v>
      </c>
      <c r="S585">
        <f t="shared" si="37"/>
        <v>0.5</v>
      </c>
      <c r="T585">
        <f t="shared" si="38"/>
        <v>2.2999999999999998</v>
      </c>
      <c r="U585" t="s">
        <v>3349</v>
      </c>
      <c r="V585" t="s">
        <v>3350</v>
      </c>
      <c r="W585" t="s">
        <v>3351</v>
      </c>
    </row>
    <row r="586" spans="1:23" x14ac:dyDescent="0.3">
      <c r="A586">
        <f t="shared" si="39"/>
        <v>585</v>
      </c>
      <c r="B586" t="s">
        <v>3632</v>
      </c>
      <c r="C586" t="s">
        <v>3531</v>
      </c>
      <c r="D586" s="1">
        <v>43832</v>
      </c>
      <c r="E586">
        <v>43862.636111111111</v>
      </c>
      <c r="F586">
        <v>-36.236621989053198</v>
      </c>
      <c r="G586">
        <v>147.65126698129001</v>
      </c>
      <c r="H586" t="s">
        <v>2956</v>
      </c>
      <c r="I586">
        <v>5216793</v>
      </c>
      <c r="J586" t="s">
        <v>2935</v>
      </c>
      <c r="K586" t="s">
        <v>2</v>
      </c>
      <c r="L586" t="s">
        <v>2782</v>
      </c>
      <c r="M586" t="s">
        <v>136</v>
      </c>
      <c r="N586" t="s">
        <v>32</v>
      </c>
      <c r="O586" t="s">
        <v>6</v>
      </c>
      <c r="P586" t="s">
        <v>648</v>
      </c>
      <c r="Q586">
        <f t="shared" si="36"/>
        <v>4.5999999999999996</v>
      </c>
      <c r="R586" t="s">
        <v>3053</v>
      </c>
      <c r="S586">
        <f t="shared" si="37"/>
        <v>1</v>
      </c>
      <c r="T586">
        <f t="shared" si="38"/>
        <v>4.5999999999999996</v>
      </c>
      <c r="U586" t="s">
        <v>3352</v>
      </c>
      <c r="V586" t="s">
        <v>3353</v>
      </c>
      <c r="W586" t="s">
        <v>3354</v>
      </c>
    </row>
    <row r="587" spans="1:23" x14ac:dyDescent="0.3">
      <c r="A587">
        <f t="shared" si="39"/>
        <v>586</v>
      </c>
      <c r="B587" t="s">
        <v>3633</v>
      </c>
      <c r="C587" t="s">
        <v>3531</v>
      </c>
      <c r="D587" s="1">
        <v>43832</v>
      </c>
      <c r="E587">
        <v>43862.824305555558</v>
      </c>
      <c r="F587">
        <v>-36.574250012439101</v>
      </c>
      <c r="G587">
        <v>145.960468005406</v>
      </c>
      <c r="H587" t="s">
        <v>2957</v>
      </c>
      <c r="I587">
        <v>3906619</v>
      </c>
      <c r="J587" t="s">
        <v>2958</v>
      </c>
      <c r="K587" t="s">
        <v>106</v>
      </c>
      <c r="L587" t="s">
        <v>2880</v>
      </c>
      <c r="M587" t="s">
        <v>4</v>
      </c>
      <c r="N587" t="s">
        <v>5</v>
      </c>
      <c r="O587" t="s">
        <v>6</v>
      </c>
      <c r="P587" t="s">
        <v>648</v>
      </c>
      <c r="Q587">
        <f t="shared" si="36"/>
        <v>4.5999999999999996</v>
      </c>
      <c r="R587" t="s">
        <v>3053</v>
      </c>
      <c r="S587">
        <f t="shared" si="37"/>
        <v>1</v>
      </c>
      <c r="T587">
        <f t="shared" si="38"/>
        <v>4.5999999999999996</v>
      </c>
      <c r="U587" t="s">
        <v>3355</v>
      </c>
      <c r="V587" t="s">
        <v>3356</v>
      </c>
      <c r="W587" t="s">
        <v>3357</v>
      </c>
    </row>
    <row r="588" spans="1:23" x14ac:dyDescent="0.3">
      <c r="A588">
        <f t="shared" si="39"/>
        <v>587</v>
      </c>
      <c r="B588" t="s">
        <v>3634</v>
      </c>
      <c r="C588" t="s">
        <v>3531</v>
      </c>
      <c r="D588" s="1">
        <v>43892</v>
      </c>
      <c r="E588">
        <v>43864.438888888886</v>
      </c>
      <c r="F588">
        <v>-38.548450020983097</v>
      </c>
      <c r="G588">
        <v>146.71454098092502</v>
      </c>
      <c r="H588" t="s">
        <v>2959</v>
      </c>
      <c r="I588">
        <v>2612575</v>
      </c>
      <c r="J588" t="s">
        <v>2781</v>
      </c>
      <c r="K588" t="s">
        <v>2</v>
      </c>
      <c r="L588" t="s">
        <v>2782</v>
      </c>
      <c r="M588" t="s">
        <v>308</v>
      </c>
      <c r="N588" t="s">
        <v>32</v>
      </c>
      <c r="O588" t="s">
        <v>527</v>
      </c>
      <c r="P588" t="s">
        <v>26</v>
      </c>
      <c r="Q588">
        <f t="shared" si="36"/>
        <v>1</v>
      </c>
      <c r="R588" t="s">
        <v>3052</v>
      </c>
      <c r="S588">
        <f t="shared" si="37"/>
        <v>0.2</v>
      </c>
      <c r="T588">
        <f t="shared" si="38"/>
        <v>0.2</v>
      </c>
      <c r="U588" t="s">
        <v>3358</v>
      </c>
      <c r="V588" t="s">
        <v>3359</v>
      </c>
      <c r="W588" t="s">
        <v>3360</v>
      </c>
    </row>
    <row r="589" spans="1:23" x14ac:dyDescent="0.3">
      <c r="A589">
        <f t="shared" si="39"/>
        <v>588</v>
      </c>
      <c r="B589" t="s">
        <v>3635</v>
      </c>
      <c r="C589" t="s">
        <v>3531</v>
      </c>
      <c r="D589" s="1">
        <v>43984</v>
      </c>
      <c r="E589">
        <v>43867.561111111114</v>
      </c>
      <c r="F589">
        <v>-37.539601991441998</v>
      </c>
      <c r="G589">
        <v>148.93619302575001</v>
      </c>
      <c r="H589" t="s">
        <v>2960</v>
      </c>
      <c r="I589">
        <v>1905411</v>
      </c>
      <c r="J589" t="s">
        <v>2961</v>
      </c>
      <c r="K589" t="s">
        <v>2</v>
      </c>
      <c r="L589" t="s">
        <v>2787</v>
      </c>
      <c r="M589" t="s">
        <v>136</v>
      </c>
      <c r="N589" t="s">
        <v>5</v>
      </c>
      <c r="O589" t="s">
        <v>6</v>
      </c>
      <c r="P589" t="s">
        <v>26</v>
      </c>
      <c r="Q589">
        <f t="shared" si="36"/>
        <v>1</v>
      </c>
      <c r="R589" t="s">
        <v>3051</v>
      </c>
      <c r="S589">
        <f t="shared" si="37"/>
        <v>0.5</v>
      </c>
      <c r="T589">
        <f t="shared" si="38"/>
        <v>0.5</v>
      </c>
      <c r="U589" t="s">
        <v>3361</v>
      </c>
      <c r="V589" t="s">
        <v>3362</v>
      </c>
      <c r="W589" t="s">
        <v>3363</v>
      </c>
    </row>
    <row r="590" spans="1:23" x14ac:dyDescent="0.3">
      <c r="A590">
        <f t="shared" si="39"/>
        <v>589</v>
      </c>
      <c r="B590" t="s">
        <v>3636</v>
      </c>
      <c r="C590" t="s">
        <v>3531</v>
      </c>
      <c r="D590" s="1">
        <v>44014</v>
      </c>
      <c r="E590">
        <v>43868.611111111109</v>
      </c>
      <c r="F590">
        <v>-36.8276809819071</v>
      </c>
      <c r="G590">
        <v>147.070520997768</v>
      </c>
      <c r="H590" t="s">
        <v>2962</v>
      </c>
      <c r="I590">
        <v>4502036</v>
      </c>
      <c r="J590" t="s">
        <v>2963</v>
      </c>
      <c r="K590" t="s">
        <v>2</v>
      </c>
      <c r="L590" t="s">
        <v>2787</v>
      </c>
      <c r="M590" t="s">
        <v>42</v>
      </c>
      <c r="N590" t="s">
        <v>5</v>
      </c>
      <c r="O590" t="s">
        <v>71</v>
      </c>
      <c r="P590" t="s">
        <v>26</v>
      </c>
      <c r="Q590">
        <f t="shared" si="36"/>
        <v>1</v>
      </c>
      <c r="R590" t="s">
        <v>3051</v>
      </c>
      <c r="S590">
        <f t="shared" si="37"/>
        <v>0.5</v>
      </c>
      <c r="T590">
        <f t="shared" si="38"/>
        <v>0.5</v>
      </c>
      <c r="U590" t="s">
        <v>3364</v>
      </c>
      <c r="V590" t="s">
        <v>3365</v>
      </c>
      <c r="W590" t="s">
        <v>3366</v>
      </c>
    </row>
    <row r="591" spans="1:23" x14ac:dyDescent="0.3">
      <c r="A591">
        <f t="shared" si="39"/>
        <v>590</v>
      </c>
      <c r="B591" t="s">
        <v>3637</v>
      </c>
      <c r="C591" t="s">
        <v>3531</v>
      </c>
      <c r="D591" s="1">
        <v>44106</v>
      </c>
      <c r="E591">
        <v>43871.673611111109</v>
      </c>
      <c r="F591">
        <v>-38.396206007607702</v>
      </c>
      <c r="G591">
        <v>146.360413981432</v>
      </c>
      <c r="H591" t="s">
        <v>2964</v>
      </c>
      <c r="I591">
        <v>2627005</v>
      </c>
      <c r="J591" t="s">
        <v>2965</v>
      </c>
      <c r="K591" t="s">
        <v>2</v>
      </c>
      <c r="L591" t="s">
        <v>2787</v>
      </c>
      <c r="M591" t="s">
        <v>464</v>
      </c>
      <c r="N591" t="s">
        <v>32</v>
      </c>
      <c r="O591" t="s">
        <v>527</v>
      </c>
      <c r="P591" t="s">
        <v>26</v>
      </c>
      <c r="Q591">
        <f t="shared" si="36"/>
        <v>1</v>
      </c>
      <c r="R591" t="s">
        <v>3052</v>
      </c>
      <c r="S591">
        <f t="shared" si="37"/>
        <v>0.2</v>
      </c>
      <c r="T591">
        <f t="shared" si="38"/>
        <v>0.2</v>
      </c>
      <c r="U591" t="s">
        <v>3367</v>
      </c>
      <c r="V591" t="s">
        <v>3368</v>
      </c>
      <c r="W591" t="s">
        <v>3369</v>
      </c>
    </row>
    <row r="592" spans="1:23" x14ac:dyDescent="0.3">
      <c r="A592">
        <f t="shared" si="39"/>
        <v>591</v>
      </c>
      <c r="B592" t="s">
        <v>3638</v>
      </c>
      <c r="C592" t="s">
        <v>3531</v>
      </c>
      <c r="D592" s="1">
        <v>44167</v>
      </c>
      <c r="E592">
        <v>43873.401388888888</v>
      </c>
      <c r="F592">
        <v>-38.376261985493599</v>
      </c>
      <c r="G592">
        <v>145.70559399222699</v>
      </c>
      <c r="H592" t="s">
        <v>2966</v>
      </c>
      <c r="I592">
        <v>2007693</v>
      </c>
      <c r="J592" t="s">
        <v>2955</v>
      </c>
      <c r="K592" t="s">
        <v>2</v>
      </c>
      <c r="L592" t="s">
        <v>2787</v>
      </c>
      <c r="M592" t="s">
        <v>25</v>
      </c>
      <c r="N592" t="s">
        <v>32</v>
      </c>
      <c r="O592" t="s">
        <v>527</v>
      </c>
      <c r="P592" t="s">
        <v>648</v>
      </c>
      <c r="Q592">
        <f t="shared" si="36"/>
        <v>4.5999999999999996</v>
      </c>
      <c r="R592" t="s">
        <v>3052</v>
      </c>
      <c r="S592">
        <f t="shared" si="37"/>
        <v>0.2</v>
      </c>
      <c r="T592">
        <f t="shared" si="38"/>
        <v>0.91999999999999993</v>
      </c>
      <c r="U592" t="s">
        <v>3370</v>
      </c>
      <c r="V592" t="s">
        <v>3371</v>
      </c>
      <c r="W592" t="s">
        <v>3314</v>
      </c>
    </row>
    <row r="593" spans="1:23" x14ac:dyDescent="0.3">
      <c r="A593">
        <f t="shared" si="39"/>
        <v>592</v>
      </c>
      <c r="B593" t="s">
        <v>3639</v>
      </c>
      <c r="C593" t="s">
        <v>3531</v>
      </c>
      <c r="D593" t="s">
        <v>12305</v>
      </c>
      <c r="E593">
        <v>43876.158333333333</v>
      </c>
      <c r="F593">
        <v>-37.220498126077196</v>
      </c>
      <c r="G593">
        <v>145.11181978859801</v>
      </c>
      <c r="H593" t="s">
        <v>2967</v>
      </c>
      <c r="I593">
        <v>4703408</v>
      </c>
      <c r="J593" t="s">
        <v>2968</v>
      </c>
      <c r="K593" t="s">
        <v>2</v>
      </c>
      <c r="L593" t="s">
        <v>2782</v>
      </c>
      <c r="M593" t="s">
        <v>308</v>
      </c>
      <c r="N593" t="s">
        <v>32</v>
      </c>
      <c r="O593" t="s">
        <v>527</v>
      </c>
      <c r="P593" t="s">
        <v>732</v>
      </c>
      <c r="Q593">
        <f t="shared" si="36"/>
        <v>19.8</v>
      </c>
      <c r="R593" t="s">
        <v>3051</v>
      </c>
      <c r="S593">
        <f t="shared" si="37"/>
        <v>0.5</v>
      </c>
      <c r="T593">
        <f t="shared" si="38"/>
        <v>9.9</v>
      </c>
      <c r="U593" t="s">
        <v>3372</v>
      </c>
      <c r="V593" t="s">
        <v>3373</v>
      </c>
      <c r="W593" t="s">
        <v>3374</v>
      </c>
    </row>
    <row r="594" spans="1:23" x14ac:dyDescent="0.3">
      <c r="A594">
        <f t="shared" si="39"/>
        <v>593</v>
      </c>
      <c r="B594" t="s">
        <v>3640</v>
      </c>
      <c r="C594" t="s">
        <v>3531</v>
      </c>
      <c r="D594" t="s">
        <v>12305</v>
      </c>
      <c r="E594">
        <v>43876.572916666664</v>
      </c>
      <c r="F594">
        <v>-38.464288502907493</v>
      </c>
      <c r="G594">
        <v>146.08860662472603</v>
      </c>
      <c r="H594" t="s">
        <v>2969</v>
      </c>
      <c r="I594">
        <v>2010360</v>
      </c>
      <c r="J594" t="s">
        <v>2906</v>
      </c>
      <c r="K594" t="s">
        <v>653</v>
      </c>
      <c r="L594" t="s">
        <v>2782</v>
      </c>
      <c r="M594" t="s">
        <v>308</v>
      </c>
      <c r="N594" t="s">
        <v>521</v>
      </c>
      <c r="O594" t="s">
        <v>527</v>
      </c>
      <c r="P594" t="s">
        <v>26</v>
      </c>
      <c r="Q594">
        <f t="shared" si="36"/>
        <v>1</v>
      </c>
      <c r="R594" t="s">
        <v>3052</v>
      </c>
      <c r="S594">
        <f t="shared" si="37"/>
        <v>0.2</v>
      </c>
      <c r="T594">
        <f t="shared" si="38"/>
        <v>0.2</v>
      </c>
      <c r="U594" t="s">
        <v>3375</v>
      </c>
      <c r="V594" t="s">
        <v>3376</v>
      </c>
      <c r="W594" t="s">
        <v>3314</v>
      </c>
    </row>
    <row r="595" spans="1:23" x14ac:dyDescent="0.3">
      <c r="A595">
        <f t="shared" si="39"/>
        <v>594</v>
      </c>
      <c r="B595" t="s">
        <v>3641</v>
      </c>
      <c r="C595" t="s">
        <v>3531</v>
      </c>
      <c r="D595" t="s">
        <v>12306</v>
      </c>
      <c r="E595">
        <v>43877.781944444447</v>
      </c>
      <c r="F595">
        <v>-38.135969994360693</v>
      </c>
      <c r="G595">
        <v>146.05359397618801</v>
      </c>
      <c r="H595" t="s">
        <v>2970</v>
      </c>
      <c r="I595">
        <v>2706945</v>
      </c>
      <c r="J595" t="s">
        <v>2789</v>
      </c>
      <c r="K595" t="s">
        <v>2</v>
      </c>
      <c r="L595" t="s">
        <v>2782</v>
      </c>
      <c r="M595" t="s">
        <v>308</v>
      </c>
      <c r="N595" t="s">
        <v>32</v>
      </c>
      <c r="O595" t="s">
        <v>527</v>
      </c>
      <c r="P595" t="s">
        <v>26</v>
      </c>
      <c r="Q595">
        <f t="shared" si="36"/>
        <v>1</v>
      </c>
      <c r="R595" t="s">
        <v>3052</v>
      </c>
      <c r="S595">
        <f t="shared" si="37"/>
        <v>0.2</v>
      </c>
      <c r="T595">
        <f t="shared" si="38"/>
        <v>0.2</v>
      </c>
      <c r="U595" t="s">
        <v>3377</v>
      </c>
      <c r="V595" t="s">
        <v>3378</v>
      </c>
      <c r="W595" t="s">
        <v>3379</v>
      </c>
    </row>
    <row r="596" spans="1:23" x14ac:dyDescent="0.3">
      <c r="A596">
        <f t="shared" si="39"/>
        <v>595</v>
      </c>
      <c r="B596" t="s">
        <v>3642</v>
      </c>
      <c r="C596" t="s">
        <v>3531</v>
      </c>
      <c r="D596" t="s">
        <v>12306</v>
      </c>
      <c r="E596">
        <v>43877.981249999997</v>
      </c>
      <c r="F596">
        <v>-36.7412290000985</v>
      </c>
      <c r="G596">
        <v>145.58977002668999</v>
      </c>
      <c r="H596" t="s">
        <v>2971</v>
      </c>
      <c r="I596">
        <v>3903299</v>
      </c>
      <c r="J596" t="s">
        <v>2871</v>
      </c>
      <c r="K596" t="s">
        <v>2</v>
      </c>
      <c r="L596" t="s">
        <v>2782</v>
      </c>
      <c r="M596" t="s">
        <v>2972</v>
      </c>
      <c r="N596" t="s">
        <v>5</v>
      </c>
      <c r="O596" t="s">
        <v>527</v>
      </c>
      <c r="P596" t="s">
        <v>648</v>
      </c>
      <c r="Q596">
        <f t="shared" si="36"/>
        <v>4.5999999999999996</v>
      </c>
      <c r="R596" t="s">
        <v>3052</v>
      </c>
      <c r="S596">
        <f t="shared" si="37"/>
        <v>0.2</v>
      </c>
      <c r="T596">
        <f t="shared" si="38"/>
        <v>0.91999999999999993</v>
      </c>
      <c r="U596" t="s">
        <v>3380</v>
      </c>
      <c r="V596" t="s">
        <v>3381</v>
      </c>
      <c r="W596" t="s">
        <v>3382</v>
      </c>
    </row>
    <row r="597" spans="1:23" x14ac:dyDescent="0.3">
      <c r="A597">
        <f t="shared" si="39"/>
        <v>596</v>
      </c>
      <c r="B597" t="s">
        <v>3643</v>
      </c>
      <c r="C597" t="s">
        <v>3531</v>
      </c>
      <c r="D597" t="s">
        <v>12236</v>
      </c>
      <c r="E597">
        <v>43880.438194444447</v>
      </c>
      <c r="F597">
        <v>-38.011246997972698</v>
      </c>
      <c r="G597">
        <v>145.91313100816402</v>
      </c>
      <c r="H597" t="s">
        <v>2973</v>
      </c>
      <c r="I597">
        <v>2718060</v>
      </c>
      <c r="J597" t="s">
        <v>2789</v>
      </c>
      <c r="K597" t="s">
        <v>2</v>
      </c>
      <c r="L597" t="s">
        <v>2782</v>
      </c>
      <c r="M597" t="s">
        <v>308</v>
      </c>
      <c r="N597" t="s">
        <v>32</v>
      </c>
      <c r="O597" t="s">
        <v>527</v>
      </c>
      <c r="P597" t="s">
        <v>26</v>
      </c>
      <c r="Q597">
        <f t="shared" si="36"/>
        <v>1</v>
      </c>
      <c r="R597" t="s">
        <v>3052</v>
      </c>
      <c r="S597">
        <f t="shared" si="37"/>
        <v>0.2</v>
      </c>
      <c r="T597">
        <f t="shared" si="38"/>
        <v>0.2</v>
      </c>
      <c r="U597" t="s">
        <v>3383</v>
      </c>
      <c r="V597" t="s">
        <v>3384</v>
      </c>
      <c r="W597" t="s">
        <v>3276</v>
      </c>
    </row>
    <row r="598" spans="1:23" x14ac:dyDescent="0.3">
      <c r="A598">
        <f t="shared" si="39"/>
        <v>597</v>
      </c>
      <c r="B598" t="s">
        <v>3644</v>
      </c>
      <c r="C598" t="s">
        <v>3531</v>
      </c>
      <c r="D598" t="s">
        <v>12307</v>
      </c>
      <c r="E598">
        <v>43881.845138888886</v>
      </c>
      <c r="F598">
        <v>-38.069714015078695</v>
      </c>
      <c r="G598">
        <v>146.58282497323302</v>
      </c>
      <c r="H598" t="s">
        <v>2974</v>
      </c>
      <c r="I598">
        <v>2626226</v>
      </c>
      <c r="J598" t="s">
        <v>2863</v>
      </c>
      <c r="K598" t="s">
        <v>2</v>
      </c>
      <c r="L598" t="s">
        <v>2782</v>
      </c>
      <c r="M598" t="s">
        <v>25</v>
      </c>
      <c r="N598" t="s">
        <v>32</v>
      </c>
      <c r="O598" t="s">
        <v>527</v>
      </c>
      <c r="P598" t="s">
        <v>26</v>
      </c>
      <c r="Q598">
        <f t="shared" si="36"/>
        <v>1</v>
      </c>
      <c r="R598" t="s">
        <v>3052</v>
      </c>
      <c r="S598">
        <f t="shared" si="37"/>
        <v>0.2</v>
      </c>
      <c r="T598">
        <f t="shared" si="38"/>
        <v>0.2</v>
      </c>
      <c r="U598" t="s">
        <v>3385</v>
      </c>
      <c r="V598" t="s">
        <v>3386</v>
      </c>
      <c r="W598" t="s">
        <v>3276</v>
      </c>
    </row>
    <row r="599" spans="1:23" x14ac:dyDescent="0.3">
      <c r="A599">
        <f t="shared" si="39"/>
        <v>598</v>
      </c>
      <c r="B599" t="s">
        <v>3645</v>
      </c>
      <c r="C599" t="s">
        <v>3531</v>
      </c>
      <c r="D599" t="s">
        <v>12308</v>
      </c>
      <c r="E599">
        <v>43883.910416666666</v>
      </c>
      <c r="F599">
        <v>-38.1095150928384</v>
      </c>
      <c r="G599">
        <v>147.06615265054802</v>
      </c>
      <c r="H599" t="s">
        <v>2975</v>
      </c>
      <c r="I599">
        <v>2501996</v>
      </c>
      <c r="J599" t="s">
        <v>2976</v>
      </c>
      <c r="K599" t="s">
        <v>20</v>
      </c>
      <c r="L599" t="s">
        <v>2777</v>
      </c>
      <c r="M599" t="s">
        <v>506</v>
      </c>
      <c r="N599" t="s">
        <v>32</v>
      </c>
      <c r="O599" t="s">
        <v>527</v>
      </c>
      <c r="P599" t="s">
        <v>7</v>
      </c>
      <c r="Q599">
        <f t="shared" si="36"/>
        <v>0.2</v>
      </c>
      <c r="R599" t="s">
        <v>3052</v>
      </c>
      <c r="S599">
        <f t="shared" si="37"/>
        <v>0.2</v>
      </c>
      <c r="T599">
        <f t="shared" si="38"/>
        <v>4.0000000000000008E-2</v>
      </c>
      <c r="U599" t="s">
        <v>3387</v>
      </c>
      <c r="V599" t="s">
        <v>3388</v>
      </c>
      <c r="W599" t="s">
        <v>3389</v>
      </c>
    </row>
    <row r="600" spans="1:23" x14ac:dyDescent="0.3">
      <c r="A600">
        <f t="shared" si="39"/>
        <v>599</v>
      </c>
      <c r="B600" t="s">
        <v>3646</v>
      </c>
      <c r="C600" t="s">
        <v>3531</v>
      </c>
      <c r="D600" t="s">
        <v>12238</v>
      </c>
      <c r="E600">
        <v>43884.51666666667</v>
      </c>
      <c r="F600">
        <v>-37.1922261394283</v>
      </c>
      <c r="G600">
        <v>145.69552441898702</v>
      </c>
      <c r="H600" t="s">
        <v>2977</v>
      </c>
      <c r="I600">
        <v>4714153</v>
      </c>
      <c r="J600" t="s">
        <v>2828</v>
      </c>
      <c r="K600" t="s">
        <v>2</v>
      </c>
      <c r="L600" t="s">
        <v>2782</v>
      </c>
      <c r="M600" t="s">
        <v>25</v>
      </c>
      <c r="N600" t="s">
        <v>32</v>
      </c>
      <c r="O600" t="s">
        <v>527</v>
      </c>
      <c r="P600" t="s">
        <v>648</v>
      </c>
      <c r="Q600">
        <f t="shared" si="36"/>
        <v>4.5999999999999996</v>
      </c>
      <c r="R600" t="s">
        <v>3051</v>
      </c>
      <c r="S600">
        <f t="shared" si="37"/>
        <v>0.5</v>
      </c>
      <c r="T600">
        <f t="shared" si="38"/>
        <v>2.2999999999999998</v>
      </c>
      <c r="U600" t="s">
        <v>3390</v>
      </c>
      <c r="V600" t="s">
        <v>3391</v>
      </c>
      <c r="W600" t="s">
        <v>3392</v>
      </c>
    </row>
    <row r="601" spans="1:23" x14ac:dyDescent="0.3">
      <c r="A601">
        <f t="shared" si="39"/>
        <v>600</v>
      </c>
      <c r="B601" t="s">
        <v>3647</v>
      </c>
      <c r="C601" t="s">
        <v>3531</v>
      </c>
      <c r="D601" t="s">
        <v>12238</v>
      </c>
      <c r="E601">
        <v>43884.731249999997</v>
      </c>
      <c r="F601">
        <v>-37.815532005109795</v>
      </c>
      <c r="G601">
        <v>147.43664499410099</v>
      </c>
      <c r="H601" t="s">
        <v>2978</v>
      </c>
      <c r="I601">
        <v>1607114</v>
      </c>
      <c r="J601" t="s">
        <v>2979</v>
      </c>
      <c r="K601" t="s">
        <v>2</v>
      </c>
      <c r="L601" t="s">
        <v>2782</v>
      </c>
      <c r="M601" t="s">
        <v>308</v>
      </c>
      <c r="N601" t="s">
        <v>5</v>
      </c>
      <c r="O601" t="s">
        <v>527</v>
      </c>
      <c r="P601" t="s">
        <v>648</v>
      </c>
      <c r="Q601">
        <f t="shared" si="36"/>
        <v>4.5999999999999996</v>
      </c>
      <c r="R601" t="s">
        <v>3051</v>
      </c>
      <c r="S601">
        <f t="shared" si="37"/>
        <v>0.5</v>
      </c>
      <c r="T601">
        <f t="shared" si="38"/>
        <v>2.2999999999999998</v>
      </c>
      <c r="U601" t="s">
        <v>3393</v>
      </c>
      <c r="V601" t="s">
        <v>3394</v>
      </c>
      <c r="W601" t="s">
        <v>3379</v>
      </c>
    </row>
    <row r="602" spans="1:23" x14ac:dyDescent="0.3">
      <c r="A602">
        <f t="shared" si="39"/>
        <v>601</v>
      </c>
      <c r="B602" t="s">
        <v>3648</v>
      </c>
      <c r="C602" t="s">
        <v>3531</v>
      </c>
      <c r="D602" t="s">
        <v>12240</v>
      </c>
      <c r="E602">
        <v>43886.606944444444</v>
      </c>
      <c r="F602">
        <v>-38.179735982131298</v>
      </c>
      <c r="G602">
        <v>146.152325971062</v>
      </c>
      <c r="H602" t="s">
        <v>2980</v>
      </c>
      <c r="I602">
        <v>2203072</v>
      </c>
      <c r="J602" t="s">
        <v>2917</v>
      </c>
      <c r="K602" t="s">
        <v>2</v>
      </c>
      <c r="L602" t="s">
        <v>2782</v>
      </c>
      <c r="M602" t="s">
        <v>308</v>
      </c>
      <c r="N602" t="s">
        <v>32</v>
      </c>
      <c r="O602" t="s">
        <v>527</v>
      </c>
      <c r="P602" t="s">
        <v>648</v>
      </c>
      <c r="Q602">
        <f t="shared" si="36"/>
        <v>4.5999999999999996</v>
      </c>
      <c r="R602" t="s">
        <v>3051</v>
      </c>
      <c r="S602">
        <f t="shared" si="37"/>
        <v>0.5</v>
      </c>
      <c r="T602">
        <f t="shared" si="38"/>
        <v>2.2999999999999998</v>
      </c>
      <c r="U602" t="s">
        <v>3395</v>
      </c>
      <c r="V602" t="s">
        <v>3396</v>
      </c>
      <c r="W602" t="s">
        <v>3314</v>
      </c>
    </row>
    <row r="603" spans="1:23" x14ac:dyDescent="0.3">
      <c r="A603">
        <f t="shared" si="39"/>
        <v>602</v>
      </c>
      <c r="B603" t="s">
        <v>3649</v>
      </c>
      <c r="C603" t="s">
        <v>3531</v>
      </c>
      <c r="D603" t="s">
        <v>12240</v>
      </c>
      <c r="E603">
        <v>43886.745833333334</v>
      </c>
      <c r="F603">
        <v>-37.6537590043528</v>
      </c>
      <c r="G603">
        <v>148.820938009446</v>
      </c>
      <c r="H603" t="s">
        <v>2981</v>
      </c>
      <c r="I603">
        <v>1910588</v>
      </c>
      <c r="J603" t="s">
        <v>2961</v>
      </c>
      <c r="K603" t="s">
        <v>2</v>
      </c>
      <c r="L603" t="s">
        <v>2787</v>
      </c>
      <c r="M603" t="s">
        <v>25</v>
      </c>
      <c r="N603" t="s">
        <v>32</v>
      </c>
      <c r="O603" t="s">
        <v>527</v>
      </c>
      <c r="P603" t="s">
        <v>26</v>
      </c>
      <c r="Q603">
        <f t="shared" si="36"/>
        <v>1</v>
      </c>
      <c r="R603" t="s">
        <v>3051</v>
      </c>
      <c r="S603">
        <f t="shared" si="37"/>
        <v>0.5</v>
      </c>
      <c r="T603">
        <f t="shared" si="38"/>
        <v>0.5</v>
      </c>
      <c r="U603" t="s">
        <v>3397</v>
      </c>
      <c r="V603" t="s">
        <v>3398</v>
      </c>
      <c r="W603" t="s">
        <v>3399</v>
      </c>
    </row>
    <row r="604" spans="1:23" x14ac:dyDescent="0.3">
      <c r="A604">
        <f t="shared" si="39"/>
        <v>603</v>
      </c>
      <c r="B604" t="s">
        <v>3650</v>
      </c>
      <c r="C604" t="s">
        <v>3531</v>
      </c>
      <c r="D604" t="s">
        <v>12241</v>
      </c>
      <c r="E604">
        <v>43887.865277777775</v>
      </c>
      <c r="F604">
        <v>-37.289680995225098</v>
      </c>
      <c r="G604">
        <v>145.28606996662299</v>
      </c>
      <c r="H604" t="s">
        <v>2982</v>
      </c>
      <c r="I604">
        <v>4703935</v>
      </c>
      <c r="J604" t="s">
        <v>2983</v>
      </c>
      <c r="K604" t="s">
        <v>2</v>
      </c>
      <c r="L604" t="s">
        <v>2782</v>
      </c>
      <c r="M604" t="s">
        <v>672</v>
      </c>
      <c r="N604" t="s">
        <v>5</v>
      </c>
      <c r="O604" t="s">
        <v>527</v>
      </c>
      <c r="P604" t="s">
        <v>648</v>
      </c>
      <c r="Q604">
        <f t="shared" si="36"/>
        <v>4.5999999999999996</v>
      </c>
      <c r="R604" t="s">
        <v>3051</v>
      </c>
      <c r="S604">
        <f t="shared" si="37"/>
        <v>0.5</v>
      </c>
      <c r="T604">
        <f t="shared" si="38"/>
        <v>2.2999999999999998</v>
      </c>
      <c r="U604" t="s">
        <v>3400</v>
      </c>
      <c r="V604" t="s">
        <v>3401</v>
      </c>
      <c r="W604" t="s">
        <v>3314</v>
      </c>
    </row>
    <row r="605" spans="1:23" x14ac:dyDescent="0.3">
      <c r="A605">
        <f t="shared" si="39"/>
        <v>604</v>
      </c>
      <c r="B605" t="s">
        <v>3651</v>
      </c>
      <c r="C605" t="s">
        <v>3531</v>
      </c>
      <c r="D605" t="s">
        <v>12241</v>
      </c>
      <c r="E605">
        <v>43887.918055555558</v>
      </c>
      <c r="F605">
        <v>-38.241999993335398</v>
      </c>
      <c r="G605">
        <v>146.79203399322301</v>
      </c>
      <c r="H605" t="s">
        <v>2984</v>
      </c>
      <c r="I605">
        <v>2611076</v>
      </c>
      <c r="J605" t="s">
        <v>2852</v>
      </c>
      <c r="K605" t="s">
        <v>2</v>
      </c>
      <c r="L605" t="s">
        <v>2782</v>
      </c>
      <c r="M605" t="s">
        <v>25</v>
      </c>
      <c r="N605" t="s">
        <v>32</v>
      </c>
      <c r="O605" t="s">
        <v>527</v>
      </c>
      <c r="P605" t="s">
        <v>26</v>
      </c>
      <c r="Q605">
        <f t="shared" si="36"/>
        <v>1</v>
      </c>
      <c r="R605" t="s">
        <v>3052</v>
      </c>
      <c r="S605">
        <f t="shared" si="37"/>
        <v>0.2</v>
      </c>
      <c r="T605">
        <f t="shared" si="38"/>
        <v>0.2</v>
      </c>
      <c r="U605" t="s">
        <v>3402</v>
      </c>
      <c r="V605" t="s">
        <v>3403</v>
      </c>
      <c r="W605" t="s">
        <v>3314</v>
      </c>
    </row>
    <row r="606" spans="1:23" x14ac:dyDescent="0.3">
      <c r="A606">
        <f t="shared" si="39"/>
        <v>605</v>
      </c>
      <c r="B606" t="s">
        <v>3652</v>
      </c>
      <c r="C606" t="s">
        <v>3531</v>
      </c>
      <c r="D606" s="1">
        <v>43924</v>
      </c>
      <c r="E606">
        <v>43894.474305555559</v>
      </c>
      <c r="F606">
        <v>-37.754418018302601</v>
      </c>
      <c r="G606">
        <v>145.65292497768502</v>
      </c>
      <c r="H606" t="s">
        <v>2985</v>
      </c>
      <c r="I606">
        <v>1407375</v>
      </c>
      <c r="J606" t="s">
        <v>2888</v>
      </c>
      <c r="K606" t="s">
        <v>20</v>
      </c>
      <c r="L606" t="s">
        <v>2787</v>
      </c>
      <c r="M606" t="s">
        <v>672</v>
      </c>
      <c r="N606" t="s">
        <v>32</v>
      </c>
      <c r="O606" t="s">
        <v>527</v>
      </c>
      <c r="P606" t="s">
        <v>7</v>
      </c>
      <c r="Q606">
        <f t="shared" si="36"/>
        <v>0.2</v>
      </c>
      <c r="R606" t="s">
        <v>3052</v>
      </c>
      <c r="S606">
        <f t="shared" si="37"/>
        <v>0.2</v>
      </c>
      <c r="T606">
        <f t="shared" si="38"/>
        <v>4.0000000000000008E-2</v>
      </c>
      <c r="U606" t="s">
        <v>3404</v>
      </c>
      <c r="V606" t="s">
        <v>3405</v>
      </c>
      <c r="W606" t="s">
        <v>3406</v>
      </c>
    </row>
    <row r="607" spans="1:23" x14ac:dyDescent="0.3">
      <c r="A607">
        <f t="shared" si="39"/>
        <v>606</v>
      </c>
      <c r="B607" t="s">
        <v>3653</v>
      </c>
      <c r="C607" t="s">
        <v>3531</v>
      </c>
      <c r="D607" s="1">
        <v>43985</v>
      </c>
      <c r="E607">
        <v>43896.703472222223</v>
      </c>
      <c r="F607">
        <v>-37.712574984397797</v>
      </c>
      <c r="G607">
        <v>145.08280097800602</v>
      </c>
      <c r="H607" t="s">
        <v>2986</v>
      </c>
      <c r="I607">
        <v>904031</v>
      </c>
      <c r="J607" t="s">
        <v>2987</v>
      </c>
      <c r="K607" t="s">
        <v>2</v>
      </c>
      <c r="L607" t="s">
        <v>2777</v>
      </c>
      <c r="M607" t="s">
        <v>42</v>
      </c>
      <c r="N607" t="s">
        <v>5</v>
      </c>
      <c r="O607" t="s">
        <v>527</v>
      </c>
      <c r="P607" t="s">
        <v>7</v>
      </c>
      <c r="Q607">
        <f t="shared" si="36"/>
        <v>0.2</v>
      </c>
      <c r="R607" t="s">
        <v>3052</v>
      </c>
      <c r="S607">
        <f t="shared" si="37"/>
        <v>0.2</v>
      </c>
      <c r="T607">
        <f t="shared" si="38"/>
        <v>4.0000000000000008E-2</v>
      </c>
      <c r="U607" t="s">
        <v>3407</v>
      </c>
      <c r="V607" t="s">
        <v>3408</v>
      </c>
      <c r="W607" t="s">
        <v>3409</v>
      </c>
    </row>
    <row r="608" spans="1:23" x14ac:dyDescent="0.3">
      <c r="A608">
        <f t="shared" si="39"/>
        <v>607</v>
      </c>
      <c r="B608" t="s">
        <v>3654</v>
      </c>
      <c r="C608" t="s">
        <v>3531</v>
      </c>
      <c r="D608" s="1">
        <v>44107</v>
      </c>
      <c r="E608">
        <v>43900.399305555555</v>
      </c>
      <c r="F608">
        <v>-36.373136997784698</v>
      </c>
      <c r="G608">
        <v>146.27998297362501</v>
      </c>
      <c r="H608" t="s">
        <v>2988</v>
      </c>
      <c r="I608">
        <v>5103634</v>
      </c>
      <c r="J608" t="s">
        <v>2989</v>
      </c>
      <c r="K608" t="s">
        <v>20</v>
      </c>
      <c r="L608" t="s">
        <v>2787</v>
      </c>
      <c r="M608" t="s">
        <v>484</v>
      </c>
      <c r="N608" t="s">
        <v>5</v>
      </c>
      <c r="O608" t="s">
        <v>527</v>
      </c>
      <c r="P608" t="s">
        <v>648</v>
      </c>
      <c r="Q608">
        <f t="shared" si="36"/>
        <v>4.5999999999999996</v>
      </c>
      <c r="R608" t="s">
        <v>3052</v>
      </c>
      <c r="S608">
        <f t="shared" si="37"/>
        <v>0.2</v>
      </c>
      <c r="T608">
        <f t="shared" si="38"/>
        <v>0.91999999999999993</v>
      </c>
      <c r="U608" t="s">
        <v>3410</v>
      </c>
      <c r="V608" t="s">
        <v>3411</v>
      </c>
      <c r="W608" t="s">
        <v>3412</v>
      </c>
    </row>
    <row r="609" spans="1:23" x14ac:dyDescent="0.3">
      <c r="A609">
        <f t="shared" si="39"/>
        <v>608</v>
      </c>
      <c r="B609" t="s">
        <v>3655</v>
      </c>
      <c r="C609" t="s">
        <v>3531</v>
      </c>
      <c r="D609" t="s">
        <v>12242</v>
      </c>
      <c r="E609">
        <v>43903.5</v>
      </c>
      <c r="F609">
        <v>-38.146672011468397</v>
      </c>
      <c r="G609">
        <v>145.458489020093</v>
      </c>
      <c r="H609" t="s">
        <v>2990</v>
      </c>
      <c r="I609">
        <v>516186</v>
      </c>
      <c r="J609" t="s">
        <v>2991</v>
      </c>
      <c r="K609" t="s">
        <v>2</v>
      </c>
      <c r="L609" t="s">
        <v>2787</v>
      </c>
      <c r="M609" t="s">
        <v>308</v>
      </c>
      <c r="N609" t="s">
        <v>32</v>
      </c>
      <c r="O609" t="s">
        <v>37</v>
      </c>
      <c r="P609" t="s">
        <v>26</v>
      </c>
      <c r="Q609">
        <f t="shared" si="36"/>
        <v>1</v>
      </c>
      <c r="R609" t="s">
        <v>3053</v>
      </c>
      <c r="S609">
        <f t="shared" si="37"/>
        <v>1</v>
      </c>
      <c r="T609">
        <f t="shared" si="38"/>
        <v>1</v>
      </c>
      <c r="U609" t="s">
        <v>3413</v>
      </c>
      <c r="V609" t="s">
        <v>3414</v>
      </c>
      <c r="W609" t="s">
        <v>3415</v>
      </c>
    </row>
    <row r="610" spans="1:23" x14ac:dyDescent="0.3">
      <c r="A610">
        <f t="shared" si="39"/>
        <v>609</v>
      </c>
      <c r="B610" t="s">
        <v>3656</v>
      </c>
      <c r="C610" t="s">
        <v>3531</v>
      </c>
      <c r="D610" t="s">
        <v>12243</v>
      </c>
      <c r="E610">
        <v>43904.033333333333</v>
      </c>
      <c r="F610">
        <v>-37.393819014565899</v>
      </c>
      <c r="G610">
        <v>145.05327997805099</v>
      </c>
      <c r="H610" t="s">
        <v>2992</v>
      </c>
      <c r="I610">
        <v>912330</v>
      </c>
      <c r="J610" t="s">
        <v>2854</v>
      </c>
      <c r="K610" t="s">
        <v>20</v>
      </c>
      <c r="L610" t="s">
        <v>2782</v>
      </c>
      <c r="M610" t="s">
        <v>47</v>
      </c>
      <c r="N610" t="s">
        <v>366</v>
      </c>
      <c r="O610" t="s">
        <v>6</v>
      </c>
      <c r="P610" t="s">
        <v>732</v>
      </c>
      <c r="Q610">
        <f t="shared" si="36"/>
        <v>19.8</v>
      </c>
      <c r="R610" t="s">
        <v>3051</v>
      </c>
      <c r="S610">
        <f t="shared" si="37"/>
        <v>0.5</v>
      </c>
      <c r="T610">
        <f t="shared" si="38"/>
        <v>9.9</v>
      </c>
      <c r="U610" t="s">
        <v>3416</v>
      </c>
      <c r="V610" t="s">
        <v>3417</v>
      </c>
      <c r="W610" t="s">
        <v>3418</v>
      </c>
    </row>
    <row r="611" spans="1:23" x14ac:dyDescent="0.3">
      <c r="A611">
        <f t="shared" si="39"/>
        <v>610</v>
      </c>
      <c r="B611" t="s">
        <v>3657</v>
      </c>
      <c r="C611" t="s">
        <v>3531</v>
      </c>
      <c r="D611" t="s">
        <v>12248</v>
      </c>
      <c r="E611">
        <v>43909.870833333334</v>
      </c>
      <c r="F611">
        <v>-36.1060137346023</v>
      </c>
      <c r="G611">
        <v>146.83189601673402</v>
      </c>
      <c r="H611" t="s">
        <v>2993</v>
      </c>
      <c r="I611">
        <v>5652435</v>
      </c>
      <c r="J611" t="s">
        <v>2994</v>
      </c>
      <c r="K611" t="s">
        <v>20</v>
      </c>
      <c r="L611" t="s">
        <v>2787</v>
      </c>
      <c r="M611" t="s">
        <v>31</v>
      </c>
      <c r="N611" t="s">
        <v>32</v>
      </c>
      <c r="O611" t="s">
        <v>527</v>
      </c>
      <c r="P611" t="s">
        <v>26</v>
      </c>
      <c r="Q611">
        <f t="shared" si="36"/>
        <v>1</v>
      </c>
      <c r="R611" t="s">
        <v>3051</v>
      </c>
      <c r="S611">
        <f t="shared" si="37"/>
        <v>0.5</v>
      </c>
      <c r="T611">
        <f t="shared" si="38"/>
        <v>0.5</v>
      </c>
      <c r="U611" t="s">
        <v>3419</v>
      </c>
      <c r="V611" t="s">
        <v>3420</v>
      </c>
      <c r="W611" t="s">
        <v>3421</v>
      </c>
    </row>
    <row r="612" spans="1:23" x14ac:dyDescent="0.3">
      <c r="A612">
        <f t="shared" si="39"/>
        <v>611</v>
      </c>
      <c r="B612" t="s">
        <v>3658</v>
      </c>
      <c r="C612" t="s">
        <v>3531</v>
      </c>
      <c r="D612" t="s">
        <v>12309</v>
      </c>
      <c r="E612">
        <v>43914.118055555555</v>
      </c>
      <c r="F612">
        <v>-37.727106016585502</v>
      </c>
      <c r="G612">
        <v>145.149166981382</v>
      </c>
      <c r="H612" t="s">
        <v>2995</v>
      </c>
      <c r="I612">
        <v>921885</v>
      </c>
      <c r="J612" t="s">
        <v>2938</v>
      </c>
      <c r="K612" t="s">
        <v>2</v>
      </c>
      <c r="L612" t="s">
        <v>2777</v>
      </c>
      <c r="M612" t="s">
        <v>672</v>
      </c>
      <c r="N612" t="s">
        <v>5</v>
      </c>
      <c r="O612" t="s">
        <v>527</v>
      </c>
      <c r="P612" t="s">
        <v>648</v>
      </c>
      <c r="Q612">
        <f t="shared" si="36"/>
        <v>4.5999999999999996</v>
      </c>
      <c r="R612" t="s">
        <v>3052</v>
      </c>
      <c r="S612">
        <f t="shared" si="37"/>
        <v>0.2</v>
      </c>
      <c r="T612">
        <f t="shared" si="38"/>
        <v>0.91999999999999993</v>
      </c>
      <c r="U612" t="s">
        <v>3422</v>
      </c>
      <c r="V612" t="s">
        <v>3423</v>
      </c>
      <c r="W612" t="s">
        <v>3276</v>
      </c>
    </row>
    <row r="613" spans="1:23" x14ac:dyDescent="0.3">
      <c r="A613">
        <f t="shared" si="39"/>
        <v>612</v>
      </c>
      <c r="B613" t="s">
        <v>3659</v>
      </c>
      <c r="C613" t="s">
        <v>3531</v>
      </c>
      <c r="D613" t="s">
        <v>12310</v>
      </c>
      <c r="E613">
        <v>43915.333333333336</v>
      </c>
      <c r="F613">
        <v>-36.369527993720396</v>
      </c>
      <c r="G613">
        <v>146.23730301567701</v>
      </c>
      <c r="H613" t="s">
        <v>2996</v>
      </c>
      <c r="I613">
        <v>5104064</v>
      </c>
      <c r="J613" t="s">
        <v>2989</v>
      </c>
      <c r="K613" t="s">
        <v>2</v>
      </c>
      <c r="L613" t="s">
        <v>2787</v>
      </c>
      <c r="M613" t="s">
        <v>464</v>
      </c>
      <c r="N613" t="s">
        <v>5</v>
      </c>
      <c r="O613" t="s">
        <v>6</v>
      </c>
      <c r="P613" t="s">
        <v>648</v>
      </c>
      <c r="Q613">
        <f t="shared" si="36"/>
        <v>4.5999999999999996</v>
      </c>
      <c r="R613" t="s">
        <v>3051</v>
      </c>
      <c r="S613">
        <f t="shared" si="37"/>
        <v>0.5</v>
      </c>
      <c r="T613">
        <f t="shared" si="38"/>
        <v>2.2999999999999998</v>
      </c>
      <c r="U613" t="s">
        <v>3424</v>
      </c>
      <c r="V613" t="s">
        <v>3425</v>
      </c>
      <c r="W613" t="s">
        <v>3426</v>
      </c>
    </row>
    <row r="614" spans="1:23" x14ac:dyDescent="0.3">
      <c r="A614">
        <f t="shared" si="39"/>
        <v>613</v>
      </c>
      <c r="B614" t="s">
        <v>3660</v>
      </c>
      <c r="C614" t="s">
        <v>3531</v>
      </c>
      <c r="D614" t="s">
        <v>12311</v>
      </c>
      <c r="E614">
        <v>43918.656944444447</v>
      </c>
      <c r="F614">
        <v>-37.846782721330996</v>
      </c>
      <c r="G614">
        <v>145.29034191156401</v>
      </c>
      <c r="H614" t="s">
        <v>2997</v>
      </c>
      <c r="I614">
        <v>1222987</v>
      </c>
      <c r="J614" t="s">
        <v>2998</v>
      </c>
      <c r="K614" t="s">
        <v>20</v>
      </c>
      <c r="L614" t="s">
        <v>2777</v>
      </c>
      <c r="M614" t="s">
        <v>136</v>
      </c>
      <c r="N614" t="s">
        <v>5</v>
      </c>
      <c r="O614" t="s">
        <v>6</v>
      </c>
      <c r="P614" t="s">
        <v>7</v>
      </c>
      <c r="Q614">
        <f t="shared" si="36"/>
        <v>0.2</v>
      </c>
      <c r="R614" t="s">
        <v>3051</v>
      </c>
      <c r="S614">
        <f t="shared" si="37"/>
        <v>0.5</v>
      </c>
      <c r="T614">
        <f t="shared" si="38"/>
        <v>0.1</v>
      </c>
      <c r="U614" t="s">
        <v>3427</v>
      </c>
      <c r="V614" t="s">
        <v>3428</v>
      </c>
      <c r="W614" t="s">
        <v>3429</v>
      </c>
    </row>
    <row r="615" spans="1:23" x14ac:dyDescent="0.3">
      <c r="A615">
        <f t="shared" si="39"/>
        <v>614</v>
      </c>
      <c r="B615" t="s">
        <v>3661</v>
      </c>
      <c r="C615" t="s">
        <v>3531</v>
      </c>
      <c r="D615" t="s">
        <v>12311</v>
      </c>
      <c r="E615">
        <v>43918.99722222222</v>
      </c>
      <c r="F615">
        <v>-37.661608978557702</v>
      </c>
      <c r="G615">
        <v>145.529213965981</v>
      </c>
      <c r="H615" t="s">
        <v>2999</v>
      </c>
      <c r="I615">
        <v>1409956</v>
      </c>
      <c r="J615" t="s">
        <v>2821</v>
      </c>
      <c r="K615" t="s">
        <v>2</v>
      </c>
      <c r="L615" t="s">
        <v>2787</v>
      </c>
      <c r="M615" t="s">
        <v>308</v>
      </c>
      <c r="N615" t="s">
        <v>5</v>
      </c>
      <c r="O615" t="s">
        <v>527</v>
      </c>
      <c r="P615" t="s">
        <v>648</v>
      </c>
      <c r="Q615">
        <f t="shared" si="36"/>
        <v>4.5999999999999996</v>
      </c>
      <c r="R615" t="s">
        <v>3051</v>
      </c>
      <c r="S615">
        <f t="shared" si="37"/>
        <v>0.5</v>
      </c>
      <c r="T615">
        <f t="shared" si="38"/>
        <v>2.2999999999999998</v>
      </c>
      <c r="U615" t="s">
        <v>3430</v>
      </c>
      <c r="V615" t="s">
        <v>3431</v>
      </c>
      <c r="W615" t="s">
        <v>3432</v>
      </c>
    </row>
    <row r="616" spans="1:23" x14ac:dyDescent="0.3">
      <c r="A616">
        <f t="shared" si="39"/>
        <v>615</v>
      </c>
      <c r="B616" t="s">
        <v>3662</v>
      </c>
      <c r="C616" t="s">
        <v>3531</v>
      </c>
      <c r="D616" t="s">
        <v>12312</v>
      </c>
      <c r="E616">
        <v>43920.729166666664</v>
      </c>
      <c r="F616">
        <v>-36.147622021854495</v>
      </c>
      <c r="G616">
        <v>146.639686005302</v>
      </c>
      <c r="H616" t="s">
        <v>3000</v>
      </c>
      <c r="I616">
        <v>5208203</v>
      </c>
      <c r="J616" t="s">
        <v>3001</v>
      </c>
      <c r="K616" t="s">
        <v>20</v>
      </c>
      <c r="L616" t="s">
        <v>2782</v>
      </c>
      <c r="M616" t="s">
        <v>466</v>
      </c>
      <c r="N616" t="s">
        <v>5</v>
      </c>
      <c r="O616" t="s">
        <v>527</v>
      </c>
      <c r="P616" t="s">
        <v>648</v>
      </c>
      <c r="Q616">
        <f t="shared" si="36"/>
        <v>4.5999999999999996</v>
      </c>
      <c r="R616" t="s">
        <v>3052</v>
      </c>
      <c r="S616">
        <f t="shared" si="37"/>
        <v>0.2</v>
      </c>
      <c r="T616">
        <f t="shared" si="38"/>
        <v>0.91999999999999993</v>
      </c>
      <c r="U616" t="s">
        <v>3433</v>
      </c>
      <c r="V616" t="s">
        <v>3434</v>
      </c>
      <c r="W616" t="s">
        <v>3435</v>
      </c>
    </row>
    <row r="617" spans="1:23" x14ac:dyDescent="0.3">
      <c r="A617">
        <f t="shared" si="39"/>
        <v>616</v>
      </c>
      <c r="B617" t="s">
        <v>3663</v>
      </c>
      <c r="C617" t="s">
        <v>3531</v>
      </c>
      <c r="D617" t="s">
        <v>12312</v>
      </c>
      <c r="E617">
        <v>43920.829861111109</v>
      </c>
      <c r="F617">
        <v>-36.8937519889339</v>
      </c>
      <c r="G617">
        <v>145.62416001253001</v>
      </c>
      <c r="H617" t="s">
        <v>3002</v>
      </c>
      <c r="I617">
        <v>3918898</v>
      </c>
      <c r="J617" t="s">
        <v>2871</v>
      </c>
      <c r="K617" t="s">
        <v>2</v>
      </c>
      <c r="L617" t="s">
        <v>2782</v>
      </c>
      <c r="M617" t="s">
        <v>672</v>
      </c>
      <c r="N617" t="s">
        <v>32</v>
      </c>
      <c r="O617" t="s">
        <v>527</v>
      </c>
      <c r="P617" t="s">
        <v>648</v>
      </c>
      <c r="Q617">
        <f t="shared" si="36"/>
        <v>4.5999999999999996</v>
      </c>
      <c r="R617" t="s">
        <v>3052</v>
      </c>
      <c r="S617">
        <f t="shared" si="37"/>
        <v>0.2</v>
      </c>
      <c r="T617">
        <f t="shared" si="38"/>
        <v>0.91999999999999993</v>
      </c>
      <c r="U617" t="s">
        <v>3436</v>
      </c>
      <c r="V617" t="s">
        <v>3437</v>
      </c>
      <c r="W617" t="s">
        <v>3314</v>
      </c>
    </row>
    <row r="618" spans="1:23" x14ac:dyDescent="0.3">
      <c r="A618">
        <f t="shared" si="39"/>
        <v>617</v>
      </c>
      <c r="B618" t="s">
        <v>3664</v>
      </c>
      <c r="C618" t="s">
        <v>3531</v>
      </c>
      <c r="D618" s="1">
        <v>43834</v>
      </c>
      <c r="E618">
        <v>43922.229166666664</v>
      </c>
      <c r="F618">
        <v>-37.797692193368796</v>
      </c>
      <c r="G618">
        <v>147.64046596182899</v>
      </c>
      <c r="H618" t="s">
        <v>3003</v>
      </c>
      <c r="I618">
        <v>1612084</v>
      </c>
      <c r="J618" t="s">
        <v>2979</v>
      </c>
      <c r="K618" t="s">
        <v>653</v>
      </c>
      <c r="L618" t="s">
        <v>2782</v>
      </c>
      <c r="M618" t="s">
        <v>25</v>
      </c>
      <c r="N618" t="s">
        <v>521</v>
      </c>
      <c r="O618" t="s">
        <v>527</v>
      </c>
      <c r="P618" t="s">
        <v>648</v>
      </c>
      <c r="Q618">
        <f t="shared" si="36"/>
        <v>4.5999999999999996</v>
      </c>
      <c r="R618" t="s">
        <v>3052</v>
      </c>
      <c r="S618">
        <f t="shared" si="37"/>
        <v>0.2</v>
      </c>
      <c r="T618">
        <f t="shared" si="38"/>
        <v>0.91999999999999993</v>
      </c>
      <c r="U618" t="s">
        <v>3438</v>
      </c>
      <c r="V618" t="s">
        <v>3439</v>
      </c>
      <c r="W618" t="s">
        <v>3314</v>
      </c>
    </row>
    <row r="619" spans="1:23" x14ac:dyDescent="0.3">
      <c r="A619">
        <f t="shared" si="39"/>
        <v>618</v>
      </c>
      <c r="B619" t="s">
        <v>3665</v>
      </c>
      <c r="C619" t="s">
        <v>3531</v>
      </c>
      <c r="D619" s="1">
        <v>43865</v>
      </c>
      <c r="E619">
        <v>43923.306250000001</v>
      </c>
      <c r="F619">
        <v>-38.408794004323504</v>
      </c>
      <c r="G619">
        <v>146.30282299154501</v>
      </c>
      <c r="H619" t="s">
        <v>3004</v>
      </c>
      <c r="I619">
        <v>2623514</v>
      </c>
      <c r="J619" t="s">
        <v>3005</v>
      </c>
      <c r="K619" t="s">
        <v>2</v>
      </c>
      <c r="L619" t="s">
        <v>2787</v>
      </c>
      <c r="M619" t="s">
        <v>464</v>
      </c>
      <c r="N619" t="s">
        <v>5</v>
      </c>
      <c r="O619" t="s">
        <v>527</v>
      </c>
      <c r="P619" t="s">
        <v>26</v>
      </c>
      <c r="Q619">
        <f t="shared" si="36"/>
        <v>1</v>
      </c>
      <c r="R619" t="s">
        <v>3052</v>
      </c>
      <c r="S619">
        <f t="shared" si="37"/>
        <v>0.2</v>
      </c>
      <c r="T619">
        <f t="shared" si="38"/>
        <v>0.2</v>
      </c>
      <c r="U619" t="s">
        <v>3440</v>
      </c>
      <c r="V619" t="s">
        <v>3441</v>
      </c>
      <c r="W619" t="s">
        <v>3442</v>
      </c>
    </row>
    <row r="620" spans="1:23" x14ac:dyDescent="0.3">
      <c r="A620">
        <f t="shared" si="39"/>
        <v>619</v>
      </c>
      <c r="B620" t="s">
        <v>3666</v>
      </c>
      <c r="C620" t="s">
        <v>3531</v>
      </c>
      <c r="D620" s="1">
        <v>43925</v>
      </c>
      <c r="E620">
        <v>43925.615972222222</v>
      </c>
      <c r="F620">
        <v>-37.7326820125759</v>
      </c>
      <c r="G620">
        <v>145.13715901543199</v>
      </c>
      <c r="H620" t="s">
        <v>3006</v>
      </c>
      <c r="I620">
        <v>900633</v>
      </c>
      <c r="J620" t="s">
        <v>2938</v>
      </c>
      <c r="K620" t="s">
        <v>2</v>
      </c>
      <c r="L620" t="s">
        <v>2777</v>
      </c>
      <c r="M620" t="s">
        <v>136</v>
      </c>
      <c r="N620" t="s">
        <v>5</v>
      </c>
      <c r="O620" t="s">
        <v>6</v>
      </c>
      <c r="P620" t="s">
        <v>648</v>
      </c>
      <c r="Q620">
        <f t="shared" si="36"/>
        <v>4.5999999999999996</v>
      </c>
      <c r="R620" t="s">
        <v>3052</v>
      </c>
      <c r="S620">
        <f t="shared" si="37"/>
        <v>0.2</v>
      </c>
      <c r="T620">
        <f t="shared" si="38"/>
        <v>0.91999999999999993</v>
      </c>
      <c r="U620" t="s">
        <v>3443</v>
      </c>
      <c r="V620" t="s">
        <v>3444</v>
      </c>
      <c r="W620" t="s">
        <v>3445</v>
      </c>
    </row>
    <row r="621" spans="1:23" x14ac:dyDescent="0.3">
      <c r="A621">
        <f t="shared" si="39"/>
        <v>620</v>
      </c>
      <c r="B621" t="s">
        <v>3667</v>
      </c>
      <c r="C621" t="s">
        <v>3531</v>
      </c>
      <c r="D621" s="1">
        <v>43986</v>
      </c>
      <c r="E621">
        <v>43927.3125</v>
      </c>
      <c r="F621">
        <v>-37.9822789909433</v>
      </c>
      <c r="G621">
        <v>146.88312699690903</v>
      </c>
      <c r="H621" t="s">
        <v>3007</v>
      </c>
      <c r="I621">
        <v>5723936</v>
      </c>
      <c r="J621" t="s">
        <v>2814</v>
      </c>
      <c r="K621" t="s">
        <v>2</v>
      </c>
      <c r="L621" t="s">
        <v>2782</v>
      </c>
      <c r="M621" t="s">
        <v>25</v>
      </c>
      <c r="N621" t="s">
        <v>5</v>
      </c>
      <c r="O621" t="s">
        <v>527</v>
      </c>
      <c r="P621" t="s">
        <v>7</v>
      </c>
      <c r="Q621">
        <f t="shared" si="36"/>
        <v>0.2</v>
      </c>
      <c r="R621" t="s">
        <v>3052</v>
      </c>
      <c r="S621">
        <f t="shared" si="37"/>
        <v>0.2</v>
      </c>
      <c r="T621">
        <f t="shared" si="38"/>
        <v>4.0000000000000008E-2</v>
      </c>
      <c r="U621" t="s">
        <v>3446</v>
      </c>
      <c r="V621" t="s">
        <v>3447</v>
      </c>
      <c r="W621" t="s">
        <v>3448</v>
      </c>
    </row>
    <row r="622" spans="1:23" x14ac:dyDescent="0.3">
      <c r="A622">
        <f t="shared" si="39"/>
        <v>621</v>
      </c>
      <c r="B622" t="s">
        <v>3668</v>
      </c>
      <c r="C622" t="s">
        <v>3531</v>
      </c>
      <c r="D622" s="1">
        <v>44047</v>
      </c>
      <c r="E622">
        <v>43929.878472222219</v>
      </c>
      <c r="F622">
        <v>-37.827375985172395</v>
      </c>
      <c r="G622">
        <v>145.59864500881901</v>
      </c>
      <c r="H622" t="s">
        <v>3008</v>
      </c>
      <c r="I622">
        <v>1405343</v>
      </c>
      <c r="J622" t="s">
        <v>3009</v>
      </c>
      <c r="K622" t="s">
        <v>2</v>
      </c>
      <c r="L622" t="s">
        <v>2787</v>
      </c>
      <c r="M622" t="s">
        <v>308</v>
      </c>
      <c r="N622" t="s">
        <v>5</v>
      </c>
      <c r="O622" t="s">
        <v>527</v>
      </c>
      <c r="P622" t="s">
        <v>648</v>
      </c>
      <c r="Q622">
        <f t="shared" si="36"/>
        <v>4.5999999999999996</v>
      </c>
      <c r="R622" t="s">
        <v>3052</v>
      </c>
      <c r="S622">
        <f t="shared" si="37"/>
        <v>0.2</v>
      </c>
      <c r="T622">
        <f t="shared" si="38"/>
        <v>0.91999999999999993</v>
      </c>
      <c r="U622" t="s">
        <v>3449</v>
      </c>
      <c r="V622" t="s">
        <v>3450</v>
      </c>
      <c r="W622" t="s">
        <v>3451</v>
      </c>
    </row>
    <row r="623" spans="1:23" x14ac:dyDescent="0.3">
      <c r="A623">
        <f t="shared" si="39"/>
        <v>622</v>
      </c>
      <c r="B623" t="s">
        <v>3669</v>
      </c>
      <c r="C623" t="s">
        <v>3531</v>
      </c>
      <c r="D623" t="s">
        <v>12313</v>
      </c>
      <c r="E623">
        <v>43943.23333333333</v>
      </c>
      <c r="F623">
        <v>-37.752824015817396</v>
      </c>
      <c r="G623">
        <v>145.70047098767401</v>
      </c>
      <c r="H623" t="s">
        <v>3010</v>
      </c>
      <c r="I623">
        <v>1407922</v>
      </c>
      <c r="J623" t="s">
        <v>2888</v>
      </c>
      <c r="K623" t="s">
        <v>2</v>
      </c>
      <c r="L623" t="s">
        <v>2787</v>
      </c>
      <c r="M623" t="s">
        <v>308</v>
      </c>
      <c r="N623" t="s">
        <v>5</v>
      </c>
      <c r="O623" t="s">
        <v>527</v>
      </c>
      <c r="P623" t="s">
        <v>732</v>
      </c>
      <c r="Q623">
        <f t="shared" si="36"/>
        <v>19.8</v>
      </c>
      <c r="R623" t="s">
        <v>3052</v>
      </c>
      <c r="S623">
        <f t="shared" si="37"/>
        <v>0.2</v>
      </c>
      <c r="T623">
        <f t="shared" si="38"/>
        <v>3.9600000000000004</v>
      </c>
      <c r="U623" t="s">
        <v>3452</v>
      </c>
      <c r="V623" t="s">
        <v>3453</v>
      </c>
      <c r="W623" t="s">
        <v>3454</v>
      </c>
    </row>
    <row r="624" spans="1:23" x14ac:dyDescent="0.3">
      <c r="A624">
        <f t="shared" si="39"/>
        <v>623</v>
      </c>
      <c r="B624" t="s">
        <v>3670</v>
      </c>
      <c r="C624" t="s">
        <v>3531</v>
      </c>
      <c r="D624" t="s">
        <v>12314</v>
      </c>
      <c r="E624">
        <v>43945.583333333336</v>
      </c>
      <c r="F624">
        <v>-37.856652215468799</v>
      </c>
      <c r="G624">
        <v>145.23955791759303</v>
      </c>
      <c r="H624" t="s">
        <v>3011</v>
      </c>
      <c r="I624">
        <v>5804193</v>
      </c>
      <c r="J624" t="s">
        <v>3012</v>
      </c>
      <c r="K624" t="s">
        <v>20</v>
      </c>
      <c r="L624" t="s">
        <v>2777</v>
      </c>
      <c r="M624" t="s">
        <v>1034</v>
      </c>
      <c r="N624" t="s">
        <v>5</v>
      </c>
      <c r="O624" t="s">
        <v>527</v>
      </c>
      <c r="P624" t="s">
        <v>7</v>
      </c>
      <c r="Q624">
        <f t="shared" si="36"/>
        <v>0.2</v>
      </c>
      <c r="R624" t="s">
        <v>3052</v>
      </c>
      <c r="S624">
        <f t="shared" si="37"/>
        <v>0.2</v>
      </c>
      <c r="T624">
        <f t="shared" si="38"/>
        <v>4.0000000000000008E-2</v>
      </c>
      <c r="U624" t="s">
        <v>3455</v>
      </c>
      <c r="V624" t="s">
        <v>3456</v>
      </c>
      <c r="W624" t="s">
        <v>3457</v>
      </c>
    </row>
    <row r="625" spans="1:23" x14ac:dyDescent="0.3">
      <c r="A625">
        <f t="shared" si="39"/>
        <v>624</v>
      </c>
      <c r="B625" t="s">
        <v>3671</v>
      </c>
      <c r="C625" t="s">
        <v>3531</v>
      </c>
      <c r="D625" t="s">
        <v>12315</v>
      </c>
      <c r="E625">
        <v>43948.474305555559</v>
      </c>
      <c r="F625">
        <v>-38.457586006472802</v>
      </c>
      <c r="G625">
        <v>145.47496499200602</v>
      </c>
      <c r="H625" t="s">
        <v>3013</v>
      </c>
      <c r="I625">
        <v>2803195</v>
      </c>
      <c r="J625" t="s">
        <v>2810</v>
      </c>
      <c r="K625" t="s">
        <v>2</v>
      </c>
      <c r="L625" t="s">
        <v>2787</v>
      </c>
      <c r="M625" t="s">
        <v>25</v>
      </c>
      <c r="N625" t="s">
        <v>32</v>
      </c>
      <c r="O625" t="s">
        <v>527</v>
      </c>
      <c r="P625" t="s">
        <v>648</v>
      </c>
      <c r="Q625">
        <f t="shared" si="36"/>
        <v>4.5999999999999996</v>
      </c>
      <c r="R625" t="s">
        <v>3052</v>
      </c>
      <c r="S625">
        <f t="shared" si="37"/>
        <v>0.2</v>
      </c>
      <c r="T625">
        <f t="shared" si="38"/>
        <v>0.91999999999999993</v>
      </c>
      <c r="U625" t="s">
        <v>3458</v>
      </c>
      <c r="V625" t="s">
        <v>3459</v>
      </c>
      <c r="W625" t="s">
        <v>3460</v>
      </c>
    </row>
    <row r="626" spans="1:23" x14ac:dyDescent="0.3">
      <c r="A626">
        <f t="shared" si="39"/>
        <v>625</v>
      </c>
      <c r="B626" t="s">
        <v>3672</v>
      </c>
      <c r="C626" t="s">
        <v>3531</v>
      </c>
      <c r="D626" t="s">
        <v>12316</v>
      </c>
      <c r="E626">
        <v>43949.396527777775</v>
      </c>
      <c r="F626">
        <v>-38.293705983737198</v>
      </c>
      <c r="G626">
        <v>145.83697099337402</v>
      </c>
      <c r="H626" t="s">
        <v>3014</v>
      </c>
      <c r="I626">
        <v>2005050</v>
      </c>
      <c r="J626" t="s">
        <v>2908</v>
      </c>
      <c r="K626" t="s">
        <v>2</v>
      </c>
      <c r="L626" t="s">
        <v>2787</v>
      </c>
      <c r="M626" t="s">
        <v>25</v>
      </c>
      <c r="N626" t="s">
        <v>32</v>
      </c>
      <c r="O626" t="s">
        <v>527</v>
      </c>
      <c r="P626" t="s">
        <v>26</v>
      </c>
      <c r="Q626">
        <f t="shared" si="36"/>
        <v>1</v>
      </c>
      <c r="R626" t="s">
        <v>3052</v>
      </c>
      <c r="S626">
        <f t="shared" si="37"/>
        <v>0.2</v>
      </c>
      <c r="T626">
        <f t="shared" si="38"/>
        <v>0.2</v>
      </c>
      <c r="U626" t="s">
        <v>3461</v>
      </c>
      <c r="V626" t="s">
        <v>3462</v>
      </c>
      <c r="W626" t="s">
        <v>3463</v>
      </c>
    </row>
    <row r="627" spans="1:23" x14ac:dyDescent="0.3">
      <c r="A627">
        <f t="shared" si="39"/>
        <v>626</v>
      </c>
      <c r="B627" t="s">
        <v>3673</v>
      </c>
      <c r="C627" t="s">
        <v>3531</v>
      </c>
      <c r="D627" s="1">
        <v>43926</v>
      </c>
      <c r="E627">
        <v>43955.17291666667</v>
      </c>
      <c r="F627">
        <v>-37.796471992610499</v>
      </c>
      <c r="G627">
        <v>145.25630600142</v>
      </c>
      <c r="H627" t="s">
        <v>3015</v>
      </c>
      <c r="I627">
        <v>1220280</v>
      </c>
      <c r="J627" t="s">
        <v>3016</v>
      </c>
      <c r="K627" t="s">
        <v>2</v>
      </c>
      <c r="L627" t="s">
        <v>2777</v>
      </c>
      <c r="M627" t="s">
        <v>36</v>
      </c>
      <c r="N627" t="s">
        <v>5</v>
      </c>
      <c r="O627" t="s">
        <v>527</v>
      </c>
      <c r="P627" t="s">
        <v>7</v>
      </c>
      <c r="Q627">
        <f t="shared" si="36"/>
        <v>0.2</v>
      </c>
      <c r="R627" t="s">
        <v>3050</v>
      </c>
      <c r="S627">
        <f t="shared" si="37"/>
        <v>0.1</v>
      </c>
      <c r="T627">
        <f t="shared" si="38"/>
        <v>2.0000000000000004E-2</v>
      </c>
      <c r="U627" t="s">
        <v>3464</v>
      </c>
      <c r="V627" t="s">
        <v>3465</v>
      </c>
      <c r="W627" t="s">
        <v>3466</v>
      </c>
    </row>
    <row r="628" spans="1:23" x14ac:dyDescent="0.3">
      <c r="A628">
        <f t="shared" si="39"/>
        <v>627</v>
      </c>
      <c r="B628" t="s">
        <v>3674</v>
      </c>
      <c r="C628" t="s">
        <v>3531</v>
      </c>
      <c r="D628" t="s">
        <v>12258</v>
      </c>
      <c r="E628">
        <v>43964.897916666669</v>
      </c>
      <c r="F628">
        <v>-37.796006023296897</v>
      </c>
      <c r="G628">
        <v>145.257055981956</v>
      </c>
      <c r="H628" t="s">
        <v>3017</v>
      </c>
      <c r="I628">
        <v>1220282</v>
      </c>
      <c r="J628" t="s">
        <v>3018</v>
      </c>
      <c r="K628" t="s">
        <v>20</v>
      </c>
      <c r="L628" t="s">
        <v>2777</v>
      </c>
      <c r="M628" t="s">
        <v>31</v>
      </c>
      <c r="N628" t="s">
        <v>32</v>
      </c>
      <c r="O628" t="s">
        <v>527</v>
      </c>
      <c r="P628" t="s">
        <v>7</v>
      </c>
      <c r="Q628">
        <f t="shared" si="36"/>
        <v>0.2</v>
      </c>
      <c r="R628" t="s">
        <v>3050</v>
      </c>
      <c r="S628">
        <f t="shared" si="37"/>
        <v>0.1</v>
      </c>
      <c r="T628">
        <f t="shared" si="38"/>
        <v>2.0000000000000004E-2</v>
      </c>
      <c r="U628" t="s">
        <v>3467</v>
      </c>
      <c r="V628" t="s">
        <v>3468</v>
      </c>
      <c r="W628" t="s">
        <v>3469</v>
      </c>
    </row>
    <row r="629" spans="1:23" x14ac:dyDescent="0.3">
      <c r="A629">
        <f t="shared" si="39"/>
        <v>628</v>
      </c>
      <c r="B629" t="s">
        <v>3675</v>
      </c>
      <c r="C629" t="s">
        <v>3531</v>
      </c>
      <c r="D629" t="s">
        <v>12261</v>
      </c>
      <c r="E629">
        <v>43969.270833333336</v>
      </c>
      <c r="F629">
        <v>-37.8821910187919</v>
      </c>
      <c r="G629">
        <v>145.39521203029003</v>
      </c>
      <c r="H629" t="s">
        <v>3019</v>
      </c>
      <c r="I629">
        <v>1321440</v>
      </c>
      <c r="J629" t="s">
        <v>2861</v>
      </c>
      <c r="K629" t="s">
        <v>2</v>
      </c>
      <c r="L629" t="s">
        <v>2787</v>
      </c>
      <c r="M629" t="s">
        <v>308</v>
      </c>
      <c r="N629" t="s">
        <v>5</v>
      </c>
      <c r="O629" t="s">
        <v>527</v>
      </c>
      <c r="P629" t="s">
        <v>732</v>
      </c>
      <c r="Q629">
        <f t="shared" si="36"/>
        <v>19.8</v>
      </c>
      <c r="R629" t="s">
        <v>3050</v>
      </c>
      <c r="S629">
        <f t="shared" si="37"/>
        <v>0.1</v>
      </c>
      <c r="T629">
        <f t="shared" si="38"/>
        <v>1.9800000000000002</v>
      </c>
      <c r="U629" t="s">
        <v>3470</v>
      </c>
      <c r="V629" t="s">
        <v>3471</v>
      </c>
      <c r="W629" t="s">
        <v>3472</v>
      </c>
    </row>
    <row r="630" spans="1:23" x14ac:dyDescent="0.3">
      <c r="A630">
        <f t="shared" si="39"/>
        <v>629</v>
      </c>
      <c r="B630" t="s">
        <v>3676</v>
      </c>
      <c r="C630" t="s">
        <v>3531</v>
      </c>
      <c r="D630" t="s">
        <v>12317</v>
      </c>
      <c r="E630">
        <v>43971.827777777777</v>
      </c>
      <c r="F630">
        <v>-37.593563936041193</v>
      </c>
      <c r="G630">
        <v>145.16188734815</v>
      </c>
      <c r="H630" t="s">
        <v>3020</v>
      </c>
      <c r="I630">
        <v>919037</v>
      </c>
      <c r="J630" t="s">
        <v>2952</v>
      </c>
      <c r="K630" t="s">
        <v>653</v>
      </c>
      <c r="L630" t="s">
        <v>2787</v>
      </c>
      <c r="M630" t="s">
        <v>308</v>
      </c>
      <c r="N630" t="s">
        <v>521</v>
      </c>
      <c r="O630" t="s">
        <v>527</v>
      </c>
      <c r="P630" t="s">
        <v>26</v>
      </c>
      <c r="Q630">
        <f t="shared" si="36"/>
        <v>1</v>
      </c>
      <c r="R630" t="s">
        <v>3050</v>
      </c>
      <c r="S630">
        <f t="shared" si="37"/>
        <v>0.1</v>
      </c>
      <c r="T630">
        <f t="shared" si="38"/>
        <v>0.1</v>
      </c>
      <c r="U630" t="s">
        <v>3473</v>
      </c>
      <c r="V630" t="s">
        <v>3474</v>
      </c>
      <c r="W630" t="s">
        <v>3475</v>
      </c>
    </row>
    <row r="631" spans="1:23" x14ac:dyDescent="0.3">
      <c r="A631">
        <f t="shared" si="39"/>
        <v>630</v>
      </c>
      <c r="B631" t="s">
        <v>3677</v>
      </c>
      <c r="C631" t="s">
        <v>3531</v>
      </c>
      <c r="D631" t="s">
        <v>12318</v>
      </c>
      <c r="E631">
        <v>43979.443055555559</v>
      </c>
      <c r="F631">
        <v>-38.069342993149498</v>
      </c>
      <c r="G631">
        <v>147.08358301516702</v>
      </c>
      <c r="H631" t="s">
        <v>3021</v>
      </c>
      <c r="I631">
        <v>2503447</v>
      </c>
      <c r="J631" t="s">
        <v>3022</v>
      </c>
      <c r="K631" t="s">
        <v>2</v>
      </c>
      <c r="L631" t="s">
        <v>2787</v>
      </c>
      <c r="M631" t="s">
        <v>308</v>
      </c>
      <c r="N631" t="s">
        <v>32</v>
      </c>
      <c r="O631" t="s">
        <v>527</v>
      </c>
      <c r="P631" t="s">
        <v>7</v>
      </c>
      <c r="Q631">
        <f t="shared" si="36"/>
        <v>0.2</v>
      </c>
      <c r="R631" t="s">
        <v>3050</v>
      </c>
      <c r="S631">
        <f t="shared" si="37"/>
        <v>0.1</v>
      </c>
      <c r="T631">
        <f t="shared" si="38"/>
        <v>2.0000000000000004E-2</v>
      </c>
      <c r="U631" t="s">
        <v>3476</v>
      </c>
      <c r="V631" t="s">
        <v>3477</v>
      </c>
      <c r="W631" t="s">
        <v>3478</v>
      </c>
    </row>
    <row r="632" spans="1:23" x14ac:dyDescent="0.3">
      <c r="A632">
        <f t="shared" si="39"/>
        <v>631</v>
      </c>
      <c r="B632" t="s">
        <v>3678</v>
      </c>
      <c r="C632" t="s">
        <v>3531</v>
      </c>
      <c r="D632" t="s">
        <v>12268</v>
      </c>
      <c r="E632">
        <v>43980.847222222219</v>
      </c>
      <c r="F632">
        <v>-38.323711017390004</v>
      </c>
      <c r="G632">
        <v>145.67147298483701</v>
      </c>
      <c r="H632" t="s">
        <v>3023</v>
      </c>
      <c r="I632">
        <v>2006256</v>
      </c>
      <c r="J632" t="s">
        <v>2955</v>
      </c>
      <c r="K632" t="s">
        <v>2</v>
      </c>
      <c r="L632" t="s">
        <v>2787</v>
      </c>
      <c r="M632" t="s">
        <v>308</v>
      </c>
      <c r="N632" t="s">
        <v>32</v>
      </c>
      <c r="O632" t="s">
        <v>527</v>
      </c>
      <c r="P632" t="s">
        <v>648</v>
      </c>
      <c r="Q632">
        <f t="shared" si="36"/>
        <v>4.5999999999999996</v>
      </c>
      <c r="R632" t="s">
        <v>3050</v>
      </c>
      <c r="S632">
        <f t="shared" si="37"/>
        <v>0.1</v>
      </c>
      <c r="T632">
        <f t="shared" si="38"/>
        <v>0.45999999999999996</v>
      </c>
      <c r="U632" t="s">
        <v>3479</v>
      </c>
      <c r="V632" t="s">
        <v>3480</v>
      </c>
      <c r="W632" t="s">
        <v>3481</v>
      </c>
    </row>
    <row r="633" spans="1:23" x14ac:dyDescent="0.3">
      <c r="A633">
        <f t="shared" si="39"/>
        <v>632</v>
      </c>
      <c r="B633" t="s">
        <v>3679</v>
      </c>
      <c r="C633" t="s">
        <v>3531</v>
      </c>
      <c r="D633" t="s">
        <v>12319</v>
      </c>
      <c r="E633">
        <v>43982.068749999999</v>
      </c>
      <c r="F633">
        <v>-37.928993991432499</v>
      </c>
      <c r="G633">
        <v>145.96107901079202</v>
      </c>
      <c r="H633" t="s">
        <v>3024</v>
      </c>
      <c r="I633">
        <v>2700346</v>
      </c>
      <c r="J633" t="s">
        <v>2789</v>
      </c>
      <c r="K633" t="s">
        <v>2</v>
      </c>
      <c r="L633" t="s">
        <v>2782</v>
      </c>
      <c r="M633" t="s">
        <v>308</v>
      </c>
      <c r="N633" t="s">
        <v>5</v>
      </c>
      <c r="O633" t="s">
        <v>527</v>
      </c>
      <c r="P633" t="s">
        <v>26</v>
      </c>
      <c r="Q633">
        <f t="shared" si="36"/>
        <v>1</v>
      </c>
      <c r="R633" t="s">
        <v>3050</v>
      </c>
      <c r="S633">
        <f t="shared" si="37"/>
        <v>0.1</v>
      </c>
      <c r="T633">
        <f t="shared" si="38"/>
        <v>0.1</v>
      </c>
      <c r="U633" t="s">
        <v>3482</v>
      </c>
      <c r="V633" t="s">
        <v>3483</v>
      </c>
      <c r="W633" t="s">
        <v>3484</v>
      </c>
    </row>
    <row r="634" spans="1:23" x14ac:dyDescent="0.3">
      <c r="A634">
        <f t="shared" si="39"/>
        <v>633</v>
      </c>
      <c r="B634" t="s">
        <v>3680</v>
      </c>
      <c r="C634" t="s">
        <v>3531</v>
      </c>
      <c r="D634" s="1">
        <v>43836</v>
      </c>
      <c r="E634">
        <v>43983.856944444444</v>
      </c>
      <c r="F634">
        <v>-37.7906840103756</v>
      </c>
      <c r="G634">
        <v>145.37741899617899</v>
      </c>
      <c r="H634" t="s">
        <v>3025</v>
      </c>
      <c r="I634">
        <v>1000617</v>
      </c>
      <c r="J634" t="s">
        <v>3026</v>
      </c>
      <c r="K634" t="s">
        <v>2</v>
      </c>
      <c r="L634" t="s">
        <v>2777</v>
      </c>
      <c r="M634" t="s">
        <v>136</v>
      </c>
      <c r="N634" t="s">
        <v>32</v>
      </c>
      <c r="O634" t="s">
        <v>6</v>
      </c>
      <c r="P634" t="s">
        <v>732</v>
      </c>
      <c r="Q634">
        <f t="shared" si="36"/>
        <v>19.8</v>
      </c>
      <c r="R634" t="s">
        <v>3050</v>
      </c>
      <c r="S634">
        <f t="shared" si="37"/>
        <v>0.1</v>
      </c>
      <c r="T634">
        <f t="shared" si="38"/>
        <v>1.9800000000000002</v>
      </c>
      <c r="U634" t="s">
        <v>3485</v>
      </c>
      <c r="V634" t="s">
        <v>3486</v>
      </c>
      <c r="W634" t="s">
        <v>3487</v>
      </c>
    </row>
    <row r="635" spans="1:23" x14ac:dyDescent="0.3">
      <c r="A635">
        <f t="shared" si="39"/>
        <v>634</v>
      </c>
      <c r="B635" t="s">
        <v>3681</v>
      </c>
      <c r="C635" t="s">
        <v>3531</v>
      </c>
      <c r="D635" s="1">
        <v>43957</v>
      </c>
      <c r="E635">
        <v>43987.504861111112</v>
      </c>
      <c r="F635">
        <v>-37.811758012032698</v>
      </c>
      <c r="G635">
        <v>145.44272700481901</v>
      </c>
      <c r="H635" t="s">
        <v>3027</v>
      </c>
      <c r="I635">
        <v>1011429</v>
      </c>
      <c r="J635" t="s">
        <v>3028</v>
      </c>
      <c r="K635" t="s">
        <v>2</v>
      </c>
      <c r="L635" t="s">
        <v>2782</v>
      </c>
      <c r="M635" t="s">
        <v>25</v>
      </c>
      <c r="N635" t="s">
        <v>5</v>
      </c>
      <c r="O635" t="s">
        <v>527</v>
      </c>
      <c r="P635" t="s">
        <v>648</v>
      </c>
      <c r="Q635">
        <f t="shared" si="36"/>
        <v>4.5999999999999996</v>
      </c>
      <c r="R635" t="s">
        <v>3050</v>
      </c>
      <c r="S635">
        <f t="shared" si="37"/>
        <v>0.1</v>
      </c>
      <c r="T635">
        <f t="shared" si="38"/>
        <v>0.45999999999999996</v>
      </c>
      <c r="U635" t="s">
        <v>3488</v>
      </c>
      <c r="V635" t="s">
        <v>3489</v>
      </c>
      <c r="W635" t="s">
        <v>3490</v>
      </c>
    </row>
    <row r="636" spans="1:23" x14ac:dyDescent="0.3">
      <c r="A636">
        <f t="shared" si="39"/>
        <v>635</v>
      </c>
      <c r="B636" t="s">
        <v>3682</v>
      </c>
      <c r="C636" t="s">
        <v>3531</v>
      </c>
      <c r="D636" s="1">
        <v>43957</v>
      </c>
      <c r="E636">
        <v>43987.53402777778</v>
      </c>
      <c r="F636">
        <v>-38.460337022909492</v>
      </c>
      <c r="G636">
        <v>145.81729001275301</v>
      </c>
      <c r="H636" t="s">
        <v>3029</v>
      </c>
      <c r="I636">
        <v>2006290</v>
      </c>
      <c r="J636" t="s">
        <v>3030</v>
      </c>
      <c r="K636" t="s">
        <v>2</v>
      </c>
      <c r="L636" t="s">
        <v>2787</v>
      </c>
      <c r="M636" t="s">
        <v>308</v>
      </c>
      <c r="N636" t="s">
        <v>32</v>
      </c>
      <c r="O636" t="s">
        <v>527</v>
      </c>
      <c r="P636" t="s">
        <v>26</v>
      </c>
      <c r="Q636">
        <f t="shared" si="36"/>
        <v>1</v>
      </c>
      <c r="R636" t="s">
        <v>3050</v>
      </c>
      <c r="S636">
        <f t="shared" si="37"/>
        <v>0.1</v>
      </c>
      <c r="T636">
        <f t="shared" si="38"/>
        <v>0.1</v>
      </c>
      <c r="U636" t="s">
        <v>3491</v>
      </c>
      <c r="V636" t="s">
        <v>3492</v>
      </c>
      <c r="W636" t="s">
        <v>3493</v>
      </c>
    </row>
    <row r="637" spans="1:23" x14ac:dyDescent="0.3">
      <c r="A637">
        <f t="shared" si="39"/>
        <v>636</v>
      </c>
      <c r="B637" t="s">
        <v>3683</v>
      </c>
      <c r="C637" t="s">
        <v>3531</v>
      </c>
      <c r="D637" s="1">
        <v>44141</v>
      </c>
      <c r="E637">
        <v>43993.3125</v>
      </c>
      <c r="F637">
        <v>-37.418827992143598</v>
      </c>
      <c r="G637">
        <v>144.97455700571899</v>
      </c>
      <c r="H637" t="s">
        <v>3031</v>
      </c>
      <c r="I637">
        <v>912897</v>
      </c>
      <c r="J637" t="s">
        <v>3032</v>
      </c>
      <c r="K637" t="s">
        <v>20</v>
      </c>
      <c r="L637" t="s">
        <v>2787</v>
      </c>
      <c r="M637" t="s">
        <v>162</v>
      </c>
      <c r="N637" t="s">
        <v>5</v>
      </c>
      <c r="O637" t="s">
        <v>527</v>
      </c>
      <c r="P637" t="s">
        <v>7</v>
      </c>
      <c r="Q637">
        <f t="shared" si="36"/>
        <v>0.2</v>
      </c>
      <c r="R637" t="s">
        <v>3050</v>
      </c>
      <c r="S637">
        <f t="shared" si="37"/>
        <v>0.1</v>
      </c>
      <c r="T637">
        <f t="shared" si="38"/>
        <v>2.0000000000000004E-2</v>
      </c>
      <c r="U637" t="s">
        <v>3494</v>
      </c>
      <c r="V637" t="s">
        <v>3495</v>
      </c>
      <c r="W637" t="s">
        <v>3496</v>
      </c>
    </row>
    <row r="638" spans="1:23" x14ac:dyDescent="0.3">
      <c r="A638">
        <f t="shared" si="39"/>
        <v>637</v>
      </c>
      <c r="B638" t="s">
        <v>3684</v>
      </c>
      <c r="C638" t="s">
        <v>3531</v>
      </c>
      <c r="D638" t="s">
        <v>12320</v>
      </c>
      <c r="E638">
        <v>43995.949305555558</v>
      </c>
      <c r="F638">
        <v>-38.330475997635503</v>
      </c>
      <c r="G638">
        <v>146.58006203211102</v>
      </c>
      <c r="H638" t="s">
        <v>3033</v>
      </c>
      <c r="I638">
        <v>2605584</v>
      </c>
      <c r="J638" t="s">
        <v>3034</v>
      </c>
      <c r="K638" t="s">
        <v>2</v>
      </c>
      <c r="L638" t="s">
        <v>2787</v>
      </c>
      <c r="M638" t="s">
        <v>25</v>
      </c>
      <c r="N638" t="s">
        <v>32</v>
      </c>
      <c r="O638" t="s">
        <v>527</v>
      </c>
      <c r="P638" t="s">
        <v>26</v>
      </c>
      <c r="Q638">
        <f t="shared" si="36"/>
        <v>1</v>
      </c>
      <c r="R638" t="s">
        <v>3050</v>
      </c>
      <c r="S638">
        <f t="shared" si="37"/>
        <v>0.1</v>
      </c>
      <c r="T638">
        <f t="shared" si="38"/>
        <v>0.1</v>
      </c>
      <c r="U638" t="s">
        <v>3497</v>
      </c>
      <c r="V638" t="s">
        <v>3498</v>
      </c>
      <c r="W638" t="s">
        <v>3499</v>
      </c>
    </row>
    <row r="639" spans="1:23" x14ac:dyDescent="0.3">
      <c r="A639">
        <f t="shared" si="39"/>
        <v>638</v>
      </c>
      <c r="B639" t="s">
        <v>3685</v>
      </c>
      <c r="C639" t="s">
        <v>3531</v>
      </c>
      <c r="D639" t="s">
        <v>12321</v>
      </c>
      <c r="E639">
        <v>44001.43472222222</v>
      </c>
      <c r="F639">
        <v>-38.0695484319942</v>
      </c>
      <c r="G639">
        <v>145.46786567237902</v>
      </c>
      <c r="H639" t="s">
        <v>3035</v>
      </c>
      <c r="I639">
        <v>5654539</v>
      </c>
      <c r="J639" t="s">
        <v>3036</v>
      </c>
      <c r="K639" t="s">
        <v>20</v>
      </c>
      <c r="L639" t="s">
        <v>2777</v>
      </c>
      <c r="M639" t="s">
        <v>1034</v>
      </c>
      <c r="N639" t="s">
        <v>5</v>
      </c>
      <c r="O639" t="s">
        <v>527</v>
      </c>
      <c r="P639" t="s">
        <v>7</v>
      </c>
      <c r="Q639">
        <f t="shared" si="36"/>
        <v>0.2</v>
      </c>
      <c r="R639" t="s">
        <v>3050</v>
      </c>
      <c r="S639">
        <f t="shared" si="37"/>
        <v>0.1</v>
      </c>
      <c r="T639">
        <f t="shared" si="38"/>
        <v>2.0000000000000004E-2</v>
      </c>
      <c r="U639" t="s">
        <v>3500</v>
      </c>
      <c r="V639" t="s">
        <v>3501</v>
      </c>
      <c r="W639" t="s">
        <v>3502</v>
      </c>
    </row>
    <row r="640" spans="1:23" x14ac:dyDescent="0.3">
      <c r="A640">
        <f t="shared" si="39"/>
        <v>639</v>
      </c>
      <c r="B640" t="s">
        <v>3686</v>
      </c>
      <c r="C640" t="s">
        <v>3531</v>
      </c>
      <c r="D640" t="s">
        <v>12322</v>
      </c>
      <c r="E640">
        <v>44003.024305555555</v>
      </c>
      <c r="F640">
        <v>-37.754988984354796</v>
      </c>
      <c r="G640">
        <v>145.27261897296702</v>
      </c>
      <c r="H640" t="s">
        <v>3037</v>
      </c>
      <c r="I640">
        <v>1203571</v>
      </c>
      <c r="J640" t="s">
        <v>2913</v>
      </c>
      <c r="K640" t="s">
        <v>2</v>
      </c>
      <c r="L640" t="s">
        <v>2787</v>
      </c>
      <c r="M640" t="s">
        <v>308</v>
      </c>
      <c r="N640" t="s">
        <v>5</v>
      </c>
      <c r="O640" t="s">
        <v>527</v>
      </c>
      <c r="P640" t="s">
        <v>648</v>
      </c>
      <c r="Q640">
        <f t="shared" si="36"/>
        <v>4.5999999999999996</v>
      </c>
      <c r="R640" t="s">
        <v>3050</v>
      </c>
      <c r="S640">
        <f t="shared" si="37"/>
        <v>0.1</v>
      </c>
      <c r="T640">
        <f t="shared" si="38"/>
        <v>0.45999999999999996</v>
      </c>
      <c r="U640" t="s">
        <v>3503</v>
      </c>
      <c r="V640" t="s">
        <v>3504</v>
      </c>
      <c r="W640" t="s">
        <v>3505</v>
      </c>
    </row>
    <row r="641" spans="1:23" x14ac:dyDescent="0.3">
      <c r="A641">
        <f t="shared" si="39"/>
        <v>640</v>
      </c>
      <c r="B641" t="s">
        <v>3687</v>
      </c>
      <c r="C641" t="s">
        <v>3531</v>
      </c>
      <c r="D641" t="s">
        <v>12274</v>
      </c>
      <c r="E641">
        <v>44006.730555555558</v>
      </c>
      <c r="F641">
        <v>-38.427433848485101</v>
      </c>
      <c r="G641">
        <v>146.823587494653</v>
      </c>
      <c r="H641" t="s">
        <v>3038</v>
      </c>
      <c r="I641">
        <v>2611451</v>
      </c>
      <c r="J641" t="s">
        <v>2781</v>
      </c>
      <c r="K641" t="s">
        <v>653</v>
      </c>
      <c r="L641" t="s">
        <v>2782</v>
      </c>
      <c r="M641" t="s">
        <v>308</v>
      </c>
      <c r="N641" t="s">
        <v>521</v>
      </c>
      <c r="O641" t="s">
        <v>527</v>
      </c>
      <c r="P641" t="s">
        <v>26</v>
      </c>
      <c r="Q641">
        <f t="shared" si="36"/>
        <v>1</v>
      </c>
      <c r="R641" t="s">
        <v>3050</v>
      </c>
      <c r="S641">
        <f t="shared" si="37"/>
        <v>0.1</v>
      </c>
      <c r="T641">
        <f t="shared" si="38"/>
        <v>0.1</v>
      </c>
      <c r="U641" t="s">
        <v>3506</v>
      </c>
      <c r="V641" t="s">
        <v>3507</v>
      </c>
      <c r="W641" t="s">
        <v>3508</v>
      </c>
    </row>
    <row r="642" spans="1:23" x14ac:dyDescent="0.3">
      <c r="A642">
        <f t="shared" si="39"/>
        <v>641</v>
      </c>
      <c r="B642" t="s">
        <v>3688</v>
      </c>
      <c r="C642" t="s">
        <v>3531</v>
      </c>
      <c r="D642" t="s">
        <v>12274</v>
      </c>
      <c r="E642">
        <v>44006.984027777777</v>
      </c>
      <c r="F642">
        <v>-37.9707876350273</v>
      </c>
      <c r="G642">
        <v>146.98181381634402</v>
      </c>
      <c r="H642" t="s">
        <v>3039</v>
      </c>
      <c r="I642">
        <v>5829054</v>
      </c>
      <c r="J642" t="s">
        <v>3040</v>
      </c>
      <c r="K642" t="s">
        <v>2</v>
      </c>
      <c r="L642" t="s">
        <v>2880</v>
      </c>
      <c r="M642" t="s">
        <v>484</v>
      </c>
      <c r="N642" t="s">
        <v>5</v>
      </c>
      <c r="O642" t="s">
        <v>527</v>
      </c>
      <c r="P642" t="s">
        <v>7</v>
      </c>
      <c r="Q642">
        <f t="shared" si="36"/>
        <v>0.2</v>
      </c>
      <c r="R642" t="s">
        <v>3050</v>
      </c>
      <c r="S642">
        <f t="shared" si="37"/>
        <v>0.1</v>
      </c>
      <c r="T642">
        <f t="shared" si="38"/>
        <v>2.0000000000000004E-2</v>
      </c>
      <c r="U642" t="s">
        <v>3509</v>
      </c>
      <c r="V642" t="s">
        <v>3510</v>
      </c>
      <c r="W642" t="s">
        <v>3511</v>
      </c>
    </row>
    <row r="643" spans="1:23" x14ac:dyDescent="0.3">
      <c r="A643">
        <f t="shared" si="39"/>
        <v>642</v>
      </c>
      <c r="B643" t="s">
        <v>3689</v>
      </c>
      <c r="C643" t="s">
        <v>3531</v>
      </c>
      <c r="D643" t="s">
        <v>12276</v>
      </c>
      <c r="E643">
        <v>44008.806944444441</v>
      </c>
      <c r="F643">
        <v>-37.651939021955499</v>
      </c>
      <c r="G643">
        <v>145.51849398797401</v>
      </c>
      <c r="H643" t="s">
        <v>3041</v>
      </c>
      <c r="I643">
        <v>1403422</v>
      </c>
      <c r="J643" t="s">
        <v>2821</v>
      </c>
      <c r="K643" t="s">
        <v>20</v>
      </c>
      <c r="L643" t="s">
        <v>2787</v>
      </c>
      <c r="M643" t="s">
        <v>507</v>
      </c>
      <c r="N643" t="s">
        <v>32</v>
      </c>
      <c r="O643" t="s">
        <v>527</v>
      </c>
      <c r="P643" t="s">
        <v>7</v>
      </c>
      <c r="Q643">
        <f t="shared" ref="Q643:Q706" si="40">IF(P643="LBRA only",0.2,IF(P643="HBRA only",1,IF(P643="within area delineated on plan LEGL./16-354",4.6,IF(P643="within electric line construction area",19.8))))</f>
        <v>0.2</v>
      </c>
      <c r="R643" t="s">
        <v>3050</v>
      </c>
      <c r="S643">
        <f t="shared" ref="S643:S706" si="41">IF(R643="No forecast",0.1,IF(R643="Low-moderate",0.2,IF(R643="High",0.5,IF(R643="Very high",1,IF(R643="Severe",2,IF(R643="Extreme",3.5,IF(R643="Code Red",5)))))))</f>
        <v>0.1</v>
      </c>
      <c r="T643">
        <f t="shared" ref="T643:T706" si="42">Q643*S643</f>
        <v>2.0000000000000004E-2</v>
      </c>
      <c r="U643" t="s">
        <v>3512</v>
      </c>
      <c r="V643" t="s">
        <v>3513</v>
      </c>
      <c r="W643" t="s">
        <v>3514</v>
      </c>
    </row>
    <row r="644" spans="1:23" x14ac:dyDescent="0.3">
      <c r="A644">
        <f t="shared" ref="A644:A707" si="43">A643+1</f>
        <v>643</v>
      </c>
      <c r="B644" t="s">
        <v>3690</v>
      </c>
      <c r="C644" t="s">
        <v>3531</v>
      </c>
      <c r="D644" t="s">
        <v>12277</v>
      </c>
      <c r="E644">
        <v>44009.068055555559</v>
      </c>
      <c r="F644">
        <v>-38.454035986145698</v>
      </c>
      <c r="G644">
        <v>145.24677398299102</v>
      </c>
      <c r="H644" t="s">
        <v>3042</v>
      </c>
      <c r="I644">
        <v>2806004</v>
      </c>
      <c r="J644" t="s">
        <v>3043</v>
      </c>
      <c r="K644" t="s">
        <v>20</v>
      </c>
      <c r="L644" t="s">
        <v>2777</v>
      </c>
      <c r="M644" t="s">
        <v>82</v>
      </c>
      <c r="N644" t="s">
        <v>5</v>
      </c>
      <c r="O644" t="s">
        <v>527</v>
      </c>
      <c r="P644" t="s">
        <v>7</v>
      </c>
      <c r="Q644">
        <f t="shared" si="40"/>
        <v>0.2</v>
      </c>
      <c r="R644" t="s">
        <v>3050</v>
      </c>
      <c r="S644">
        <f t="shared" si="41"/>
        <v>0.1</v>
      </c>
      <c r="T644">
        <f t="shared" si="42"/>
        <v>2.0000000000000004E-2</v>
      </c>
      <c r="U644" t="s">
        <v>3515</v>
      </c>
      <c r="V644" t="s">
        <v>3516</v>
      </c>
      <c r="W644" t="s">
        <v>3517</v>
      </c>
    </row>
    <row r="645" spans="1:23" x14ac:dyDescent="0.3">
      <c r="A645">
        <f t="shared" si="43"/>
        <v>644</v>
      </c>
      <c r="B645" t="s">
        <v>3691</v>
      </c>
      <c r="C645" t="s">
        <v>3531</v>
      </c>
      <c r="D645" t="s">
        <v>12278</v>
      </c>
      <c r="E645">
        <v>44010.722222222219</v>
      </c>
      <c r="F645">
        <v>-37.860394003930701</v>
      </c>
      <c r="G645">
        <v>148.03623899342801</v>
      </c>
      <c r="H645" t="s">
        <v>3044</v>
      </c>
      <c r="I645">
        <v>1902798</v>
      </c>
      <c r="J645" t="s">
        <v>2832</v>
      </c>
      <c r="K645" t="s">
        <v>20</v>
      </c>
      <c r="L645" t="s">
        <v>2787</v>
      </c>
      <c r="M645" t="s">
        <v>87</v>
      </c>
      <c r="N645" t="s">
        <v>32</v>
      </c>
      <c r="O645" t="s">
        <v>527</v>
      </c>
      <c r="P645" t="s">
        <v>26</v>
      </c>
      <c r="Q645">
        <f t="shared" si="40"/>
        <v>1</v>
      </c>
      <c r="R645" t="s">
        <v>3050</v>
      </c>
      <c r="S645">
        <f t="shared" si="41"/>
        <v>0.1</v>
      </c>
      <c r="T645">
        <f t="shared" si="42"/>
        <v>0.1</v>
      </c>
      <c r="U645" t="s">
        <v>3518</v>
      </c>
      <c r="V645" t="s">
        <v>3519</v>
      </c>
      <c r="W645" t="s">
        <v>3520</v>
      </c>
    </row>
    <row r="646" spans="1:23" x14ac:dyDescent="0.3">
      <c r="A646">
        <f t="shared" si="43"/>
        <v>645</v>
      </c>
      <c r="B646" t="s">
        <v>3692</v>
      </c>
      <c r="C646" t="s">
        <v>3531</v>
      </c>
      <c r="D646" t="s">
        <v>12278</v>
      </c>
      <c r="E646">
        <v>44010.731944444444</v>
      </c>
      <c r="F646">
        <v>-38.699080983496295</v>
      </c>
      <c r="G646">
        <v>146.10889000817801</v>
      </c>
      <c r="H646" t="s">
        <v>3045</v>
      </c>
      <c r="I646">
        <v>2024170</v>
      </c>
      <c r="J646" t="s">
        <v>2946</v>
      </c>
      <c r="K646" t="s">
        <v>2</v>
      </c>
      <c r="L646" t="s">
        <v>2782</v>
      </c>
      <c r="M646" t="s">
        <v>308</v>
      </c>
      <c r="N646" t="s">
        <v>32</v>
      </c>
      <c r="O646" t="s">
        <v>527</v>
      </c>
      <c r="P646" t="s">
        <v>26</v>
      </c>
      <c r="Q646">
        <f t="shared" si="40"/>
        <v>1</v>
      </c>
      <c r="R646" t="s">
        <v>3050</v>
      </c>
      <c r="S646">
        <f t="shared" si="41"/>
        <v>0.1</v>
      </c>
      <c r="T646">
        <f t="shared" si="42"/>
        <v>0.1</v>
      </c>
      <c r="U646" t="s">
        <v>3521</v>
      </c>
      <c r="V646" t="s">
        <v>3522</v>
      </c>
      <c r="W646" t="s">
        <v>3523</v>
      </c>
    </row>
    <row r="647" spans="1:23" x14ac:dyDescent="0.3">
      <c r="A647">
        <f t="shared" si="43"/>
        <v>646</v>
      </c>
      <c r="B647" t="s">
        <v>3693</v>
      </c>
      <c r="C647" t="s">
        <v>3531</v>
      </c>
      <c r="D647" t="s">
        <v>12209</v>
      </c>
      <c r="E647">
        <v>43820.770833333336</v>
      </c>
      <c r="F647">
        <v>145.26724236145401</v>
      </c>
      <c r="G647">
        <v>-37.917858666733792</v>
      </c>
      <c r="H647" t="s">
        <v>3046</v>
      </c>
      <c r="I647">
        <v>260075464</v>
      </c>
      <c r="J647" t="s">
        <v>3047</v>
      </c>
      <c r="K647" t="s">
        <v>20</v>
      </c>
      <c r="L647" t="s">
        <v>2777</v>
      </c>
      <c r="M647" t="s">
        <v>1034</v>
      </c>
      <c r="N647" t="s">
        <v>5</v>
      </c>
      <c r="O647" t="s">
        <v>527</v>
      </c>
      <c r="P647" t="s">
        <v>7</v>
      </c>
      <c r="Q647">
        <f t="shared" si="40"/>
        <v>0.2</v>
      </c>
      <c r="R647" t="s">
        <v>3051</v>
      </c>
      <c r="S647">
        <f t="shared" si="41"/>
        <v>0.5</v>
      </c>
      <c r="T647">
        <f t="shared" si="42"/>
        <v>0.1</v>
      </c>
      <c r="U647" t="s">
        <v>3524</v>
      </c>
      <c r="V647" t="s">
        <v>3525</v>
      </c>
      <c r="W647" t="s">
        <v>3526</v>
      </c>
    </row>
    <row r="648" spans="1:23" x14ac:dyDescent="0.3">
      <c r="A648">
        <f t="shared" si="43"/>
        <v>647</v>
      </c>
      <c r="B648" t="s">
        <v>3694</v>
      </c>
      <c r="C648" t="s">
        <v>3531</v>
      </c>
      <c r="D648" s="1">
        <v>43894</v>
      </c>
      <c r="E648">
        <v>43924.698611111111</v>
      </c>
      <c r="F648">
        <v>145.932943770935</v>
      </c>
      <c r="G648">
        <v>-38.164278675962102</v>
      </c>
      <c r="H648" t="s">
        <v>3048</v>
      </c>
      <c r="I648">
        <v>2717552</v>
      </c>
      <c r="J648" t="s">
        <v>3049</v>
      </c>
      <c r="K648" t="s">
        <v>20</v>
      </c>
      <c r="L648" t="s">
        <v>2787</v>
      </c>
      <c r="M648" t="s">
        <v>466</v>
      </c>
      <c r="N648" t="s">
        <v>5</v>
      </c>
      <c r="O648" t="s">
        <v>527</v>
      </c>
      <c r="P648" t="s">
        <v>7</v>
      </c>
      <c r="Q648">
        <f t="shared" si="40"/>
        <v>0.2</v>
      </c>
      <c r="R648" t="s">
        <v>3052</v>
      </c>
      <c r="S648">
        <f t="shared" si="41"/>
        <v>0.2</v>
      </c>
      <c r="T648">
        <f t="shared" si="42"/>
        <v>4.0000000000000008E-2</v>
      </c>
      <c r="U648" t="s">
        <v>3527</v>
      </c>
      <c r="V648" t="s">
        <v>3528</v>
      </c>
      <c r="W648" t="s">
        <v>3529</v>
      </c>
    </row>
    <row r="649" spans="1:23" x14ac:dyDescent="0.3">
      <c r="A649">
        <f t="shared" si="43"/>
        <v>648</v>
      </c>
      <c r="B649" t="s">
        <v>4077</v>
      </c>
      <c r="C649" t="s">
        <v>529</v>
      </c>
      <c r="D649" s="1">
        <v>43290</v>
      </c>
      <c r="E649">
        <v>4.0069444444444442E-2</v>
      </c>
      <c r="F649">
        <v>-37.817867110000002</v>
      </c>
      <c r="G649">
        <v>145.17608910000001</v>
      </c>
      <c r="H649" t="s">
        <v>3695</v>
      </c>
      <c r="I649">
        <v>9751815</v>
      </c>
      <c r="J649" t="s">
        <v>3696</v>
      </c>
      <c r="K649" t="s">
        <v>20</v>
      </c>
      <c r="L649" t="s">
        <v>13</v>
      </c>
      <c r="M649" t="s">
        <v>31</v>
      </c>
      <c r="N649" t="s">
        <v>32</v>
      </c>
      <c r="O649" t="s">
        <v>15</v>
      </c>
      <c r="P649" t="s">
        <v>7</v>
      </c>
      <c r="Q649">
        <f t="shared" si="40"/>
        <v>0.2</v>
      </c>
      <c r="R649" t="s">
        <v>8</v>
      </c>
      <c r="S649">
        <f t="shared" si="41"/>
        <v>0.1</v>
      </c>
      <c r="T649">
        <f t="shared" si="42"/>
        <v>2.0000000000000004E-2</v>
      </c>
      <c r="U649">
        <v>1196382</v>
      </c>
      <c r="V649" t="s">
        <v>3697</v>
      </c>
      <c r="W649" t="s">
        <v>3698</v>
      </c>
    </row>
    <row r="650" spans="1:23" x14ac:dyDescent="0.3">
      <c r="A650">
        <f t="shared" si="43"/>
        <v>649</v>
      </c>
      <c r="B650" t="s">
        <v>4078</v>
      </c>
      <c r="C650" t="s">
        <v>529</v>
      </c>
      <c r="D650" s="1">
        <v>43304</v>
      </c>
      <c r="E650">
        <v>0.50585648148148155</v>
      </c>
      <c r="F650">
        <v>-38.319534249999997</v>
      </c>
      <c r="G650">
        <v>144.7105129</v>
      </c>
      <c r="H650" t="s">
        <v>3699</v>
      </c>
      <c r="I650">
        <v>1307193</v>
      </c>
      <c r="J650" t="s">
        <v>230</v>
      </c>
      <c r="K650" t="s">
        <v>2</v>
      </c>
      <c r="L650" t="s">
        <v>13</v>
      </c>
      <c r="M650" t="s">
        <v>136</v>
      </c>
      <c r="N650" t="s">
        <v>5</v>
      </c>
      <c r="O650" t="s">
        <v>6</v>
      </c>
      <c r="P650" t="s">
        <v>7</v>
      </c>
      <c r="Q650">
        <f t="shared" si="40"/>
        <v>0.2</v>
      </c>
      <c r="R650" t="s">
        <v>8</v>
      </c>
      <c r="S650">
        <f t="shared" si="41"/>
        <v>0.1</v>
      </c>
      <c r="T650">
        <f t="shared" si="42"/>
        <v>2.0000000000000004E-2</v>
      </c>
      <c r="U650">
        <v>1201097</v>
      </c>
      <c r="V650" t="s">
        <v>3700</v>
      </c>
      <c r="W650" t="s">
        <v>3701</v>
      </c>
    </row>
    <row r="651" spans="1:23" x14ac:dyDescent="0.3">
      <c r="A651">
        <f t="shared" si="43"/>
        <v>650</v>
      </c>
      <c r="B651" t="s">
        <v>4079</v>
      </c>
      <c r="C651" t="s">
        <v>529</v>
      </c>
      <c r="D651" s="1">
        <v>43304</v>
      </c>
      <c r="E651">
        <v>0.81383101851851858</v>
      </c>
      <c r="F651">
        <v>-38.067180350000001</v>
      </c>
      <c r="G651">
        <v>145.1584551</v>
      </c>
      <c r="H651" t="s">
        <v>3702</v>
      </c>
      <c r="I651">
        <v>9679025</v>
      </c>
      <c r="J651" t="s">
        <v>3703</v>
      </c>
      <c r="K651" t="s">
        <v>2</v>
      </c>
      <c r="L651" t="s">
        <v>13</v>
      </c>
      <c r="M651" t="s">
        <v>4</v>
      </c>
      <c r="N651" t="s">
        <v>5</v>
      </c>
      <c r="O651" t="s">
        <v>15</v>
      </c>
      <c r="P651" t="s">
        <v>26</v>
      </c>
      <c r="Q651">
        <f t="shared" si="40"/>
        <v>1</v>
      </c>
      <c r="R651" t="s">
        <v>8</v>
      </c>
      <c r="S651">
        <f t="shared" si="41"/>
        <v>0.1</v>
      </c>
      <c r="T651">
        <f t="shared" si="42"/>
        <v>0.1</v>
      </c>
      <c r="U651">
        <v>1201286</v>
      </c>
      <c r="V651" t="s">
        <v>3704</v>
      </c>
      <c r="W651" t="s">
        <v>3705</v>
      </c>
    </row>
    <row r="652" spans="1:23" x14ac:dyDescent="0.3">
      <c r="A652">
        <f t="shared" si="43"/>
        <v>651</v>
      </c>
      <c r="B652" t="s">
        <v>4080</v>
      </c>
      <c r="C652" t="s">
        <v>529</v>
      </c>
      <c r="D652" s="1">
        <v>43305</v>
      </c>
      <c r="E652">
        <v>0.78703703703703709</v>
      </c>
      <c r="F652">
        <v>-37.875149110000002</v>
      </c>
      <c r="G652">
        <v>145.12457559999999</v>
      </c>
      <c r="H652" t="s">
        <v>3706</v>
      </c>
      <c r="I652">
        <v>8802801</v>
      </c>
      <c r="J652" t="s">
        <v>3707</v>
      </c>
      <c r="K652" t="s">
        <v>61</v>
      </c>
      <c r="L652" t="s">
        <v>13</v>
      </c>
      <c r="M652" t="s">
        <v>295</v>
      </c>
      <c r="N652" t="s">
        <v>32</v>
      </c>
      <c r="O652" t="s">
        <v>15</v>
      </c>
      <c r="P652" t="s">
        <v>7</v>
      </c>
      <c r="Q652">
        <f t="shared" si="40"/>
        <v>0.2</v>
      </c>
      <c r="R652" t="s">
        <v>8</v>
      </c>
      <c r="S652">
        <f t="shared" si="41"/>
        <v>0.1</v>
      </c>
      <c r="T652">
        <f t="shared" si="42"/>
        <v>2.0000000000000004E-2</v>
      </c>
      <c r="U652">
        <v>1201917</v>
      </c>
      <c r="V652" t="s">
        <v>3708</v>
      </c>
      <c r="W652" t="s">
        <v>3709</v>
      </c>
    </row>
    <row r="653" spans="1:23" x14ac:dyDescent="0.3">
      <c r="A653">
        <f t="shared" si="43"/>
        <v>652</v>
      </c>
      <c r="B653" t="s">
        <v>4081</v>
      </c>
      <c r="C653" t="s">
        <v>529</v>
      </c>
      <c r="D653" s="1">
        <v>43309</v>
      </c>
      <c r="E653">
        <v>0.75196759259259249</v>
      </c>
      <c r="F653">
        <v>-37.90485924</v>
      </c>
      <c r="G653">
        <v>145.12344469999999</v>
      </c>
      <c r="H653" t="s">
        <v>3710</v>
      </c>
      <c r="I653">
        <v>600362</v>
      </c>
      <c r="J653" t="s">
        <v>3711</v>
      </c>
      <c r="K653" t="s">
        <v>20</v>
      </c>
      <c r="L653" t="s">
        <v>13</v>
      </c>
      <c r="M653" t="s">
        <v>31</v>
      </c>
      <c r="N653" t="s">
        <v>32</v>
      </c>
      <c r="O653" t="s">
        <v>15</v>
      </c>
      <c r="P653" t="s">
        <v>7</v>
      </c>
      <c r="Q653">
        <f t="shared" si="40"/>
        <v>0.2</v>
      </c>
      <c r="R653" t="s">
        <v>8</v>
      </c>
      <c r="S653">
        <f t="shared" si="41"/>
        <v>0.1</v>
      </c>
      <c r="T653">
        <f t="shared" si="42"/>
        <v>2.0000000000000004E-2</v>
      </c>
      <c r="U653">
        <v>1203802</v>
      </c>
      <c r="V653" t="s">
        <v>3712</v>
      </c>
      <c r="W653" t="s">
        <v>3713</v>
      </c>
    </row>
    <row r="654" spans="1:23" x14ac:dyDescent="0.3">
      <c r="A654">
        <f t="shared" si="43"/>
        <v>653</v>
      </c>
      <c r="B654" t="s">
        <v>4082</v>
      </c>
      <c r="C654" t="s">
        <v>529</v>
      </c>
      <c r="D654" s="1">
        <v>43312</v>
      </c>
      <c r="E654">
        <v>0.89188657407407401</v>
      </c>
      <c r="F654">
        <v>-37.89938411</v>
      </c>
      <c r="G654">
        <v>145.095349</v>
      </c>
      <c r="H654" t="s">
        <v>3714</v>
      </c>
      <c r="I654">
        <v>8803853</v>
      </c>
      <c r="J654" t="s">
        <v>3715</v>
      </c>
      <c r="K654" t="s">
        <v>20</v>
      </c>
      <c r="L654" t="s">
        <v>13</v>
      </c>
      <c r="M654" t="s">
        <v>87</v>
      </c>
      <c r="N654" t="s">
        <v>32</v>
      </c>
      <c r="O654" t="s">
        <v>15</v>
      </c>
      <c r="P654" t="s">
        <v>7</v>
      </c>
      <c r="Q654">
        <f t="shared" si="40"/>
        <v>0.2</v>
      </c>
      <c r="R654" t="s">
        <v>8</v>
      </c>
      <c r="S654">
        <f t="shared" si="41"/>
        <v>0.1</v>
      </c>
      <c r="T654">
        <f t="shared" si="42"/>
        <v>2.0000000000000004E-2</v>
      </c>
      <c r="U654">
        <v>1204647</v>
      </c>
      <c r="V654" t="s">
        <v>3716</v>
      </c>
      <c r="W654" t="s">
        <v>3717</v>
      </c>
    </row>
    <row r="655" spans="1:23" x14ac:dyDescent="0.3">
      <c r="A655">
        <f t="shared" si="43"/>
        <v>654</v>
      </c>
      <c r="B655" t="s">
        <v>4083</v>
      </c>
      <c r="C655" t="s">
        <v>529</v>
      </c>
      <c r="D655" s="1">
        <v>43322</v>
      </c>
      <c r="E655">
        <v>0.7649421296296296</v>
      </c>
      <c r="F655">
        <v>-38.45717003</v>
      </c>
      <c r="G655">
        <v>144.99008760000001</v>
      </c>
      <c r="H655" t="s">
        <v>3718</v>
      </c>
      <c r="I655">
        <v>1314698</v>
      </c>
      <c r="J655" t="s">
        <v>97</v>
      </c>
      <c r="K655" t="s">
        <v>2</v>
      </c>
      <c r="L655" t="s">
        <v>3</v>
      </c>
      <c r="M655" t="s">
        <v>439</v>
      </c>
      <c r="N655" t="s">
        <v>32</v>
      </c>
      <c r="O655" t="s">
        <v>15</v>
      </c>
      <c r="P655" t="s">
        <v>26</v>
      </c>
      <c r="Q655">
        <f t="shared" si="40"/>
        <v>1</v>
      </c>
      <c r="R655" t="s">
        <v>8</v>
      </c>
      <c r="S655">
        <f t="shared" si="41"/>
        <v>0.1</v>
      </c>
      <c r="T655">
        <f t="shared" si="42"/>
        <v>0.1</v>
      </c>
      <c r="U655">
        <v>1207722</v>
      </c>
      <c r="V655" t="s">
        <v>3719</v>
      </c>
      <c r="W655" t="s">
        <v>3720</v>
      </c>
    </row>
    <row r="656" spans="1:23" x14ac:dyDescent="0.3">
      <c r="A656">
        <f t="shared" si="43"/>
        <v>655</v>
      </c>
      <c r="B656" t="s">
        <v>4084</v>
      </c>
      <c r="C656" t="s">
        <v>529</v>
      </c>
      <c r="D656" s="1">
        <v>43329</v>
      </c>
      <c r="E656">
        <v>0.81826388888888879</v>
      </c>
      <c r="F656">
        <v>-37.982057159999997</v>
      </c>
      <c r="G656">
        <v>145.2151471</v>
      </c>
      <c r="H656" t="s">
        <v>3721</v>
      </c>
      <c r="I656">
        <v>637203</v>
      </c>
      <c r="J656" t="s">
        <v>3722</v>
      </c>
      <c r="K656" t="s">
        <v>2</v>
      </c>
      <c r="L656" t="s">
        <v>13</v>
      </c>
      <c r="M656" t="s">
        <v>439</v>
      </c>
      <c r="N656" t="s">
        <v>32</v>
      </c>
      <c r="O656" t="s">
        <v>15</v>
      </c>
      <c r="P656" t="s">
        <v>7</v>
      </c>
      <c r="Q656">
        <f t="shared" si="40"/>
        <v>0.2</v>
      </c>
      <c r="R656" t="s">
        <v>8</v>
      </c>
      <c r="S656">
        <f t="shared" si="41"/>
        <v>0.1</v>
      </c>
      <c r="T656">
        <f t="shared" si="42"/>
        <v>2.0000000000000004E-2</v>
      </c>
      <c r="U656">
        <v>1210051</v>
      </c>
      <c r="V656" t="s">
        <v>3723</v>
      </c>
      <c r="W656" t="s">
        <v>3724</v>
      </c>
    </row>
    <row r="657" spans="1:23" x14ac:dyDescent="0.3">
      <c r="A657">
        <f t="shared" si="43"/>
        <v>656</v>
      </c>
      <c r="B657" t="s">
        <v>4085</v>
      </c>
      <c r="C657" t="s">
        <v>529</v>
      </c>
      <c r="D657" s="1">
        <v>43330</v>
      </c>
      <c r="E657">
        <v>6.0069444444444446E-2</v>
      </c>
      <c r="F657">
        <v>-38.126054889999999</v>
      </c>
      <c r="G657">
        <v>145.1300482</v>
      </c>
      <c r="H657" t="s">
        <v>3725</v>
      </c>
      <c r="I657">
        <v>3308283</v>
      </c>
      <c r="J657" t="s">
        <v>3726</v>
      </c>
      <c r="K657" t="s">
        <v>20</v>
      </c>
      <c r="L657" t="s">
        <v>13</v>
      </c>
      <c r="M657" t="s">
        <v>31</v>
      </c>
      <c r="N657" t="s">
        <v>32</v>
      </c>
      <c r="O657" t="s">
        <v>15</v>
      </c>
      <c r="P657" t="s">
        <v>7</v>
      </c>
      <c r="Q657">
        <f t="shared" si="40"/>
        <v>0.2</v>
      </c>
      <c r="R657" t="s">
        <v>8</v>
      </c>
      <c r="S657">
        <f t="shared" si="41"/>
        <v>0.1</v>
      </c>
      <c r="T657">
        <f t="shared" si="42"/>
        <v>2.0000000000000004E-2</v>
      </c>
      <c r="U657">
        <v>1210065</v>
      </c>
      <c r="V657" t="s">
        <v>3727</v>
      </c>
      <c r="W657" t="s">
        <v>3728</v>
      </c>
    </row>
    <row r="658" spans="1:23" x14ac:dyDescent="0.3">
      <c r="A658">
        <f t="shared" si="43"/>
        <v>657</v>
      </c>
      <c r="B658" t="s">
        <v>4086</v>
      </c>
      <c r="C658" t="s">
        <v>529</v>
      </c>
      <c r="D658" s="1">
        <v>43336</v>
      </c>
      <c r="E658">
        <v>0.16230324074074073</v>
      </c>
      <c r="F658">
        <v>-37.946697700000001</v>
      </c>
      <c r="G658">
        <v>145.00633139999999</v>
      </c>
      <c r="H658" t="s">
        <v>3729</v>
      </c>
      <c r="I658">
        <v>1817885</v>
      </c>
      <c r="J658" t="s">
        <v>3730</v>
      </c>
      <c r="K658" t="s">
        <v>20</v>
      </c>
      <c r="L658" t="s">
        <v>13</v>
      </c>
      <c r="M658" t="s">
        <v>87</v>
      </c>
      <c r="N658" t="s">
        <v>32</v>
      </c>
      <c r="O658" t="s">
        <v>15</v>
      </c>
      <c r="P658" t="s">
        <v>7</v>
      </c>
      <c r="Q658">
        <f t="shared" si="40"/>
        <v>0.2</v>
      </c>
      <c r="R658" t="s">
        <v>8</v>
      </c>
      <c r="S658">
        <f t="shared" si="41"/>
        <v>0.1</v>
      </c>
      <c r="T658">
        <f t="shared" si="42"/>
        <v>2.0000000000000004E-2</v>
      </c>
      <c r="U658">
        <v>1211952</v>
      </c>
      <c r="V658" t="s">
        <v>3731</v>
      </c>
      <c r="W658" t="s">
        <v>3732</v>
      </c>
    </row>
    <row r="659" spans="1:23" x14ac:dyDescent="0.3">
      <c r="A659">
        <f t="shared" si="43"/>
        <v>658</v>
      </c>
      <c r="B659" t="s">
        <v>4087</v>
      </c>
      <c r="C659" t="s">
        <v>529</v>
      </c>
      <c r="D659" s="1">
        <v>43338</v>
      </c>
      <c r="E659">
        <v>0.92152777777777783</v>
      </c>
      <c r="F659">
        <v>-38.061415220000001</v>
      </c>
      <c r="G659">
        <v>145.11790869999999</v>
      </c>
      <c r="H659" t="s">
        <v>3733</v>
      </c>
      <c r="I659">
        <v>3303088</v>
      </c>
      <c r="J659" t="s">
        <v>3734</v>
      </c>
      <c r="K659" t="s">
        <v>20</v>
      </c>
      <c r="L659" t="s">
        <v>13</v>
      </c>
      <c r="M659" t="s">
        <v>87</v>
      </c>
      <c r="N659" t="s">
        <v>32</v>
      </c>
      <c r="O659" t="s">
        <v>15</v>
      </c>
      <c r="P659" t="s">
        <v>7</v>
      </c>
      <c r="Q659">
        <f t="shared" si="40"/>
        <v>0.2</v>
      </c>
      <c r="R659" t="s">
        <v>8</v>
      </c>
      <c r="S659">
        <f t="shared" si="41"/>
        <v>0.1</v>
      </c>
      <c r="T659">
        <f t="shared" si="42"/>
        <v>2.0000000000000004E-2</v>
      </c>
      <c r="U659">
        <v>1212546</v>
      </c>
      <c r="V659" t="s">
        <v>3735</v>
      </c>
      <c r="W659" t="s">
        <v>3736</v>
      </c>
    </row>
    <row r="660" spans="1:23" x14ac:dyDescent="0.3">
      <c r="A660">
        <f t="shared" si="43"/>
        <v>659</v>
      </c>
      <c r="B660" t="s">
        <v>4088</v>
      </c>
      <c r="C660" t="s">
        <v>529</v>
      </c>
      <c r="D660" s="1">
        <v>43340</v>
      </c>
      <c r="E660">
        <v>0.82171296296296292</v>
      </c>
      <c r="F660">
        <v>-37.903281620000001</v>
      </c>
      <c r="G660">
        <v>145.0452851</v>
      </c>
      <c r="H660" t="s">
        <v>3737</v>
      </c>
      <c r="I660">
        <v>2322622</v>
      </c>
      <c r="J660" t="s">
        <v>3738</v>
      </c>
      <c r="K660" t="s">
        <v>61</v>
      </c>
      <c r="L660" t="s">
        <v>13</v>
      </c>
      <c r="M660" t="s">
        <v>131</v>
      </c>
      <c r="N660" t="s">
        <v>32</v>
      </c>
      <c r="O660" t="s">
        <v>15</v>
      </c>
      <c r="P660" t="s">
        <v>7</v>
      </c>
      <c r="Q660">
        <f t="shared" si="40"/>
        <v>0.2</v>
      </c>
      <c r="R660" t="s">
        <v>8</v>
      </c>
      <c r="S660">
        <f t="shared" si="41"/>
        <v>0.1</v>
      </c>
      <c r="T660">
        <f t="shared" si="42"/>
        <v>2.0000000000000004E-2</v>
      </c>
      <c r="U660">
        <v>1213290</v>
      </c>
      <c r="V660" t="s">
        <v>3739</v>
      </c>
      <c r="W660" t="s">
        <v>3740</v>
      </c>
    </row>
    <row r="661" spans="1:23" x14ac:dyDescent="0.3">
      <c r="A661">
        <f t="shared" si="43"/>
        <v>660</v>
      </c>
      <c r="B661" t="s">
        <v>4089</v>
      </c>
      <c r="C661" t="s">
        <v>529</v>
      </c>
      <c r="D661" s="1">
        <v>43347</v>
      </c>
      <c r="E661">
        <v>0.79193287037037041</v>
      </c>
      <c r="F661">
        <v>-37.85133897</v>
      </c>
      <c r="G661">
        <v>145.1249583</v>
      </c>
      <c r="H661" t="s">
        <v>3741</v>
      </c>
      <c r="I661">
        <v>7050956</v>
      </c>
      <c r="J661" t="s">
        <v>3742</v>
      </c>
      <c r="K661" t="s">
        <v>20</v>
      </c>
      <c r="L661" t="s">
        <v>13</v>
      </c>
      <c r="M661" t="s">
        <v>31</v>
      </c>
      <c r="N661" t="s">
        <v>32</v>
      </c>
      <c r="O661" t="s">
        <v>15</v>
      </c>
      <c r="P661" t="s">
        <v>7</v>
      </c>
      <c r="Q661">
        <f t="shared" si="40"/>
        <v>0.2</v>
      </c>
      <c r="R661" t="s">
        <v>8</v>
      </c>
      <c r="S661">
        <f t="shared" si="41"/>
        <v>0.1</v>
      </c>
      <c r="T661">
        <f t="shared" si="42"/>
        <v>2.0000000000000004E-2</v>
      </c>
      <c r="U661">
        <v>1215353</v>
      </c>
      <c r="V661" t="s">
        <v>3743</v>
      </c>
      <c r="W661" t="s">
        <v>3744</v>
      </c>
    </row>
    <row r="662" spans="1:23" x14ac:dyDescent="0.3">
      <c r="A662">
        <f t="shared" si="43"/>
        <v>661</v>
      </c>
      <c r="B662" t="s">
        <v>4090</v>
      </c>
      <c r="C662" t="s">
        <v>529</v>
      </c>
      <c r="D662" s="1">
        <v>43350</v>
      </c>
      <c r="E662">
        <v>0.78438657407407408</v>
      </c>
      <c r="F662">
        <v>-37.786991180000001</v>
      </c>
      <c r="G662">
        <v>145.13440489999999</v>
      </c>
      <c r="H662" t="s">
        <v>3745</v>
      </c>
      <c r="I662">
        <v>7061755</v>
      </c>
      <c r="J662" t="s">
        <v>3746</v>
      </c>
      <c r="K662" t="s">
        <v>20</v>
      </c>
      <c r="L662" t="s">
        <v>13</v>
      </c>
      <c r="M662" t="s">
        <v>31</v>
      </c>
      <c r="N662" t="s">
        <v>32</v>
      </c>
      <c r="O662" t="s">
        <v>15</v>
      </c>
      <c r="P662" t="s">
        <v>7</v>
      </c>
      <c r="Q662">
        <f t="shared" si="40"/>
        <v>0.2</v>
      </c>
      <c r="R662" t="s">
        <v>8</v>
      </c>
      <c r="S662">
        <f t="shared" si="41"/>
        <v>0.1</v>
      </c>
      <c r="T662">
        <f t="shared" si="42"/>
        <v>2.0000000000000004E-2</v>
      </c>
      <c r="U662">
        <v>1216628</v>
      </c>
      <c r="V662" t="s">
        <v>3747</v>
      </c>
      <c r="W662" t="s">
        <v>3748</v>
      </c>
    </row>
    <row r="663" spans="1:23" x14ac:dyDescent="0.3">
      <c r="A663">
        <f t="shared" si="43"/>
        <v>662</v>
      </c>
      <c r="B663" t="s">
        <v>4091</v>
      </c>
      <c r="C663" t="s">
        <v>529</v>
      </c>
      <c r="D663" s="1">
        <v>43352</v>
      </c>
      <c r="E663">
        <v>0.78333333333333333</v>
      </c>
      <c r="F663">
        <v>-38.337550450000002</v>
      </c>
      <c r="G663">
        <v>145.1750543</v>
      </c>
      <c r="H663" t="s">
        <v>3749</v>
      </c>
      <c r="I663">
        <v>8823764</v>
      </c>
      <c r="J663" t="s">
        <v>307</v>
      </c>
      <c r="K663" t="s">
        <v>20</v>
      </c>
      <c r="L663" t="s">
        <v>3</v>
      </c>
      <c r="M663" t="s">
        <v>87</v>
      </c>
      <c r="N663" t="s">
        <v>5</v>
      </c>
      <c r="O663" t="s">
        <v>15</v>
      </c>
      <c r="P663" t="s">
        <v>7</v>
      </c>
      <c r="Q663">
        <f t="shared" si="40"/>
        <v>0.2</v>
      </c>
      <c r="R663" t="s">
        <v>8</v>
      </c>
      <c r="S663">
        <f t="shared" si="41"/>
        <v>0.1</v>
      </c>
      <c r="T663">
        <f t="shared" si="42"/>
        <v>2.0000000000000004E-2</v>
      </c>
      <c r="U663">
        <v>1216829</v>
      </c>
      <c r="V663" t="s">
        <v>3750</v>
      </c>
      <c r="W663" t="s">
        <v>3751</v>
      </c>
    </row>
    <row r="664" spans="1:23" x14ac:dyDescent="0.3">
      <c r="A664">
        <f t="shared" si="43"/>
        <v>663</v>
      </c>
      <c r="B664" t="s">
        <v>4092</v>
      </c>
      <c r="C664" t="s">
        <v>529</v>
      </c>
      <c r="D664" s="1">
        <v>43354</v>
      </c>
      <c r="E664">
        <v>0.84570601851851857</v>
      </c>
      <c r="F664">
        <v>-38.284071650000001</v>
      </c>
      <c r="G664">
        <v>145.18866249999999</v>
      </c>
      <c r="H664" t="s">
        <v>3752</v>
      </c>
      <c r="I664">
        <v>1105560</v>
      </c>
      <c r="J664" t="s">
        <v>451</v>
      </c>
      <c r="K664" t="s">
        <v>2</v>
      </c>
      <c r="L664" t="s">
        <v>3</v>
      </c>
      <c r="M664" t="s">
        <v>4</v>
      </c>
      <c r="N664" t="s">
        <v>5</v>
      </c>
      <c r="O664" t="s">
        <v>37</v>
      </c>
      <c r="P664" t="s">
        <v>26</v>
      </c>
      <c r="Q664">
        <f t="shared" si="40"/>
        <v>1</v>
      </c>
      <c r="R664" t="s">
        <v>8</v>
      </c>
      <c r="S664">
        <f t="shared" si="41"/>
        <v>0.1</v>
      </c>
      <c r="T664">
        <f t="shared" si="42"/>
        <v>0.1</v>
      </c>
      <c r="U664">
        <v>1217573</v>
      </c>
      <c r="V664" t="s">
        <v>3753</v>
      </c>
      <c r="W664" t="s">
        <v>3754</v>
      </c>
    </row>
    <row r="665" spans="1:23" x14ac:dyDescent="0.3">
      <c r="A665">
        <f t="shared" si="43"/>
        <v>664</v>
      </c>
      <c r="B665" t="s">
        <v>4093</v>
      </c>
      <c r="C665" t="s">
        <v>529</v>
      </c>
      <c r="D665" s="1">
        <v>43355</v>
      </c>
      <c r="E665">
        <v>0.42777777777777781</v>
      </c>
      <c r="F665">
        <v>-37.880255990000002</v>
      </c>
      <c r="G665">
        <v>144.99744759999999</v>
      </c>
      <c r="H665" t="s">
        <v>3755</v>
      </c>
      <c r="I665">
        <v>2306611</v>
      </c>
      <c r="J665" t="s">
        <v>3756</v>
      </c>
      <c r="K665" t="s">
        <v>61</v>
      </c>
      <c r="L665" t="s">
        <v>13</v>
      </c>
      <c r="M665" t="s">
        <v>439</v>
      </c>
      <c r="N665" t="s">
        <v>5</v>
      </c>
      <c r="O665" t="s">
        <v>15</v>
      </c>
      <c r="P665" t="s">
        <v>7</v>
      </c>
      <c r="Q665">
        <f t="shared" si="40"/>
        <v>0.2</v>
      </c>
      <c r="R665" t="s">
        <v>8</v>
      </c>
      <c r="S665">
        <f t="shared" si="41"/>
        <v>0.1</v>
      </c>
      <c r="T665">
        <f t="shared" si="42"/>
        <v>2.0000000000000004E-2</v>
      </c>
      <c r="U665">
        <v>1217844</v>
      </c>
      <c r="V665" t="s">
        <v>3757</v>
      </c>
      <c r="W665" t="s">
        <v>3758</v>
      </c>
    </row>
    <row r="666" spans="1:23" x14ac:dyDescent="0.3">
      <c r="A666">
        <f t="shared" si="43"/>
        <v>665</v>
      </c>
      <c r="B666" t="s">
        <v>4094</v>
      </c>
      <c r="C666" t="s">
        <v>529</v>
      </c>
      <c r="D666" s="1">
        <v>43358</v>
      </c>
      <c r="E666">
        <v>0.40476851851851853</v>
      </c>
      <c r="F666">
        <v>-37.962603950000002</v>
      </c>
      <c r="G666">
        <v>145.0601739</v>
      </c>
      <c r="H666" t="s">
        <v>3759</v>
      </c>
      <c r="I666">
        <v>1814983</v>
      </c>
      <c r="J666" t="s">
        <v>3760</v>
      </c>
      <c r="K666" t="s">
        <v>2</v>
      </c>
      <c r="L666" t="s">
        <v>13</v>
      </c>
      <c r="M666" t="s">
        <v>56</v>
      </c>
      <c r="N666" t="s">
        <v>5</v>
      </c>
      <c r="O666" t="s">
        <v>15</v>
      </c>
      <c r="P666" t="s">
        <v>7</v>
      </c>
      <c r="Q666">
        <f t="shared" si="40"/>
        <v>0.2</v>
      </c>
      <c r="R666" t="s">
        <v>8</v>
      </c>
      <c r="S666">
        <f t="shared" si="41"/>
        <v>0.1</v>
      </c>
      <c r="T666">
        <f t="shared" si="42"/>
        <v>2.0000000000000004E-2</v>
      </c>
      <c r="U666">
        <v>1219025</v>
      </c>
      <c r="V666" t="s">
        <v>3761</v>
      </c>
      <c r="W666" t="s">
        <v>3762</v>
      </c>
    </row>
    <row r="667" spans="1:23" x14ac:dyDescent="0.3">
      <c r="A667">
        <f t="shared" si="43"/>
        <v>666</v>
      </c>
      <c r="B667" t="s">
        <v>4095</v>
      </c>
      <c r="C667" t="s">
        <v>529</v>
      </c>
      <c r="D667" s="1">
        <v>43368</v>
      </c>
      <c r="E667">
        <v>0.49513888888888885</v>
      </c>
      <c r="F667">
        <v>-37.841506070000001</v>
      </c>
      <c r="G667">
        <v>145.20014990000001</v>
      </c>
      <c r="H667" t="s">
        <v>3763</v>
      </c>
      <c r="I667">
        <v>7031165</v>
      </c>
      <c r="J667" t="s">
        <v>3764</v>
      </c>
      <c r="K667" t="s">
        <v>2</v>
      </c>
      <c r="L667" t="s">
        <v>13</v>
      </c>
      <c r="M667" t="s">
        <v>4</v>
      </c>
      <c r="N667" t="s">
        <v>5</v>
      </c>
      <c r="O667" t="s">
        <v>6</v>
      </c>
      <c r="P667" t="s">
        <v>7</v>
      </c>
      <c r="Q667">
        <f t="shared" si="40"/>
        <v>0.2</v>
      </c>
      <c r="R667" t="s">
        <v>8</v>
      </c>
      <c r="S667">
        <f t="shared" si="41"/>
        <v>0.1</v>
      </c>
      <c r="T667">
        <f t="shared" si="42"/>
        <v>2.0000000000000004E-2</v>
      </c>
      <c r="U667">
        <v>1222030</v>
      </c>
      <c r="V667" t="s">
        <v>3765</v>
      </c>
      <c r="W667" t="s">
        <v>3766</v>
      </c>
    </row>
    <row r="668" spans="1:23" x14ac:dyDescent="0.3">
      <c r="A668">
        <f t="shared" si="43"/>
        <v>667</v>
      </c>
      <c r="B668" t="s">
        <v>4096</v>
      </c>
      <c r="C668" t="s">
        <v>529</v>
      </c>
      <c r="D668" s="1">
        <v>43370</v>
      </c>
      <c r="E668">
        <v>0.55569444444444438</v>
      </c>
      <c r="F668">
        <v>-37.811336799999999</v>
      </c>
      <c r="G668">
        <v>145.1742199</v>
      </c>
      <c r="H668" t="s">
        <v>3767</v>
      </c>
      <c r="I668">
        <v>7032815</v>
      </c>
      <c r="J668" t="s">
        <v>3768</v>
      </c>
      <c r="K668" t="s">
        <v>2</v>
      </c>
      <c r="L668" t="s">
        <v>13</v>
      </c>
      <c r="M668" t="s">
        <v>4</v>
      </c>
      <c r="N668" t="s">
        <v>5</v>
      </c>
      <c r="O668" t="s">
        <v>71</v>
      </c>
      <c r="P668" t="s">
        <v>7</v>
      </c>
      <c r="Q668">
        <f t="shared" si="40"/>
        <v>0.2</v>
      </c>
      <c r="R668" t="s">
        <v>77</v>
      </c>
      <c r="S668">
        <f t="shared" si="41"/>
        <v>0.5</v>
      </c>
      <c r="T668">
        <f t="shared" si="42"/>
        <v>0.1</v>
      </c>
      <c r="U668">
        <v>1222712</v>
      </c>
      <c r="V668" t="s">
        <v>3769</v>
      </c>
      <c r="W668" t="s">
        <v>3770</v>
      </c>
    </row>
    <row r="669" spans="1:23" x14ac:dyDescent="0.3">
      <c r="A669">
        <f t="shared" si="43"/>
        <v>668</v>
      </c>
      <c r="B669" t="s">
        <v>4097</v>
      </c>
      <c r="C669" t="s">
        <v>529</v>
      </c>
      <c r="D669" s="1">
        <v>43370</v>
      </c>
      <c r="E669">
        <v>0.82964120370370376</v>
      </c>
      <c r="F669">
        <v>-37.889360060000001</v>
      </c>
      <c r="G669">
        <v>145.2203998</v>
      </c>
      <c r="H669" t="s">
        <v>3771</v>
      </c>
      <c r="I669">
        <v>617315</v>
      </c>
      <c r="J669" t="s">
        <v>3772</v>
      </c>
      <c r="K669" t="s">
        <v>2</v>
      </c>
      <c r="L669" t="s">
        <v>13</v>
      </c>
      <c r="M669" t="s">
        <v>295</v>
      </c>
      <c r="N669" t="s">
        <v>5</v>
      </c>
      <c r="O669" t="s">
        <v>15</v>
      </c>
      <c r="P669" t="s">
        <v>7</v>
      </c>
      <c r="Q669">
        <f t="shared" si="40"/>
        <v>0.2</v>
      </c>
      <c r="R669" t="s">
        <v>77</v>
      </c>
      <c r="S669">
        <f t="shared" si="41"/>
        <v>0.5</v>
      </c>
      <c r="T669">
        <f t="shared" si="42"/>
        <v>0.1</v>
      </c>
      <c r="U669">
        <v>1222828</v>
      </c>
      <c r="V669" t="s">
        <v>3773</v>
      </c>
      <c r="W669" t="s">
        <v>3774</v>
      </c>
    </row>
    <row r="670" spans="1:23" x14ac:dyDescent="0.3">
      <c r="A670">
        <f t="shared" si="43"/>
        <v>669</v>
      </c>
      <c r="B670" t="s">
        <v>4098</v>
      </c>
      <c r="C670" t="s">
        <v>529</v>
      </c>
      <c r="D670" s="1">
        <v>43382</v>
      </c>
      <c r="E670">
        <v>0.85978009259259258</v>
      </c>
      <c r="F670">
        <v>-37.901954500000002</v>
      </c>
      <c r="G670">
        <v>145.14988249999999</v>
      </c>
      <c r="H670" t="s">
        <v>3775</v>
      </c>
      <c r="I670">
        <v>611790</v>
      </c>
      <c r="J670" t="s">
        <v>3776</v>
      </c>
      <c r="K670" t="s">
        <v>2</v>
      </c>
      <c r="L670" t="s">
        <v>13</v>
      </c>
      <c r="M670" t="s">
        <v>56</v>
      </c>
      <c r="N670" t="s">
        <v>5</v>
      </c>
      <c r="O670" t="s">
        <v>15</v>
      </c>
      <c r="P670" t="s">
        <v>7</v>
      </c>
      <c r="Q670">
        <f t="shared" si="40"/>
        <v>0.2</v>
      </c>
      <c r="R670" t="s">
        <v>66</v>
      </c>
      <c r="S670">
        <f t="shared" si="41"/>
        <v>0.2</v>
      </c>
      <c r="T670">
        <f t="shared" si="42"/>
        <v>4.0000000000000008E-2</v>
      </c>
      <c r="U670">
        <v>1225875</v>
      </c>
      <c r="V670" t="s">
        <v>3777</v>
      </c>
      <c r="W670" t="s">
        <v>3778</v>
      </c>
    </row>
    <row r="671" spans="1:23" x14ac:dyDescent="0.3">
      <c r="A671">
        <f t="shared" si="43"/>
        <v>670</v>
      </c>
      <c r="B671" t="s">
        <v>4099</v>
      </c>
      <c r="C671" t="s">
        <v>529</v>
      </c>
      <c r="D671" s="1">
        <v>43388</v>
      </c>
      <c r="E671">
        <v>0.44252314814814814</v>
      </c>
      <c r="F671">
        <v>-37.89761326</v>
      </c>
      <c r="G671">
        <v>145.036058</v>
      </c>
      <c r="H671" t="s">
        <v>3779</v>
      </c>
      <c r="I671">
        <v>2322822</v>
      </c>
      <c r="J671" t="s">
        <v>3780</v>
      </c>
      <c r="K671" t="s">
        <v>61</v>
      </c>
      <c r="L671" t="s">
        <v>13</v>
      </c>
      <c r="M671" t="s">
        <v>131</v>
      </c>
      <c r="N671" t="s">
        <v>5</v>
      </c>
      <c r="O671" t="s">
        <v>15</v>
      </c>
      <c r="P671" t="s">
        <v>7</v>
      </c>
      <c r="Q671">
        <f t="shared" si="40"/>
        <v>0.2</v>
      </c>
      <c r="R671" t="s">
        <v>66</v>
      </c>
      <c r="S671">
        <f t="shared" si="41"/>
        <v>0.2</v>
      </c>
      <c r="T671">
        <f t="shared" si="42"/>
        <v>4.0000000000000008E-2</v>
      </c>
      <c r="U671">
        <v>1227219</v>
      </c>
      <c r="V671" t="s">
        <v>3781</v>
      </c>
      <c r="W671" t="s">
        <v>3782</v>
      </c>
    </row>
    <row r="672" spans="1:23" x14ac:dyDescent="0.3">
      <c r="A672">
        <f t="shared" si="43"/>
        <v>671</v>
      </c>
      <c r="B672" t="s">
        <v>4100</v>
      </c>
      <c r="C672" t="s">
        <v>529</v>
      </c>
      <c r="D672" s="1">
        <v>43389</v>
      </c>
      <c r="E672">
        <v>0.39444444444444443</v>
      </c>
      <c r="F672">
        <v>-38.462665549999997</v>
      </c>
      <c r="G672">
        <v>144.99459719999999</v>
      </c>
      <c r="H672" t="s">
        <v>3783</v>
      </c>
      <c r="I672">
        <v>8827247</v>
      </c>
      <c r="J672" t="s">
        <v>97</v>
      </c>
      <c r="K672" t="s">
        <v>2</v>
      </c>
      <c r="L672" t="s">
        <v>3</v>
      </c>
      <c r="M672" t="s">
        <v>25</v>
      </c>
      <c r="N672" t="s">
        <v>5</v>
      </c>
      <c r="O672" t="s">
        <v>15</v>
      </c>
      <c r="P672" t="s">
        <v>26</v>
      </c>
      <c r="Q672">
        <f t="shared" si="40"/>
        <v>1</v>
      </c>
      <c r="R672" t="s">
        <v>66</v>
      </c>
      <c r="S672">
        <f t="shared" si="41"/>
        <v>0.2</v>
      </c>
      <c r="T672">
        <f t="shared" si="42"/>
        <v>0.2</v>
      </c>
      <c r="U672">
        <v>1227570</v>
      </c>
      <c r="V672" t="s">
        <v>3784</v>
      </c>
      <c r="W672" t="s">
        <v>3785</v>
      </c>
    </row>
    <row r="673" spans="1:23" x14ac:dyDescent="0.3">
      <c r="A673">
        <f t="shared" si="43"/>
        <v>672</v>
      </c>
      <c r="B673" t="s">
        <v>4101</v>
      </c>
      <c r="C673" t="s">
        <v>529</v>
      </c>
      <c r="D673" s="1">
        <v>43389</v>
      </c>
      <c r="E673">
        <v>0.8534722222222223</v>
      </c>
      <c r="F673">
        <v>-38.31662618</v>
      </c>
      <c r="G673">
        <v>145.1940554</v>
      </c>
      <c r="H673" t="s">
        <v>3786</v>
      </c>
      <c r="I673">
        <v>1109493</v>
      </c>
      <c r="J673" t="s">
        <v>3787</v>
      </c>
      <c r="K673" t="s">
        <v>2</v>
      </c>
      <c r="L673" t="s">
        <v>13</v>
      </c>
      <c r="M673" t="s">
        <v>42</v>
      </c>
      <c r="N673" t="s">
        <v>5</v>
      </c>
      <c r="O673" t="s">
        <v>15</v>
      </c>
      <c r="P673" t="s">
        <v>7</v>
      </c>
      <c r="Q673">
        <f t="shared" si="40"/>
        <v>0.2</v>
      </c>
      <c r="R673" t="s">
        <v>66</v>
      </c>
      <c r="S673">
        <f t="shared" si="41"/>
        <v>0.2</v>
      </c>
      <c r="T673">
        <f t="shared" si="42"/>
        <v>4.0000000000000008E-2</v>
      </c>
      <c r="U673">
        <v>1227966</v>
      </c>
      <c r="V673" t="s">
        <v>3788</v>
      </c>
      <c r="W673" t="s">
        <v>3789</v>
      </c>
    </row>
    <row r="674" spans="1:23" x14ac:dyDescent="0.3">
      <c r="A674">
        <f t="shared" si="43"/>
        <v>673</v>
      </c>
      <c r="B674" t="s">
        <v>4102</v>
      </c>
      <c r="C674" t="s">
        <v>529</v>
      </c>
      <c r="D674" s="1">
        <v>43393</v>
      </c>
      <c r="E674">
        <v>0.45251157407407411</v>
      </c>
      <c r="F674">
        <v>-37.890105519999999</v>
      </c>
      <c r="G674">
        <v>145.0652072</v>
      </c>
      <c r="H674" t="s">
        <v>3790</v>
      </c>
      <c r="I674">
        <v>2327331</v>
      </c>
      <c r="J674" t="s">
        <v>3791</v>
      </c>
      <c r="K674" t="s">
        <v>61</v>
      </c>
      <c r="L674" t="s">
        <v>13</v>
      </c>
      <c r="M674" t="s">
        <v>42</v>
      </c>
      <c r="N674" t="s">
        <v>5</v>
      </c>
      <c r="O674" t="s">
        <v>15</v>
      </c>
      <c r="P674" t="s">
        <v>7</v>
      </c>
      <c r="Q674">
        <f t="shared" si="40"/>
        <v>0.2</v>
      </c>
      <c r="R674" t="s">
        <v>66</v>
      </c>
      <c r="S674">
        <f t="shared" si="41"/>
        <v>0.2</v>
      </c>
      <c r="T674">
        <f t="shared" si="42"/>
        <v>4.0000000000000008E-2</v>
      </c>
      <c r="U674">
        <v>1229633</v>
      </c>
      <c r="V674" t="s">
        <v>3792</v>
      </c>
      <c r="W674" t="s">
        <v>3793</v>
      </c>
    </row>
    <row r="675" spans="1:23" x14ac:dyDescent="0.3">
      <c r="A675">
        <f t="shared" si="43"/>
        <v>674</v>
      </c>
      <c r="B675" t="s">
        <v>4103</v>
      </c>
      <c r="C675" t="s">
        <v>529</v>
      </c>
      <c r="D675" s="1">
        <v>43404</v>
      </c>
      <c r="E675">
        <v>0.47916666666666669</v>
      </c>
      <c r="F675">
        <v>-37.928565730000003</v>
      </c>
      <c r="G675">
        <v>145.14897980000001</v>
      </c>
      <c r="H675" t="s">
        <v>3794</v>
      </c>
      <c r="I675">
        <v>9227806</v>
      </c>
      <c r="J675" t="s">
        <v>3795</v>
      </c>
      <c r="K675" t="s">
        <v>2</v>
      </c>
      <c r="L675" t="s">
        <v>13</v>
      </c>
      <c r="M675" t="s">
        <v>131</v>
      </c>
      <c r="N675" t="s">
        <v>5</v>
      </c>
      <c r="O675" t="s">
        <v>15</v>
      </c>
      <c r="P675" t="s">
        <v>7</v>
      </c>
      <c r="Q675">
        <f t="shared" si="40"/>
        <v>0.2</v>
      </c>
      <c r="R675" t="s">
        <v>66</v>
      </c>
      <c r="S675">
        <f t="shared" si="41"/>
        <v>0.2</v>
      </c>
      <c r="T675">
        <f t="shared" si="42"/>
        <v>4.0000000000000008E-2</v>
      </c>
      <c r="U675">
        <v>1232005</v>
      </c>
      <c r="V675" t="s">
        <v>3796</v>
      </c>
      <c r="W675" t="s">
        <v>3797</v>
      </c>
    </row>
    <row r="676" spans="1:23" x14ac:dyDescent="0.3">
      <c r="A676">
        <f t="shared" si="43"/>
        <v>675</v>
      </c>
      <c r="B676" t="s">
        <v>4104</v>
      </c>
      <c r="C676" t="s">
        <v>529</v>
      </c>
      <c r="D676" s="1">
        <v>43409</v>
      </c>
      <c r="E676">
        <v>0.49940972222222224</v>
      </c>
      <c r="F676">
        <v>-37.981630899999999</v>
      </c>
      <c r="G676">
        <v>145.2024012</v>
      </c>
      <c r="H676" t="s">
        <v>3798</v>
      </c>
      <c r="I676">
        <v>633695</v>
      </c>
      <c r="J676" t="s">
        <v>3799</v>
      </c>
      <c r="K676" t="s">
        <v>2</v>
      </c>
      <c r="L676" t="s">
        <v>13</v>
      </c>
      <c r="M676" t="s">
        <v>56</v>
      </c>
      <c r="N676" t="s">
        <v>5</v>
      </c>
      <c r="O676" t="s">
        <v>15</v>
      </c>
      <c r="P676" t="s">
        <v>7</v>
      </c>
      <c r="Q676">
        <f t="shared" si="40"/>
        <v>0.2</v>
      </c>
      <c r="R676" t="s">
        <v>66</v>
      </c>
      <c r="S676">
        <f t="shared" si="41"/>
        <v>0.2</v>
      </c>
      <c r="T676">
        <f t="shared" si="42"/>
        <v>4.0000000000000008E-2</v>
      </c>
      <c r="U676">
        <v>1233104</v>
      </c>
      <c r="V676" t="s">
        <v>3800</v>
      </c>
      <c r="W676" t="s">
        <v>3801</v>
      </c>
    </row>
    <row r="677" spans="1:23" x14ac:dyDescent="0.3">
      <c r="A677">
        <f t="shared" si="43"/>
        <v>676</v>
      </c>
      <c r="B677" t="s">
        <v>4105</v>
      </c>
      <c r="C677" t="s">
        <v>529</v>
      </c>
      <c r="D677" s="1">
        <v>43410</v>
      </c>
      <c r="E677">
        <v>0.43018518518518517</v>
      </c>
      <c r="F677">
        <v>-37.975610979999999</v>
      </c>
      <c r="G677">
        <v>145.0166246</v>
      </c>
      <c r="H677" t="s">
        <v>3802</v>
      </c>
      <c r="I677">
        <v>1812587</v>
      </c>
      <c r="J677" t="s">
        <v>3803</v>
      </c>
      <c r="K677" t="s">
        <v>61</v>
      </c>
      <c r="L677" t="s">
        <v>13</v>
      </c>
      <c r="M677" t="s">
        <v>76</v>
      </c>
      <c r="N677" t="s">
        <v>5</v>
      </c>
      <c r="O677" t="s">
        <v>92</v>
      </c>
      <c r="P677" t="s">
        <v>7</v>
      </c>
      <c r="Q677">
        <f t="shared" si="40"/>
        <v>0.2</v>
      </c>
      <c r="R677" t="s">
        <v>66</v>
      </c>
      <c r="S677">
        <f t="shared" si="41"/>
        <v>0.2</v>
      </c>
      <c r="T677">
        <f t="shared" si="42"/>
        <v>4.0000000000000008E-2</v>
      </c>
      <c r="U677">
        <v>1233313</v>
      </c>
      <c r="V677" t="s">
        <v>3804</v>
      </c>
      <c r="W677" t="s">
        <v>3805</v>
      </c>
    </row>
    <row r="678" spans="1:23" x14ac:dyDescent="0.3">
      <c r="A678">
        <f t="shared" si="43"/>
        <v>677</v>
      </c>
      <c r="B678" t="s">
        <v>4106</v>
      </c>
      <c r="C678" t="s">
        <v>529</v>
      </c>
      <c r="D678" s="1">
        <v>43424</v>
      </c>
      <c r="E678">
        <v>0.73200231481481481</v>
      </c>
      <c r="F678">
        <v>-37.862895590000001</v>
      </c>
      <c r="G678">
        <v>145.0359417</v>
      </c>
      <c r="H678" t="s">
        <v>3806</v>
      </c>
      <c r="I678">
        <v>2313937</v>
      </c>
      <c r="J678" t="s">
        <v>3807</v>
      </c>
      <c r="K678" t="s">
        <v>61</v>
      </c>
      <c r="L678" t="s">
        <v>13</v>
      </c>
      <c r="M678" t="s">
        <v>4</v>
      </c>
      <c r="N678" t="s">
        <v>5</v>
      </c>
      <c r="O678" t="s">
        <v>6</v>
      </c>
      <c r="P678" t="s">
        <v>7</v>
      </c>
      <c r="Q678">
        <f t="shared" si="40"/>
        <v>0.2</v>
      </c>
      <c r="R678" t="s">
        <v>66</v>
      </c>
      <c r="S678">
        <f t="shared" si="41"/>
        <v>0.2</v>
      </c>
      <c r="T678">
        <f t="shared" si="42"/>
        <v>4.0000000000000008E-2</v>
      </c>
      <c r="U678">
        <v>1238291</v>
      </c>
      <c r="V678" t="s">
        <v>3808</v>
      </c>
      <c r="W678" t="s">
        <v>3809</v>
      </c>
    </row>
    <row r="679" spans="1:23" x14ac:dyDescent="0.3">
      <c r="A679">
        <f t="shared" si="43"/>
        <v>678</v>
      </c>
      <c r="B679" t="s">
        <v>4107</v>
      </c>
      <c r="C679" t="s">
        <v>529</v>
      </c>
      <c r="D679" s="1">
        <v>43425</v>
      </c>
      <c r="E679">
        <v>8.4722222222222213E-2</v>
      </c>
      <c r="F679">
        <v>-38.13951093</v>
      </c>
      <c r="G679">
        <v>145.12055849999999</v>
      </c>
      <c r="H679" t="s">
        <v>3810</v>
      </c>
      <c r="I679">
        <v>3309214</v>
      </c>
      <c r="J679" t="s">
        <v>3726</v>
      </c>
      <c r="K679" t="s">
        <v>20</v>
      </c>
      <c r="L679" t="s">
        <v>13</v>
      </c>
      <c r="M679" t="s">
        <v>87</v>
      </c>
      <c r="N679" t="s">
        <v>5</v>
      </c>
      <c r="O679" t="s">
        <v>15</v>
      </c>
      <c r="P679" t="s">
        <v>7</v>
      </c>
      <c r="Q679">
        <f t="shared" si="40"/>
        <v>0.2</v>
      </c>
      <c r="R679" t="s">
        <v>66</v>
      </c>
      <c r="S679">
        <f t="shared" si="41"/>
        <v>0.2</v>
      </c>
      <c r="T679">
        <f t="shared" si="42"/>
        <v>4.0000000000000008E-2</v>
      </c>
      <c r="U679">
        <v>1238431</v>
      </c>
      <c r="V679" t="s">
        <v>3811</v>
      </c>
      <c r="W679" t="s">
        <v>3812</v>
      </c>
    </row>
    <row r="680" spans="1:23" x14ac:dyDescent="0.3">
      <c r="A680">
        <f t="shared" si="43"/>
        <v>679</v>
      </c>
      <c r="B680" t="s">
        <v>4108</v>
      </c>
      <c r="C680" t="s">
        <v>529</v>
      </c>
      <c r="D680" s="1">
        <v>43425</v>
      </c>
      <c r="E680">
        <v>0.89086805555555559</v>
      </c>
      <c r="F680">
        <v>-38.365620479999997</v>
      </c>
      <c r="G680">
        <v>145.20156130000001</v>
      </c>
      <c r="H680" t="s">
        <v>3813</v>
      </c>
      <c r="I680">
        <v>8826921</v>
      </c>
      <c r="J680" t="s">
        <v>3814</v>
      </c>
      <c r="K680" t="s">
        <v>2</v>
      </c>
      <c r="L680" t="s">
        <v>3</v>
      </c>
      <c r="M680" t="s">
        <v>4</v>
      </c>
      <c r="N680" t="s">
        <v>5</v>
      </c>
      <c r="O680" t="s">
        <v>6</v>
      </c>
      <c r="P680" t="s">
        <v>7</v>
      </c>
      <c r="Q680">
        <f t="shared" si="40"/>
        <v>0.2</v>
      </c>
      <c r="R680" t="s">
        <v>66</v>
      </c>
      <c r="S680">
        <f t="shared" si="41"/>
        <v>0.2</v>
      </c>
      <c r="T680">
        <f t="shared" si="42"/>
        <v>4.0000000000000008E-2</v>
      </c>
      <c r="U680">
        <v>1238816</v>
      </c>
      <c r="V680" t="s">
        <v>3815</v>
      </c>
      <c r="W680" t="s">
        <v>3816</v>
      </c>
    </row>
    <row r="681" spans="1:23" x14ac:dyDescent="0.3">
      <c r="A681">
        <f t="shared" si="43"/>
        <v>680</v>
      </c>
      <c r="B681" t="s">
        <v>4109</v>
      </c>
      <c r="C681" t="s">
        <v>529</v>
      </c>
      <c r="D681" s="1">
        <v>43427</v>
      </c>
      <c r="E681">
        <v>0.6958333333333333</v>
      </c>
      <c r="F681">
        <v>-38.320348459999998</v>
      </c>
      <c r="G681">
        <v>144.71349280000001</v>
      </c>
      <c r="H681" t="s">
        <v>3817</v>
      </c>
      <c r="I681">
        <v>1307258</v>
      </c>
      <c r="J681" t="s">
        <v>114</v>
      </c>
      <c r="K681" t="s">
        <v>2</v>
      </c>
      <c r="L681" t="s">
        <v>13</v>
      </c>
      <c r="M681" t="s">
        <v>56</v>
      </c>
      <c r="N681" t="s">
        <v>5</v>
      </c>
      <c r="O681" t="s">
        <v>15</v>
      </c>
      <c r="P681" t="s">
        <v>7</v>
      </c>
      <c r="Q681">
        <f t="shared" si="40"/>
        <v>0.2</v>
      </c>
      <c r="R681" t="s">
        <v>66</v>
      </c>
      <c r="S681">
        <f t="shared" si="41"/>
        <v>0.2</v>
      </c>
      <c r="T681">
        <f t="shared" si="42"/>
        <v>4.0000000000000008E-2</v>
      </c>
      <c r="U681">
        <v>1239371</v>
      </c>
      <c r="V681" t="s">
        <v>3818</v>
      </c>
      <c r="W681" t="s">
        <v>3819</v>
      </c>
    </row>
    <row r="682" spans="1:23" x14ac:dyDescent="0.3">
      <c r="A682">
        <f t="shared" si="43"/>
        <v>681</v>
      </c>
      <c r="B682" t="s">
        <v>4110</v>
      </c>
      <c r="C682" t="s">
        <v>529</v>
      </c>
      <c r="D682" s="1">
        <v>43433</v>
      </c>
      <c r="E682">
        <v>7.0891203703703706E-2</v>
      </c>
      <c r="F682">
        <v>-37.987781669999997</v>
      </c>
      <c r="G682">
        <v>145.10072729999999</v>
      </c>
      <c r="H682" t="s">
        <v>3820</v>
      </c>
      <c r="I682">
        <v>1806824</v>
      </c>
      <c r="J682" t="s">
        <v>3821</v>
      </c>
      <c r="K682" t="s">
        <v>2</v>
      </c>
      <c r="L682" t="s">
        <v>13</v>
      </c>
      <c r="M682" t="s">
        <v>56</v>
      </c>
      <c r="N682" t="s">
        <v>5</v>
      </c>
      <c r="O682" t="s">
        <v>15</v>
      </c>
      <c r="P682" t="s">
        <v>7</v>
      </c>
      <c r="Q682">
        <f t="shared" si="40"/>
        <v>0.2</v>
      </c>
      <c r="R682" t="s">
        <v>66</v>
      </c>
      <c r="S682">
        <f t="shared" si="41"/>
        <v>0.2</v>
      </c>
      <c r="T682">
        <f t="shared" si="42"/>
        <v>4.0000000000000008E-2</v>
      </c>
      <c r="U682">
        <v>1241272</v>
      </c>
      <c r="V682" t="s">
        <v>3822</v>
      </c>
      <c r="W682" t="s">
        <v>3823</v>
      </c>
    </row>
    <row r="683" spans="1:23" x14ac:dyDescent="0.3">
      <c r="A683">
        <f t="shared" si="43"/>
        <v>682</v>
      </c>
      <c r="B683" t="s">
        <v>4111</v>
      </c>
      <c r="C683" t="s">
        <v>529</v>
      </c>
      <c r="D683" s="1">
        <v>43439</v>
      </c>
      <c r="E683">
        <v>0.66067129629629628</v>
      </c>
      <c r="F683">
        <v>-37.812947250000001</v>
      </c>
      <c r="G683">
        <v>145.1732696</v>
      </c>
      <c r="H683" t="s">
        <v>3824</v>
      </c>
      <c r="I683">
        <v>7037165</v>
      </c>
      <c r="J683" t="s">
        <v>3768</v>
      </c>
      <c r="K683" t="s">
        <v>20</v>
      </c>
      <c r="L683" t="s">
        <v>13</v>
      </c>
      <c r="M683" t="s">
        <v>87</v>
      </c>
      <c r="N683" t="s">
        <v>5</v>
      </c>
      <c r="O683" t="s">
        <v>37</v>
      </c>
      <c r="P683" t="s">
        <v>7</v>
      </c>
      <c r="Q683">
        <f t="shared" si="40"/>
        <v>0.2</v>
      </c>
      <c r="R683" t="s">
        <v>66</v>
      </c>
      <c r="S683">
        <f t="shared" si="41"/>
        <v>0.2</v>
      </c>
      <c r="T683">
        <f t="shared" si="42"/>
        <v>4.0000000000000008E-2</v>
      </c>
      <c r="U683">
        <v>1243691</v>
      </c>
      <c r="V683" t="s">
        <v>3825</v>
      </c>
      <c r="W683" t="s">
        <v>3826</v>
      </c>
    </row>
    <row r="684" spans="1:23" x14ac:dyDescent="0.3">
      <c r="A684">
        <f t="shared" si="43"/>
        <v>683</v>
      </c>
      <c r="B684" t="s">
        <v>4112</v>
      </c>
      <c r="C684" t="s">
        <v>529</v>
      </c>
      <c r="D684" s="1">
        <v>43447</v>
      </c>
      <c r="E684">
        <v>0.52980324074074081</v>
      </c>
      <c r="F684">
        <v>-37.827908460000003</v>
      </c>
      <c r="G684">
        <v>145.15849560000001</v>
      </c>
      <c r="H684" t="s">
        <v>3827</v>
      </c>
      <c r="I684">
        <v>7035862</v>
      </c>
      <c r="J684" t="s">
        <v>3768</v>
      </c>
      <c r="K684" t="s">
        <v>2</v>
      </c>
      <c r="L684" t="s">
        <v>13</v>
      </c>
      <c r="M684" t="s">
        <v>136</v>
      </c>
      <c r="N684" t="s">
        <v>5</v>
      </c>
      <c r="O684" t="s">
        <v>6</v>
      </c>
      <c r="P684" t="s">
        <v>7</v>
      </c>
      <c r="Q684">
        <f t="shared" si="40"/>
        <v>0.2</v>
      </c>
      <c r="R684" t="s">
        <v>66</v>
      </c>
      <c r="S684">
        <f t="shared" si="41"/>
        <v>0.2</v>
      </c>
      <c r="T684">
        <f t="shared" si="42"/>
        <v>4.0000000000000008E-2</v>
      </c>
      <c r="U684">
        <v>1246753</v>
      </c>
      <c r="V684" t="s">
        <v>3828</v>
      </c>
      <c r="W684" t="s">
        <v>3829</v>
      </c>
    </row>
    <row r="685" spans="1:23" x14ac:dyDescent="0.3">
      <c r="A685">
        <f t="shared" si="43"/>
        <v>684</v>
      </c>
      <c r="B685" t="s">
        <v>4113</v>
      </c>
      <c r="C685" t="s">
        <v>529</v>
      </c>
      <c r="D685" s="1">
        <v>43448</v>
      </c>
      <c r="E685">
        <v>0.74155092592592586</v>
      </c>
      <c r="F685">
        <v>-38.275494389999999</v>
      </c>
      <c r="G685">
        <v>145.02433629999999</v>
      </c>
      <c r="H685" t="s">
        <v>3830</v>
      </c>
      <c r="I685">
        <v>1102908</v>
      </c>
      <c r="J685" t="s">
        <v>126</v>
      </c>
      <c r="K685" t="s">
        <v>2</v>
      </c>
      <c r="L685" t="s">
        <v>3</v>
      </c>
      <c r="M685" t="s">
        <v>136</v>
      </c>
      <c r="N685" t="s">
        <v>5</v>
      </c>
      <c r="O685" t="s">
        <v>71</v>
      </c>
      <c r="P685" t="s">
        <v>7</v>
      </c>
      <c r="Q685">
        <f t="shared" si="40"/>
        <v>0.2</v>
      </c>
      <c r="R685" t="s">
        <v>66</v>
      </c>
      <c r="S685">
        <f t="shared" si="41"/>
        <v>0.2</v>
      </c>
      <c r="T685">
        <f t="shared" si="42"/>
        <v>4.0000000000000008E-2</v>
      </c>
      <c r="U685">
        <v>1247316</v>
      </c>
      <c r="V685" t="s">
        <v>3831</v>
      </c>
      <c r="W685" t="s">
        <v>3832</v>
      </c>
    </row>
    <row r="686" spans="1:23" x14ac:dyDescent="0.3">
      <c r="A686">
        <f t="shared" si="43"/>
        <v>685</v>
      </c>
      <c r="B686" t="s">
        <v>4114</v>
      </c>
      <c r="C686" t="s">
        <v>529</v>
      </c>
      <c r="D686" s="1">
        <v>43449</v>
      </c>
      <c r="E686">
        <v>0.95951388888888889</v>
      </c>
      <c r="F686">
        <v>-37.915556909999999</v>
      </c>
      <c r="G686">
        <v>145.0603643</v>
      </c>
      <c r="H686" t="s">
        <v>3833</v>
      </c>
      <c r="I686">
        <v>2334491</v>
      </c>
      <c r="J686" t="s">
        <v>3834</v>
      </c>
      <c r="K686" t="s">
        <v>61</v>
      </c>
      <c r="L686" t="s">
        <v>13</v>
      </c>
      <c r="M686" t="s">
        <v>439</v>
      </c>
      <c r="N686" t="s">
        <v>5</v>
      </c>
      <c r="O686" t="s">
        <v>37</v>
      </c>
      <c r="P686" t="s">
        <v>7</v>
      </c>
      <c r="Q686">
        <f t="shared" si="40"/>
        <v>0.2</v>
      </c>
      <c r="R686" t="s">
        <v>66</v>
      </c>
      <c r="S686">
        <f t="shared" si="41"/>
        <v>0.2</v>
      </c>
      <c r="T686">
        <f t="shared" si="42"/>
        <v>4.0000000000000008E-2</v>
      </c>
      <c r="U686">
        <v>1247640</v>
      </c>
      <c r="V686" t="s">
        <v>3835</v>
      </c>
      <c r="W686" t="s">
        <v>3836</v>
      </c>
    </row>
    <row r="687" spans="1:23" x14ac:dyDescent="0.3">
      <c r="A687">
        <f t="shared" si="43"/>
        <v>686</v>
      </c>
      <c r="B687" t="s">
        <v>4115</v>
      </c>
      <c r="C687" t="s">
        <v>529</v>
      </c>
      <c r="D687" s="1">
        <v>43451</v>
      </c>
      <c r="E687">
        <v>0.29251157407407408</v>
      </c>
      <c r="F687">
        <v>-37.916244159999998</v>
      </c>
      <c r="G687">
        <v>145.0047745</v>
      </c>
      <c r="H687" t="s">
        <v>3837</v>
      </c>
      <c r="I687">
        <v>1804900</v>
      </c>
      <c r="J687" t="s">
        <v>3838</v>
      </c>
      <c r="K687" t="s">
        <v>20</v>
      </c>
      <c r="L687" t="s">
        <v>13</v>
      </c>
      <c r="M687" t="s">
        <v>87</v>
      </c>
      <c r="N687" t="s">
        <v>5</v>
      </c>
      <c r="O687" t="s">
        <v>15</v>
      </c>
      <c r="P687" t="s">
        <v>7</v>
      </c>
      <c r="Q687">
        <f t="shared" si="40"/>
        <v>0.2</v>
      </c>
      <c r="R687" t="s">
        <v>66</v>
      </c>
      <c r="S687">
        <f t="shared" si="41"/>
        <v>0.2</v>
      </c>
      <c r="T687">
        <f t="shared" si="42"/>
        <v>4.0000000000000008E-2</v>
      </c>
      <c r="U687">
        <v>1247853</v>
      </c>
      <c r="V687" t="s">
        <v>3839</v>
      </c>
      <c r="W687" t="s">
        <v>3840</v>
      </c>
    </row>
    <row r="688" spans="1:23" x14ac:dyDescent="0.3">
      <c r="A688">
        <f t="shared" si="43"/>
        <v>687</v>
      </c>
      <c r="B688" t="s">
        <v>4116</v>
      </c>
      <c r="C688" t="s">
        <v>529</v>
      </c>
      <c r="D688" s="1">
        <v>43456</v>
      </c>
      <c r="E688">
        <v>8.851851851851851E-2</v>
      </c>
      <c r="F688">
        <v>-38.257065079999997</v>
      </c>
      <c r="G688">
        <v>145.18959770000001</v>
      </c>
      <c r="H688" t="s">
        <v>3841</v>
      </c>
      <c r="I688">
        <v>1108044</v>
      </c>
      <c r="J688" t="s">
        <v>451</v>
      </c>
      <c r="K688" t="s">
        <v>2</v>
      </c>
      <c r="L688" t="s">
        <v>3</v>
      </c>
      <c r="M688" t="s">
        <v>42</v>
      </c>
      <c r="N688" t="s">
        <v>5</v>
      </c>
      <c r="O688" t="s">
        <v>15</v>
      </c>
      <c r="P688" t="s">
        <v>7</v>
      </c>
      <c r="Q688">
        <f t="shared" si="40"/>
        <v>0.2</v>
      </c>
      <c r="R688" t="s">
        <v>66</v>
      </c>
      <c r="S688">
        <f t="shared" si="41"/>
        <v>0.2</v>
      </c>
      <c r="T688">
        <f t="shared" si="42"/>
        <v>4.0000000000000008E-2</v>
      </c>
      <c r="U688">
        <v>1249550</v>
      </c>
      <c r="V688" t="s">
        <v>3842</v>
      </c>
      <c r="W688" t="s">
        <v>3843</v>
      </c>
    </row>
    <row r="689" spans="1:23" x14ac:dyDescent="0.3">
      <c r="A689">
        <f t="shared" si="43"/>
        <v>688</v>
      </c>
      <c r="B689" t="s">
        <v>4117</v>
      </c>
      <c r="C689" t="s">
        <v>529</v>
      </c>
      <c r="D689" s="1">
        <v>43461</v>
      </c>
      <c r="E689">
        <v>0.91531250000000008</v>
      </c>
      <c r="F689">
        <v>-37.896883029999998</v>
      </c>
      <c r="G689">
        <v>145.1043181</v>
      </c>
      <c r="H689" t="s">
        <v>3844</v>
      </c>
      <c r="I689">
        <v>2324619</v>
      </c>
      <c r="J689" t="s">
        <v>3845</v>
      </c>
      <c r="K689" t="s">
        <v>61</v>
      </c>
      <c r="L689" t="s">
        <v>13</v>
      </c>
      <c r="M689" t="s">
        <v>136</v>
      </c>
      <c r="N689" t="s">
        <v>5</v>
      </c>
      <c r="O689" t="s">
        <v>37</v>
      </c>
      <c r="P689" t="s">
        <v>7</v>
      </c>
      <c r="Q689">
        <f t="shared" si="40"/>
        <v>0.2</v>
      </c>
      <c r="R689" t="s">
        <v>93</v>
      </c>
      <c r="S689">
        <f t="shared" si="41"/>
        <v>1</v>
      </c>
      <c r="T689">
        <f t="shared" si="42"/>
        <v>0.2</v>
      </c>
      <c r="U689">
        <v>1250584</v>
      </c>
      <c r="V689" t="s">
        <v>3846</v>
      </c>
      <c r="W689" t="s">
        <v>3847</v>
      </c>
    </row>
    <row r="690" spans="1:23" x14ac:dyDescent="0.3">
      <c r="A690">
        <f t="shared" si="43"/>
        <v>689</v>
      </c>
      <c r="B690" t="s">
        <v>4118</v>
      </c>
      <c r="C690" t="s">
        <v>529</v>
      </c>
      <c r="D690" s="1">
        <v>43463</v>
      </c>
      <c r="E690">
        <v>0.67638888888888893</v>
      </c>
      <c r="F690">
        <v>-37.766767799999997</v>
      </c>
      <c r="G690">
        <v>145.13620800000001</v>
      </c>
      <c r="H690" t="s">
        <v>3848</v>
      </c>
      <c r="I690">
        <v>7060057</v>
      </c>
      <c r="J690" t="s">
        <v>3849</v>
      </c>
      <c r="K690" t="s">
        <v>20</v>
      </c>
      <c r="L690" t="s">
        <v>13</v>
      </c>
      <c r="M690" t="s">
        <v>76</v>
      </c>
      <c r="N690" t="s">
        <v>5</v>
      </c>
      <c r="O690" t="s">
        <v>15</v>
      </c>
      <c r="P690" t="s">
        <v>7</v>
      </c>
      <c r="Q690">
        <f t="shared" si="40"/>
        <v>0.2</v>
      </c>
      <c r="R690" t="s">
        <v>66</v>
      </c>
      <c r="S690">
        <f t="shared" si="41"/>
        <v>0.2</v>
      </c>
      <c r="T690">
        <f t="shared" si="42"/>
        <v>4.0000000000000008E-2</v>
      </c>
      <c r="U690">
        <v>1250886</v>
      </c>
      <c r="V690" t="s">
        <v>3850</v>
      </c>
      <c r="W690" t="s">
        <v>3851</v>
      </c>
    </row>
    <row r="691" spans="1:23" x14ac:dyDescent="0.3">
      <c r="A691">
        <f t="shared" si="43"/>
        <v>690</v>
      </c>
      <c r="B691" t="s">
        <v>4119</v>
      </c>
      <c r="C691" t="s">
        <v>529</v>
      </c>
      <c r="D691" s="1">
        <v>43466</v>
      </c>
      <c r="E691">
        <v>7.4618055555555562E-2</v>
      </c>
      <c r="F691">
        <v>-37.902560569999999</v>
      </c>
      <c r="G691">
        <v>145.04358540000001</v>
      </c>
      <c r="H691" t="s">
        <v>3852</v>
      </c>
      <c r="I691">
        <v>2322759</v>
      </c>
      <c r="J691" t="s">
        <v>3738</v>
      </c>
      <c r="K691" t="s">
        <v>20</v>
      </c>
      <c r="L691" t="s">
        <v>13</v>
      </c>
      <c r="M691" t="s">
        <v>87</v>
      </c>
      <c r="N691" t="s">
        <v>32</v>
      </c>
      <c r="O691" t="s">
        <v>15</v>
      </c>
      <c r="P691" t="s">
        <v>7</v>
      </c>
      <c r="Q691">
        <f t="shared" si="40"/>
        <v>0.2</v>
      </c>
      <c r="R691" t="s">
        <v>77</v>
      </c>
      <c r="S691">
        <f t="shared" si="41"/>
        <v>0.5</v>
      </c>
      <c r="T691">
        <f t="shared" si="42"/>
        <v>0.1</v>
      </c>
      <c r="U691">
        <v>1251214</v>
      </c>
      <c r="V691" t="s">
        <v>3853</v>
      </c>
      <c r="W691" t="s">
        <v>3854</v>
      </c>
    </row>
    <row r="692" spans="1:23" x14ac:dyDescent="0.3">
      <c r="A692">
        <f t="shared" si="43"/>
        <v>691</v>
      </c>
      <c r="B692" t="s">
        <v>4120</v>
      </c>
      <c r="C692" t="s">
        <v>529</v>
      </c>
      <c r="D692" s="1">
        <v>43480</v>
      </c>
      <c r="E692">
        <v>0.3576388888888889</v>
      </c>
      <c r="F692">
        <v>-38.37762567</v>
      </c>
      <c r="G692">
        <v>144.80647619999999</v>
      </c>
      <c r="H692" t="s">
        <v>3855</v>
      </c>
      <c r="I692">
        <v>1303949</v>
      </c>
      <c r="J692" t="s">
        <v>41</v>
      </c>
      <c r="K692" t="s">
        <v>2</v>
      </c>
      <c r="L692" t="s">
        <v>13</v>
      </c>
      <c r="M692" t="s">
        <v>56</v>
      </c>
      <c r="N692" t="s">
        <v>5</v>
      </c>
      <c r="O692" t="s">
        <v>15</v>
      </c>
      <c r="P692" t="s">
        <v>7</v>
      </c>
      <c r="Q692">
        <f t="shared" si="40"/>
        <v>0.2</v>
      </c>
      <c r="R692" t="s">
        <v>93</v>
      </c>
      <c r="S692">
        <f t="shared" si="41"/>
        <v>1</v>
      </c>
      <c r="T692">
        <f t="shared" si="42"/>
        <v>0.2</v>
      </c>
      <c r="U692">
        <v>1254645</v>
      </c>
      <c r="V692" t="s">
        <v>3856</v>
      </c>
      <c r="W692" t="s">
        <v>3857</v>
      </c>
    </row>
    <row r="693" spans="1:23" x14ac:dyDescent="0.3">
      <c r="A693">
        <f t="shared" si="43"/>
        <v>692</v>
      </c>
      <c r="B693" t="s">
        <v>4121</v>
      </c>
      <c r="C693" t="s">
        <v>529</v>
      </c>
      <c r="D693" s="1">
        <v>43481</v>
      </c>
      <c r="E693">
        <v>0.61480324074074078</v>
      </c>
      <c r="F693">
        <v>-37.850284260000002</v>
      </c>
      <c r="G693">
        <v>145.06970759999999</v>
      </c>
      <c r="H693" t="s">
        <v>3858</v>
      </c>
      <c r="I693">
        <v>2310837</v>
      </c>
      <c r="J693" t="s">
        <v>3859</v>
      </c>
      <c r="K693" t="s">
        <v>20</v>
      </c>
      <c r="L693" t="s">
        <v>13</v>
      </c>
      <c r="M693" t="s">
        <v>87</v>
      </c>
      <c r="N693" t="s">
        <v>5</v>
      </c>
      <c r="O693" t="s">
        <v>15</v>
      </c>
      <c r="P693" t="s">
        <v>7</v>
      </c>
      <c r="Q693">
        <f t="shared" si="40"/>
        <v>0.2</v>
      </c>
      <c r="R693" t="s">
        <v>77</v>
      </c>
      <c r="S693">
        <f t="shared" si="41"/>
        <v>0.5</v>
      </c>
      <c r="T693">
        <f t="shared" si="42"/>
        <v>0.1</v>
      </c>
      <c r="U693">
        <v>1255253</v>
      </c>
      <c r="V693" t="s">
        <v>3860</v>
      </c>
      <c r="W693" t="s">
        <v>3861</v>
      </c>
    </row>
    <row r="694" spans="1:23" x14ac:dyDescent="0.3">
      <c r="A694">
        <f t="shared" si="43"/>
        <v>693</v>
      </c>
      <c r="B694" t="s">
        <v>4122</v>
      </c>
      <c r="C694" t="s">
        <v>529</v>
      </c>
      <c r="D694" s="1">
        <v>43483</v>
      </c>
      <c r="E694">
        <v>0.65037037037037038</v>
      </c>
      <c r="F694">
        <v>-38.300128110000003</v>
      </c>
      <c r="G694">
        <v>145.15358190000001</v>
      </c>
      <c r="H694" t="s">
        <v>3862</v>
      </c>
      <c r="I694">
        <v>1106008</v>
      </c>
      <c r="J694" t="s">
        <v>307</v>
      </c>
      <c r="K694" t="s">
        <v>2</v>
      </c>
      <c r="L694" t="s">
        <v>3</v>
      </c>
      <c r="M694" t="s">
        <v>4</v>
      </c>
      <c r="N694" t="s">
        <v>32</v>
      </c>
      <c r="O694" t="s">
        <v>92</v>
      </c>
      <c r="P694" t="s">
        <v>26</v>
      </c>
      <c r="Q694">
        <f t="shared" si="40"/>
        <v>1</v>
      </c>
      <c r="R694" t="s">
        <v>77</v>
      </c>
      <c r="S694">
        <f t="shared" si="41"/>
        <v>0.5</v>
      </c>
      <c r="T694">
        <f t="shared" si="42"/>
        <v>0.5</v>
      </c>
      <c r="U694">
        <v>1255946</v>
      </c>
      <c r="V694" t="s">
        <v>3863</v>
      </c>
      <c r="W694" t="s">
        <v>3864</v>
      </c>
    </row>
    <row r="695" spans="1:23" x14ac:dyDescent="0.3">
      <c r="A695">
        <f t="shared" si="43"/>
        <v>694</v>
      </c>
      <c r="B695" t="s">
        <v>4123</v>
      </c>
      <c r="C695" t="s">
        <v>529</v>
      </c>
      <c r="D695" s="1">
        <v>43489</v>
      </c>
      <c r="E695">
        <v>0.35416666666666669</v>
      </c>
      <c r="F695">
        <v>-38.377774350000003</v>
      </c>
      <c r="G695">
        <v>145.14036830000001</v>
      </c>
      <c r="H695" t="s">
        <v>3865</v>
      </c>
      <c r="I695">
        <v>1107139</v>
      </c>
      <c r="J695" t="s">
        <v>307</v>
      </c>
      <c r="K695" t="s">
        <v>2</v>
      </c>
      <c r="L695" t="s">
        <v>3</v>
      </c>
      <c r="M695" t="s">
        <v>4</v>
      </c>
      <c r="N695" t="s">
        <v>5</v>
      </c>
      <c r="O695" t="s">
        <v>6</v>
      </c>
      <c r="P695" t="s">
        <v>26</v>
      </c>
      <c r="Q695">
        <f t="shared" si="40"/>
        <v>1</v>
      </c>
      <c r="R695" t="s">
        <v>93</v>
      </c>
      <c r="S695">
        <f t="shared" si="41"/>
        <v>1</v>
      </c>
      <c r="T695">
        <f t="shared" si="42"/>
        <v>1</v>
      </c>
      <c r="U695">
        <v>1257480</v>
      </c>
      <c r="V695" t="s">
        <v>3866</v>
      </c>
      <c r="W695" t="s">
        <v>3867</v>
      </c>
    </row>
    <row r="696" spans="1:23" x14ac:dyDescent="0.3">
      <c r="A696">
        <f t="shared" si="43"/>
        <v>695</v>
      </c>
      <c r="B696" t="s">
        <v>4124</v>
      </c>
      <c r="C696" t="s">
        <v>529</v>
      </c>
      <c r="D696" s="1">
        <v>43489</v>
      </c>
      <c r="E696">
        <v>0.4664699074074074</v>
      </c>
      <c r="F696">
        <v>-38.135637199999998</v>
      </c>
      <c r="G696">
        <v>145.12911890000001</v>
      </c>
      <c r="H696" t="s">
        <v>3868</v>
      </c>
      <c r="I696">
        <v>3308696</v>
      </c>
      <c r="J696" t="s">
        <v>3726</v>
      </c>
      <c r="K696" t="s">
        <v>20</v>
      </c>
      <c r="L696" t="s">
        <v>13</v>
      </c>
      <c r="M696" t="s">
        <v>87</v>
      </c>
      <c r="N696" t="s">
        <v>32</v>
      </c>
      <c r="O696" t="s">
        <v>15</v>
      </c>
      <c r="P696" t="s">
        <v>7</v>
      </c>
      <c r="Q696">
        <f t="shared" si="40"/>
        <v>0.2</v>
      </c>
      <c r="R696" t="s">
        <v>93</v>
      </c>
      <c r="S696">
        <f t="shared" si="41"/>
        <v>1</v>
      </c>
      <c r="T696">
        <f t="shared" si="42"/>
        <v>0.2</v>
      </c>
      <c r="U696">
        <v>1257579</v>
      </c>
      <c r="V696" t="s">
        <v>3869</v>
      </c>
      <c r="W696" t="s">
        <v>3870</v>
      </c>
    </row>
    <row r="697" spans="1:23" x14ac:dyDescent="0.3">
      <c r="A697">
        <f t="shared" si="43"/>
        <v>696</v>
      </c>
      <c r="B697" t="s">
        <v>4125</v>
      </c>
      <c r="C697" t="s">
        <v>529</v>
      </c>
      <c r="D697" s="1">
        <v>43489</v>
      </c>
      <c r="E697">
        <v>0.55745370370370373</v>
      </c>
      <c r="F697">
        <v>-37.906654600000003</v>
      </c>
      <c r="G697">
        <v>145.00923309999999</v>
      </c>
      <c r="H697" t="s">
        <v>3871</v>
      </c>
      <c r="I697">
        <v>2333154</v>
      </c>
      <c r="J697" t="s">
        <v>3872</v>
      </c>
      <c r="K697" t="s">
        <v>20</v>
      </c>
      <c r="L697" t="s">
        <v>13</v>
      </c>
      <c r="M697" t="s">
        <v>131</v>
      </c>
      <c r="N697" t="s">
        <v>5</v>
      </c>
      <c r="O697" t="s">
        <v>15</v>
      </c>
      <c r="P697" t="s">
        <v>7</v>
      </c>
      <c r="Q697">
        <f t="shared" si="40"/>
        <v>0.2</v>
      </c>
      <c r="R697" t="s">
        <v>93</v>
      </c>
      <c r="S697">
        <f t="shared" si="41"/>
        <v>1</v>
      </c>
      <c r="T697">
        <f t="shared" si="42"/>
        <v>0.2</v>
      </c>
      <c r="U697">
        <v>1257657</v>
      </c>
      <c r="V697" t="s">
        <v>3873</v>
      </c>
      <c r="W697" t="s">
        <v>3874</v>
      </c>
    </row>
    <row r="698" spans="1:23" x14ac:dyDescent="0.3">
      <c r="A698">
        <f t="shared" si="43"/>
        <v>697</v>
      </c>
      <c r="B698" t="s">
        <v>4126</v>
      </c>
      <c r="C698" t="s">
        <v>529</v>
      </c>
      <c r="D698" s="1">
        <v>43489</v>
      </c>
      <c r="E698">
        <v>0.82366898148148149</v>
      </c>
      <c r="F698">
        <v>-37.902487899999997</v>
      </c>
      <c r="G698">
        <v>145.06856260000001</v>
      </c>
      <c r="H698" t="s">
        <v>3875</v>
      </c>
      <c r="I698">
        <v>2315112</v>
      </c>
      <c r="J698" t="s">
        <v>3876</v>
      </c>
      <c r="K698" t="s">
        <v>20</v>
      </c>
      <c r="L698" t="s">
        <v>13</v>
      </c>
      <c r="M698" t="s">
        <v>439</v>
      </c>
      <c r="N698" t="s">
        <v>32</v>
      </c>
      <c r="O698" t="s">
        <v>15</v>
      </c>
      <c r="P698" t="s">
        <v>7</v>
      </c>
      <c r="Q698">
        <f t="shared" si="40"/>
        <v>0.2</v>
      </c>
      <c r="R698" t="s">
        <v>93</v>
      </c>
      <c r="S698">
        <f t="shared" si="41"/>
        <v>1</v>
      </c>
      <c r="T698">
        <f t="shared" si="42"/>
        <v>0.2</v>
      </c>
      <c r="U698">
        <v>1257876</v>
      </c>
      <c r="V698" t="s">
        <v>3877</v>
      </c>
      <c r="W698" t="s">
        <v>3878</v>
      </c>
    </row>
    <row r="699" spans="1:23" x14ac:dyDescent="0.3">
      <c r="A699">
        <f t="shared" si="43"/>
        <v>698</v>
      </c>
      <c r="B699" t="s">
        <v>4127</v>
      </c>
      <c r="C699" t="s">
        <v>529</v>
      </c>
      <c r="D699" s="1">
        <v>43492</v>
      </c>
      <c r="E699">
        <v>0.65226851851851853</v>
      </c>
      <c r="F699">
        <v>-37.998751210000002</v>
      </c>
      <c r="G699">
        <v>145.25613010000001</v>
      </c>
      <c r="H699" t="s">
        <v>3879</v>
      </c>
      <c r="I699">
        <v>616529</v>
      </c>
      <c r="J699" t="s">
        <v>3880</v>
      </c>
      <c r="K699" t="s">
        <v>2</v>
      </c>
      <c r="L699" t="s">
        <v>13</v>
      </c>
      <c r="M699" t="s">
        <v>4</v>
      </c>
      <c r="N699" t="s">
        <v>5</v>
      </c>
      <c r="O699" t="s">
        <v>71</v>
      </c>
      <c r="P699" t="s">
        <v>7</v>
      </c>
      <c r="Q699">
        <f t="shared" si="40"/>
        <v>0.2</v>
      </c>
      <c r="R699" t="s">
        <v>77</v>
      </c>
      <c r="S699">
        <f t="shared" si="41"/>
        <v>0.5</v>
      </c>
      <c r="T699">
        <f t="shared" si="42"/>
        <v>0.1</v>
      </c>
      <c r="U699">
        <v>1259338</v>
      </c>
      <c r="V699" t="s">
        <v>3881</v>
      </c>
      <c r="W699" t="s">
        <v>3882</v>
      </c>
    </row>
    <row r="700" spans="1:23" x14ac:dyDescent="0.3">
      <c r="A700">
        <f t="shared" si="43"/>
        <v>699</v>
      </c>
      <c r="B700" t="s">
        <v>4128</v>
      </c>
      <c r="C700" t="s">
        <v>529</v>
      </c>
      <c r="D700" s="1">
        <v>43493</v>
      </c>
      <c r="E700">
        <v>0.61677083333333338</v>
      </c>
      <c r="F700">
        <v>-38.082392509999998</v>
      </c>
      <c r="G700">
        <v>145.18600119999999</v>
      </c>
      <c r="H700" t="s">
        <v>3883</v>
      </c>
      <c r="I700">
        <v>3318989</v>
      </c>
      <c r="J700" t="s">
        <v>3884</v>
      </c>
      <c r="K700" t="s">
        <v>2</v>
      </c>
      <c r="L700" t="s">
        <v>3</v>
      </c>
      <c r="M700" t="s">
        <v>439</v>
      </c>
      <c r="N700" t="s">
        <v>5</v>
      </c>
      <c r="O700" t="s">
        <v>37</v>
      </c>
      <c r="P700" t="s">
        <v>26</v>
      </c>
      <c r="Q700">
        <f t="shared" si="40"/>
        <v>1</v>
      </c>
      <c r="R700" t="s">
        <v>93</v>
      </c>
      <c r="S700">
        <f t="shared" si="41"/>
        <v>1</v>
      </c>
      <c r="T700">
        <f t="shared" si="42"/>
        <v>1</v>
      </c>
      <c r="U700">
        <v>1259452</v>
      </c>
      <c r="V700" t="s">
        <v>3885</v>
      </c>
      <c r="W700" t="s">
        <v>3886</v>
      </c>
    </row>
    <row r="701" spans="1:23" x14ac:dyDescent="0.3">
      <c r="A701">
        <f t="shared" si="43"/>
        <v>700</v>
      </c>
      <c r="B701" t="s">
        <v>4129</v>
      </c>
      <c r="C701" t="s">
        <v>529</v>
      </c>
      <c r="D701" s="1">
        <v>43495</v>
      </c>
      <c r="E701">
        <v>0.56136574074074075</v>
      </c>
      <c r="F701">
        <v>-37.93400132</v>
      </c>
      <c r="G701">
        <v>145.2173445</v>
      </c>
      <c r="H701" t="s">
        <v>3887</v>
      </c>
      <c r="I701">
        <v>9339466</v>
      </c>
      <c r="J701" t="s">
        <v>3888</v>
      </c>
      <c r="K701" t="s">
        <v>2</v>
      </c>
      <c r="L701" t="s">
        <v>13</v>
      </c>
      <c r="M701" t="s">
        <v>4</v>
      </c>
      <c r="N701" t="s">
        <v>5</v>
      </c>
      <c r="O701" t="s">
        <v>71</v>
      </c>
      <c r="P701" t="s">
        <v>7</v>
      </c>
      <c r="Q701">
        <f t="shared" si="40"/>
        <v>0.2</v>
      </c>
      <c r="R701" t="s">
        <v>93</v>
      </c>
      <c r="S701">
        <f t="shared" si="41"/>
        <v>1</v>
      </c>
      <c r="T701">
        <f t="shared" si="42"/>
        <v>0.2</v>
      </c>
      <c r="U701">
        <v>1260132</v>
      </c>
      <c r="V701" t="s">
        <v>3889</v>
      </c>
      <c r="W701" t="s">
        <v>3890</v>
      </c>
    </row>
    <row r="702" spans="1:23" x14ac:dyDescent="0.3">
      <c r="A702">
        <f t="shared" si="43"/>
        <v>701</v>
      </c>
      <c r="B702" t="s">
        <v>4130</v>
      </c>
      <c r="C702" t="s">
        <v>529</v>
      </c>
      <c r="D702" s="1">
        <v>43495</v>
      </c>
      <c r="E702">
        <v>0.70753472222222225</v>
      </c>
      <c r="F702">
        <v>-37.774424359999998</v>
      </c>
      <c r="G702">
        <v>145.18306430000001</v>
      </c>
      <c r="H702" t="s">
        <v>3891</v>
      </c>
      <c r="I702">
        <v>7071454</v>
      </c>
      <c r="J702" t="s">
        <v>3892</v>
      </c>
      <c r="K702" t="s">
        <v>2</v>
      </c>
      <c r="L702" t="s">
        <v>13</v>
      </c>
      <c r="M702" t="s">
        <v>4</v>
      </c>
      <c r="N702" t="s">
        <v>5</v>
      </c>
      <c r="O702" t="s">
        <v>6</v>
      </c>
      <c r="P702" t="s">
        <v>7</v>
      </c>
      <c r="Q702">
        <f t="shared" si="40"/>
        <v>0.2</v>
      </c>
      <c r="R702" t="s">
        <v>93</v>
      </c>
      <c r="S702">
        <f t="shared" si="41"/>
        <v>1</v>
      </c>
      <c r="T702">
        <f t="shared" si="42"/>
        <v>0.2</v>
      </c>
      <c r="U702">
        <v>1260218</v>
      </c>
      <c r="V702" t="s">
        <v>3893</v>
      </c>
      <c r="W702" t="s">
        <v>3894</v>
      </c>
    </row>
    <row r="703" spans="1:23" x14ac:dyDescent="0.3">
      <c r="A703">
        <f t="shared" si="43"/>
        <v>702</v>
      </c>
      <c r="B703" t="s">
        <v>4131</v>
      </c>
      <c r="C703" t="s">
        <v>529</v>
      </c>
      <c r="D703" s="1">
        <v>43495</v>
      </c>
      <c r="E703">
        <v>0.71180555555555547</v>
      </c>
      <c r="F703">
        <v>-37.818357210000002</v>
      </c>
      <c r="G703">
        <v>145.1961355</v>
      </c>
      <c r="H703" t="s">
        <v>3895</v>
      </c>
      <c r="I703">
        <v>7030642</v>
      </c>
      <c r="J703" t="s">
        <v>3896</v>
      </c>
      <c r="K703" t="s">
        <v>2</v>
      </c>
      <c r="L703" t="s">
        <v>13</v>
      </c>
      <c r="M703" t="s">
        <v>4</v>
      </c>
      <c r="N703" t="s">
        <v>5</v>
      </c>
      <c r="O703" t="s">
        <v>6</v>
      </c>
      <c r="P703" t="s">
        <v>7</v>
      </c>
      <c r="Q703">
        <f t="shared" si="40"/>
        <v>0.2</v>
      </c>
      <c r="R703" t="s">
        <v>93</v>
      </c>
      <c r="S703">
        <f t="shared" si="41"/>
        <v>1</v>
      </c>
      <c r="T703">
        <f t="shared" si="42"/>
        <v>0.2</v>
      </c>
      <c r="U703">
        <v>1260219</v>
      </c>
      <c r="V703" t="s">
        <v>3897</v>
      </c>
      <c r="W703" t="s">
        <v>3898</v>
      </c>
    </row>
    <row r="704" spans="1:23" x14ac:dyDescent="0.3">
      <c r="A704">
        <f t="shared" si="43"/>
        <v>703</v>
      </c>
      <c r="B704" t="s">
        <v>4132</v>
      </c>
      <c r="C704" t="s">
        <v>529</v>
      </c>
      <c r="D704" s="1">
        <v>43495</v>
      </c>
      <c r="E704">
        <v>0.73478009259259258</v>
      </c>
      <c r="F704">
        <v>-38.046045650000003</v>
      </c>
      <c r="G704">
        <v>145.2265539</v>
      </c>
      <c r="H704" t="s">
        <v>3899</v>
      </c>
      <c r="I704">
        <v>622594</v>
      </c>
      <c r="J704" t="s">
        <v>3884</v>
      </c>
      <c r="K704" t="s">
        <v>2</v>
      </c>
      <c r="L704" t="s">
        <v>3</v>
      </c>
      <c r="M704" t="s">
        <v>4</v>
      </c>
      <c r="N704" t="s">
        <v>5</v>
      </c>
      <c r="O704" t="s">
        <v>6</v>
      </c>
      <c r="P704" t="s">
        <v>26</v>
      </c>
      <c r="Q704">
        <f t="shared" si="40"/>
        <v>1</v>
      </c>
      <c r="R704" t="s">
        <v>93</v>
      </c>
      <c r="S704">
        <f t="shared" si="41"/>
        <v>1</v>
      </c>
      <c r="T704">
        <f t="shared" si="42"/>
        <v>1</v>
      </c>
      <c r="U704">
        <v>1260279</v>
      </c>
      <c r="V704" t="s">
        <v>3900</v>
      </c>
      <c r="W704" t="s">
        <v>3901</v>
      </c>
    </row>
    <row r="705" spans="1:23" x14ac:dyDescent="0.3">
      <c r="A705">
        <f t="shared" si="43"/>
        <v>704</v>
      </c>
      <c r="B705" t="s">
        <v>4133</v>
      </c>
      <c r="C705" t="s">
        <v>529</v>
      </c>
      <c r="D705" s="1">
        <v>43495</v>
      </c>
      <c r="E705">
        <v>0.90069444444444446</v>
      </c>
      <c r="F705">
        <v>-37.913432110000002</v>
      </c>
      <c r="G705">
        <v>145.1167039</v>
      </c>
      <c r="H705" t="s">
        <v>3902</v>
      </c>
      <c r="I705">
        <v>2332439</v>
      </c>
      <c r="J705" t="s">
        <v>3903</v>
      </c>
      <c r="K705" t="s">
        <v>106</v>
      </c>
      <c r="L705" t="s">
        <v>13</v>
      </c>
      <c r="M705" t="s">
        <v>42</v>
      </c>
      <c r="N705" t="s">
        <v>5</v>
      </c>
      <c r="O705" t="s">
        <v>15</v>
      </c>
      <c r="P705" t="s">
        <v>7</v>
      </c>
      <c r="Q705">
        <f t="shared" si="40"/>
        <v>0.2</v>
      </c>
      <c r="R705" t="s">
        <v>93</v>
      </c>
      <c r="S705">
        <f t="shared" si="41"/>
        <v>1</v>
      </c>
      <c r="T705">
        <f t="shared" si="42"/>
        <v>0.2</v>
      </c>
      <c r="U705">
        <v>1260234</v>
      </c>
      <c r="V705" t="s">
        <v>3904</v>
      </c>
      <c r="W705" t="s">
        <v>3905</v>
      </c>
    </row>
    <row r="706" spans="1:23" x14ac:dyDescent="0.3">
      <c r="A706">
        <f t="shared" si="43"/>
        <v>705</v>
      </c>
      <c r="B706" t="s">
        <v>4134</v>
      </c>
      <c r="C706" t="s">
        <v>529</v>
      </c>
      <c r="D706" s="1">
        <v>43497</v>
      </c>
      <c r="E706">
        <v>6.0416666666666667E-2</v>
      </c>
      <c r="F706">
        <v>-38.177563599999999</v>
      </c>
      <c r="G706">
        <v>145.16561899999999</v>
      </c>
      <c r="H706" t="s">
        <v>3906</v>
      </c>
      <c r="I706">
        <v>3310277</v>
      </c>
      <c r="J706" t="s">
        <v>3907</v>
      </c>
      <c r="K706" t="s">
        <v>106</v>
      </c>
      <c r="L706" t="s">
        <v>3</v>
      </c>
      <c r="M706" t="s">
        <v>481</v>
      </c>
      <c r="N706" t="s">
        <v>5</v>
      </c>
      <c r="O706" t="s">
        <v>15</v>
      </c>
      <c r="P706" t="s">
        <v>26</v>
      </c>
      <c r="Q706">
        <f t="shared" si="40"/>
        <v>1</v>
      </c>
      <c r="R706" t="s">
        <v>77</v>
      </c>
      <c r="S706">
        <f t="shared" si="41"/>
        <v>0.5</v>
      </c>
      <c r="T706">
        <f t="shared" si="42"/>
        <v>0.5</v>
      </c>
      <c r="U706">
        <v>1261024</v>
      </c>
      <c r="V706" t="s">
        <v>3908</v>
      </c>
      <c r="W706" t="s">
        <v>3909</v>
      </c>
    </row>
    <row r="707" spans="1:23" x14ac:dyDescent="0.3">
      <c r="A707">
        <f t="shared" si="43"/>
        <v>706</v>
      </c>
      <c r="B707" t="s">
        <v>4135</v>
      </c>
      <c r="C707" t="s">
        <v>529</v>
      </c>
      <c r="D707" s="1">
        <v>43499</v>
      </c>
      <c r="E707">
        <v>0.69652777777777775</v>
      </c>
      <c r="F707">
        <v>-37.839683180000002</v>
      </c>
      <c r="G707">
        <v>145.18357080000001</v>
      </c>
      <c r="H707" t="s">
        <v>3910</v>
      </c>
      <c r="I707">
        <v>7031909</v>
      </c>
      <c r="J707" t="s">
        <v>3911</v>
      </c>
      <c r="K707" t="s">
        <v>20</v>
      </c>
      <c r="L707" t="s">
        <v>13</v>
      </c>
      <c r="M707" t="s">
        <v>131</v>
      </c>
      <c r="N707" t="s">
        <v>5</v>
      </c>
      <c r="O707" t="s">
        <v>15</v>
      </c>
      <c r="P707" t="s">
        <v>7</v>
      </c>
      <c r="Q707">
        <f t="shared" ref="Q707:Q770" si="44">IF(P707="LBRA only",0.2,IF(P707="HBRA only",1,IF(P707="within area delineated on plan LEGL./16-354",4.6,IF(P707="within electric line construction area",19.8))))</f>
        <v>0.2</v>
      </c>
      <c r="R707" t="s">
        <v>167</v>
      </c>
      <c r="S707">
        <f t="shared" ref="S707:S770" si="45">IF(R707="No forecast",0.1,IF(R707="Low-moderate",0.2,IF(R707="High",0.5,IF(R707="Very high",1,IF(R707="Severe",2,IF(R707="Extreme",3.5,IF(R707="Code Red",5)))))))</f>
        <v>2</v>
      </c>
      <c r="T707">
        <f t="shared" ref="T707:T770" si="46">Q707*S707</f>
        <v>0.4</v>
      </c>
      <c r="U707">
        <v>1261667</v>
      </c>
      <c r="V707" t="s">
        <v>3912</v>
      </c>
      <c r="W707" t="s">
        <v>3913</v>
      </c>
    </row>
    <row r="708" spans="1:23" x14ac:dyDescent="0.3">
      <c r="A708">
        <f t="shared" ref="A708:A771" si="47">A707+1</f>
        <v>707</v>
      </c>
      <c r="B708" t="s">
        <v>4136</v>
      </c>
      <c r="C708" t="s">
        <v>529</v>
      </c>
      <c r="D708" s="1">
        <v>43500</v>
      </c>
      <c r="E708">
        <v>0.74305555555555547</v>
      </c>
      <c r="F708">
        <v>-37.758335340000002</v>
      </c>
      <c r="G708">
        <v>145.10831619999999</v>
      </c>
      <c r="H708" t="s">
        <v>3914</v>
      </c>
      <c r="I708">
        <v>7068515</v>
      </c>
      <c r="J708" t="s">
        <v>3915</v>
      </c>
      <c r="K708" t="s">
        <v>2</v>
      </c>
      <c r="L708" t="s">
        <v>13</v>
      </c>
      <c r="M708" t="s">
        <v>295</v>
      </c>
      <c r="N708" t="s">
        <v>5</v>
      </c>
      <c r="O708" t="s">
        <v>15</v>
      </c>
      <c r="P708" t="s">
        <v>7</v>
      </c>
      <c r="Q708">
        <f t="shared" si="44"/>
        <v>0.2</v>
      </c>
      <c r="R708" t="s">
        <v>77</v>
      </c>
      <c r="S708">
        <f t="shared" si="45"/>
        <v>0.5</v>
      </c>
      <c r="T708">
        <f t="shared" si="46"/>
        <v>0.1</v>
      </c>
      <c r="U708">
        <v>1262122</v>
      </c>
      <c r="V708" t="s">
        <v>3916</v>
      </c>
      <c r="W708" t="s">
        <v>3917</v>
      </c>
    </row>
    <row r="709" spans="1:23" x14ac:dyDescent="0.3">
      <c r="A709">
        <f t="shared" si="47"/>
        <v>708</v>
      </c>
      <c r="B709" t="s">
        <v>4137</v>
      </c>
      <c r="C709" t="s">
        <v>529</v>
      </c>
      <c r="D709" s="1">
        <v>43502</v>
      </c>
      <c r="E709">
        <v>0.89673611111111118</v>
      </c>
      <c r="F709">
        <v>-37.984181829999997</v>
      </c>
      <c r="G709">
        <v>145.2446281</v>
      </c>
      <c r="H709" t="s">
        <v>3918</v>
      </c>
      <c r="I709">
        <v>621692</v>
      </c>
      <c r="J709" t="s">
        <v>3919</v>
      </c>
      <c r="K709" t="s">
        <v>2</v>
      </c>
      <c r="L709" t="s">
        <v>13</v>
      </c>
      <c r="M709" t="s">
        <v>42</v>
      </c>
      <c r="N709" t="s">
        <v>5</v>
      </c>
      <c r="O709" t="s">
        <v>15</v>
      </c>
      <c r="P709" t="s">
        <v>7</v>
      </c>
      <c r="Q709">
        <f t="shared" si="44"/>
        <v>0.2</v>
      </c>
      <c r="R709" t="s">
        <v>77</v>
      </c>
      <c r="S709">
        <f t="shared" si="45"/>
        <v>0.5</v>
      </c>
      <c r="T709">
        <f t="shared" si="46"/>
        <v>0.1</v>
      </c>
      <c r="U709">
        <v>1263336</v>
      </c>
      <c r="V709" t="s">
        <v>3920</v>
      </c>
      <c r="W709" t="s">
        <v>3921</v>
      </c>
    </row>
    <row r="710" spans="1:23" x14ac:dyDescent="0.3">
      <c r="A710">
        <f t="shared" si="47"/>
        <v>709</v>
      </c>
      <c r="B710" t="s">
        <v>4138</v>
      </c>
      <c r="C710" t="s">
        <v>529</v>
      </c>
      <c r="D710" s="1">
        <v>43502</v>
      </c>
      <c r="E710">
        <v>0.92013888888888884</v>
      </c>
      <c r="F710">
        <v>-38.36791101</v>
      </c>
      <c r="G710">
        <v>144.76957229999999</v>
      </c>
      <c r="H710" t="s">
        <v>3922</v>
      </c>
      <c r="I710">
        <v>1316290</v>
      </c>
      <c r="J710" t="s">
        <v>176</v>
      </c>
      <c r="K710" t="s">
        <v>2</v>
      </c>
      <c r="L710" t="s">
        <v>3</v>
      </c>
      <c r="M710" t="s">
        <v>56</v>
      </c>
      <c r="N710" t="s">
        <v>5</v>
      </c>
      <c r="O710" t="s">
        <v>15</v>
      </c>
      <c r="P710" t="s">
        <v>26</v>
      </c>
      <c r="Q710">
        <f t="shared" si="44"/>
        <v>1</v>
      </c>
      <c r="R710" t="s">
        <v>77</v>
      </c>
      <c r="S710">
        <f t="shared" si="45"/>
        <v>0.5</v>
      </c>
      <c r="T710">
        <f t="shared" si="46"/>
        <v>0.5</v>
      </c>
      <c r="U710">
        <v>1263429</v>
      </c>
      <c r="V710" t="s">
        <v>3923</v>
      </c>
      <c r="W710" t="s">
        <v>3924</v>
      </c>
    </row>
    <row r="711" spans="1:23" x14ac:dyDescent="0.3">
      <c r="A711">
        <f t="shared" si="47"/>
        <v>710</v>
      </c>
      <c r="B711" t="s">
        <v>4139</v>
      </c>
      <c r="C711" t="s">
        <v>529</v>
      </c>
      <c r="D711" s="1">
        <v>43503</v>
      </c>
      <c r="E711">
        <v>0.5675810185185185</v>
      </c>
      <c r="F711">
        <v>-37.949990759999999</v>
      </c>
      <c r="G711">
        <v>145.1750059</v>
      </c>
      <c r="H711" t="s">
        <v>3925</v>
      </c>
      <c r="I711">
        <v>618315</v>
      </c>
      <c r="J711" t="s">
        <v>3926</v>
      </c>
      <c r="K711" t="s">
        <v>2</v>
      </c>
      <c r="L711" t="s">
        <v>13</v>
      </c>
      <c r="M711" t="s">
        <v>4</v>
      </c>
      <c r="N711" t="s">
        <v>5</v>
      </c>
      <c r="O711" t="s">
        <v>71</v>
      </c>
      <c r="P711" t="s">
        <v>7</v>
      </c>
      <c r="Q711">
        <f t="shared" si="44"/>
        <v>0.2</v>
      </c>
      <c r="R711" t="s">
        <v>66</v>
      </c>
      <c r="S711">
        <f t="shared" si="45"/>
        <v>0.2</v>
      </c>
      <c r="T711">
        <f t="shared" si="46"/>
        <v>4.0000000000000008E-2</v>
      </c>
      <c r="U711">
        <v>1263568</v>
      </c>
      <c r="V711" t="s">
        <v>3927</v>
      </c>
      <c r="W711" t="s">
        <v>3928</v>
      </c>
    </row>
    <row r="712" spans="1:23" x14ac:dyDescent="0.3">
      <c r="A712">
        <f t="shared" si="47"/>
        <v>711</v>
      </c>
      <c r="B712" t="s">
        <v>4140</v>
      </c>
      <c r="C712" t="s">
        <v>529</v>
      </c>
      <c r="D712" s="1">
        <v>43503</v>
      </c>
      <c r="E712">
        <v>0.72387731481481488</v>
      </c>
      <c r="F712">
        <v>-37.996640919999997</v>
      </c>
      <c r="G712">
        <v>145.07373340000001</v>
      </c>
      <c r="H712" t="s">
        <v>3929</v>
      </c>
      <c r="I712">
        <v>9864653</v>
      </c>
      <c r="J712" t="s">
        <v>3930</v>
      </c>
      <c r="K712" t="s">
        <v>20</v>
      </c>
      <c r="L712" t="s">
        <v>13</v>
      </c>
      <c r="M712" t="s">
        <v>131</v>
      </c>
      <c r="N712" t="s">
        <v>5</v>
      </c>
      <c r="O712" t="s">
        <v>15</v>
      </c>
      <c r="P712" t="s">
        <v>7</v>
      </c>
      <c r="Q712">
        <f t="shared" si="44"/>
        <v>0.2</v>
      </c>
      <c r="R712" t="s">
        <v>66</v>
      </c>
      <c r="S712">
        <f t="shared" si="45"/>
        <v>0.2</v>
      </c>
      <c r="T712">
        <f t="shared" si="46"/>
        <v>4.0000000000000008E-2</v>
      </c>
      <c r="U712">
        <v>1263632</v>
      </c>
      <c r="V712" t="s">
        <v>3931</v>
      </c>
      <c r="W712" t="s">
        <v>3932</v>
      </c>
    </row>
    <row r="713" spans="1:23" x14ac:dyDescent="0.3">
      <c r="A713">
        <f t="shared" si="47"/>
        <v>712</v>
      </c>
      <c r="B713" t="s">
        <v>4141</v>
      </c>
      <c r="C713" t="s">
        <v>529</v>
      </c>
      <c r="D713" s="1">
        <v>43507</v>
      </c>
      <c r="E713">
        <v>0.49576388888888889</v>
      </c>
      <c r="F713">
        <v>-38.03306551</v>
      </c>
      <c r="G713">
        <v>145.20180339999999</v>
      </c>
      <c r="H713" t="s">
        <v>3933</v>
      </c>
      <c r="I713">
        <v>623109</v>
      </c>
      <c r="J713" t="s">
        <v>3934</v>
      </c>
      <c r="K713" t="s">
        <v>20</v>
      </c>
      <c r="L713" t="s">
        <v>13</v>
      </c>
      <c r="M713" t="s">
        <v>4</v>
      </c>
      <c r="N713" t="s">
        <v>5</v>
      </c>
      <c r="O713" t="s">
        <v>71</v>
      </c>
      <c r="P713" t="s">
        <v>7</v>
      </c>
      <c r="Q713">
        <f t="shared" si="44"/>
        <v>0.2</v>
      </c>
      <c r="R713" t="s">
        <v>77</v>
      </c>
      <c r="S713">
        <f t="shared" si="45"/>
        <v>0.5</v>
      </c>
      <c r="T713">
        <f t="shared" si="46"/>
        <v>0.1</v>
      </c>
      <c r="U713">
        <v>1264499</v>
      </c>
      <c r="V713" t="s">
        <v>3935</v>
      </c>
      <c r="W713" t="s">
        <v>3936</v>
      </c>
    </row>
    <row r="714" spans="1:23" x14ac:dyDescent="0.3">
      <c r="A714">
        <f t="shared" si="47"/>
        <v>713</v>
      </c>
      <c r="B714" t="s">
        <v>4142</v>
      </c>
      <c r="C714" t="s">
        <v>529</v>
      </c>
      <c r="D714" s="1">
        <v>43511</v>
      </c>
      <c r="E714">
        <v>0.52435185185185185</v>
      </c>
      <c r="F714">
        <v>-38.149598609999998</v>
      </c>
      <c r="G714">
        <v>145.11516779999999</v>
      </c>
      <c r="H714" t="s">
        <v>3937</v>
      </c>
      <c r="I714">
        <v>8819481</v>
      </c>
      <c r="J714" t="s">
        <v>3938</v>
      </c>
      <c r="K714" t="s">
        <v>20</v>
      </c>
      <c r="L714" t="s">
        <v>13</v>
      </c>
      <c r="M714" t="s">
        <v>31</v>
      </c>
      <c r="N714" t="s">
        <v>32</v>
      </c>
      <c r="O714" t="s">
        <v>15</v>
      </c>
      <c r="P714" t="s">
        <v>7</v>
      </c>
      <c r="Q714">
        <f t="shared" si="44"/>
        <v>0.2</v>
      </c>
      <c r="R714" t="s">
        <v>77</v>
      </c>
      <c r="S714">
        <f t="shared" si="45"/>
        <v>0.5</v>
      </c>
      <c r="T714">
        <f t="shared" si="46"/>
        <v>0.1</v>
      </c>
      <c r="U714">
        <v>1266284</v>
      </c>
      <c r="V714" t="s">
        <v>3939</v>
      </c>
      <c r="W714" t="s">
        <v>3940</v>
      </c>
    </row>
    <row r="715" spans="1:23" x14ac:dyDescent="0.3">
      <c r="A715">
        <f t="shared" si="47"/>
        <v>714</v>
      </c>
      <c r="B715" t="s">
        <v>4143</v>
      </c>
      <c r="C715" t="s">
        <v>529</v>
      </c>
      <c r="D715" s="1">
        <v>43514</v>
      </c>
      <c r="E715">
        <v>0.30087962962962961</v>
      </c>
      <c r="F715">
        <v>-37.91405263</v>
      </c>
      <c r="G715">
        <v>145.18464259999999</v>
      </c>
      <c r="H715" t="s">
        <v>3941</v>
      </c>
      <c r="I715">
        <v>614322</v>
      </c>
      <c r="J715" t="s">
        <v>3942</v>
      </c>
      <c r="K715" t="s">
        <v>2</v>
      </c>
      <c r="L715" t="s">
        <v>13</v>
      </c>
      <c r="M715" t="s">
        <v>4</v>
      </c>
      <c r="N715" t="s">
        <v>5</v>
      </c>
      <c r="O715" t="s">
        <v>6</v>
      </c>
      <c r="P715" t="s">
        <v>7</v>
      </c>
      <c r="Q715">
        <f t="shared" si="44"/>
        <v>0.2</v>
      </c>
      <c r="R715" t="s">
        <v>77</v>
      </c>
      <c r="S715">
        <f t="shared" si="45"/>
        <v>0.5</v>
      </c>
      <c r="T715">
        <f t="shared" si="46"/>
        <v>0.1</v>
      </c>
      <c r="U715">
        <v>1266695</v>
      </c>
      <c r="V715" t="s">
        <v>3943</v>
      </c>
      <c r="W715" t="s">
        <v>3944</v>
      </c>
    </row>
    <row r="716" spans="1:23" x14ac:dyDescent="0.3">
      <c r="A716">
        <f t="shared" si="47"/>
        <v>715</v>
      </c>
      <c r="B716" t="s">
        <v>4144</v>
      </c>
      <c r="C716" t="s">
        <v>529</v>
      </c>
      <c r="D716" s="1">
        <v>43521</v>
      </c>
      <c r="E716">
        <v>0.83680555555555547</v>
      </c>
      <c r="F716">
        <v>-38.106074919999998</v>
      </c>
      <c r="G716">
        <v>145.17223960000001</v>
      </c>
      <c r="H716" t="s">
        <v>3945</v>
      </c>
      <c r="I716">
        <v>8814069</v>
      </c>
      <c r="J716" t="s">
        <v>3946</v>
      </c>
      <c r="K716" t="s">
        <v>20</v>
      </c>
      <c r="L716" t="s">
        <v>13</v>
      </c>
      <c r="M716" t="s">
        <v>131</v>
      </c>
      <c r="N716" t="s">
        <v>32</v>
      </c>
      <c r="O716" t="s">
        <v>15</v>
      </c>
      <c r="P716" t="s">
        <v>7</v>
      </c>
      <c r="Q716">
        <f t="shared" si="44"/>
        <v>0.2</v>
      </c>
      <c r="R716" t="s">
        <v>93</v>
      </c>
      <c r="S716">
        <f t="shared" si="45"/>
        <v>1</v>
      </c>
      <c r="T716">
        <f t="shared" si="46"/>
        <v>0.2</v>
      </c>
      <c r="U716">
        <v>1269387</v>
      </c>
      <c r="V716" t="s">
        <v>3947</v>
      </c>
      <c r="W716" t="s">
        <v>3948</v>
      </c>
    </row>
    <row r="717" spans="1:23" x14ac:dyDescent="0.3">
      <c r="A717">
        <f t="shared" si="47"/>
        <v>716</v>
      </c>
      <c r="B717" t="s">
        <v>4145</v>
      </c>
      <c r="C717" t="s">
        <v>529</v>
      </c>
      <c r="D717" s="1">
        <v>43521</v>
      </c>
      <c r="E717">
        <v>0.96603009259259265</v>
      </c>
      <c r="F717">
        <v>-38.356045809999998</v>
      </c>
      <c r="G717">
        <v>144.75844620000001</v>
      </c>
      <c r="H717" t="s">
        <v>3949</v>
      </c>
      <c r="I717">
        <v>1306287</v>
      </c>
      <c r="J717" t="s">
        <v>230</v>
      </c>
      <c r="K717" t="s">
        <v>2</v>
      </c>
      <c r="L717" t="s">
        <v>13</v>
      </c>
      <c r="M717" t="s">
        <v>439</v>
      </c>
      <c r="N717" t="s">
        <v>5</v>
      </c>
      <c r="O717" t="s">
        <v>15</v>
      </c>
      <c r="P717" t="s">
        <v>7</v>
      </c>
      <c r="Q717">
        <f t="shared" si="44"/>
        <v>0.2</v>
      </c>
      <c r="R717" t="s">
        <v>93</v>
      </c>
      <c r="S717">
        <f t="shared" si="45"/>
        <v>1</v>
      </c>
      <c r="T717">
        <f t="shared" si="46"/>
        <v>0.2</v>
      </c>
      <c r="U717">
        <v>1269343</v>
      </c>
      <c r="V717" t="s">
        <v>3950</v>
      </c>
      <c r="W717" t="s">
        <v>3951</v>
      </c>
    </row>
    <row r="718" spans="1:23" x14ac:dyDescent="0.3">
      <c r="A718">
        <f t="shared" si="47"/>
        <v>717</v>
      </c>
      <c r="B718" t="s">
        <v>4146</v>
      </c>
      <c r="C718" t="s">
        <v>529</v>
      </c>
      <c r="D718" s="1">
        <v>43524</v>
      </c>
      <c r="E718">
        <v>0.83472222222222225</v>
      </c>
      <c r="F718">
        <v>-37.936359940000003</v>
      </c>
      <c r="G718">
        <v>145.0997088</v>
      </c>
      <c r="H718" t="s">
        <v>3952</v>
      </c>
      <c r="I718">
        <v>2330277</v>
      </c>
      <c r="J718" t="s">
        <v>303</v>
      </c>
      <c r="K718" t="s">
        <v>20</v>
      </c>
      <c r="L718" t="s">
        <v>13</v>
      </c>
      <c r="M718" t="s">
        <v>439</v>
      </c>
      <c r="N718" t="s">
        <v>5</v>
      </c>
      <c r="O718" t="s">
        <v>15</v>
      </c>
      <c r="P718" t="s">
        <v>7</v>
      </c>
      <c r="Q718">
        <f t="shared" si="44"/>
        <v>0.2</v>
      </c>
      <c r="R718" t="s">
        <v>93</v>
      </c>
      <c r="S718">
        <f t="shared" si="45"/>
        <v>1</v>
      </c>
      <c r="T718">
        <f t="shared" si="46"/>
        <v>0.2</v>
      </c>
      <c r="U718">
        <v>1270485</v>
      </c>
      <c r="V718" t="s">
        <v>3953</v>
      </c>
      <c r="W718" t="s">
        <v>3954</v>
      </c>
    </row>
    <row r="719" spans="1:23" x14ac:dyDescent="0.3">
      <c r="A719">
        <f t="shared" si="47"/>
        <v>718</v>
      </c>
      <c r="B719" t="s">
        <v>4147</v>
      </c>
      <c r="C719" t="s">
        <v>529</v>
      </c>
      <c r="D719" s="1">
        <v>43525</v>
      </c>
      <c r="E719">
        <v>0.4368055555555555</v>
      </c>
      <c r="F719">
        <v>-38.23207747</v>
      </c>
      <c r="G719">
        <v>145.19105930000001</v>
      </c>
      <c r="H719" t="s">
        <v>3955</v>
      </c>
      <c r="I719">
        <v>1109065</v>
      </c>
      <c r="J719" t="s">
        <v>451</v>
      </c>
      <c r="K719" t="s">
        <v>2</v>
      </c>
      <c r="L719" t="s">
        <v>3</v>
      </c>
      <c r="M719" t="s">
        <v>295</v>
      </c>
      <c r="N719" t="s">
        <v>5</v>
      </c>
      <c r="O719" t="s">
        <v>15</v>
      </c>
      <c r="P719" t="s">
        <v>7</v>
      </c>
      <c r="Q719">
        <f t="shared" si="44"/>
        <v>0.2</v>
      </c>
      <c r="R719" t="s">
        <v>93</v>
      </c>
      <c r="S719">
        <f t="shared" si="45"/>
        <v>1</v>
      </c>
      <c r="T719">
        <f t="shared" si="46"/>
        <v>0.2</v>
      </c>
      <c r="U719">
        <v>1270642</v>
      </c>
      <c r="V719" t="s">
        <v>3956</v>
      </c>
      <c r="W719" t="s">
        <v>3957</v>
      </c>
    </row>
    <row r="720" spans="1:23" x14ac:dyDescent="0.3">
      <c r="A720">
        <f t="shared" si="47"/>
        <v>719</v>
      </c>
      <c r="B720" t="s">
        <v>4148</v>
      </c>
      <c r="C720" t="s">
        <v>529</v>
      </c>
      <c r="D720" s="1">
        <v>43525</v>
      </c>
      <c r="E720">
        <v>0.54166666666666663</v>
      </c>
      <c r="F720">
        <v>-37.90141852</v>
      </c>
      <c r="G720">
        <v>145.1032975</v>
      </c>
      <c r="H720" t="s">
        <v>3958</v>
      </c>
      <c r="I720">
        <v>2325899</v>
      </c>
      <c r="J720" t="s">
        <v>3959</v>
      </c>
      <c r="K720" t="s">
        <v>20</v>
      </c>
      <c r="L720" t="s">
        <v>13</v>
      </c>
      <c r="M720" t="s">
        <v>4</v>
      </c>
      <c r="N720" t="s">
        <v>5</v>
      </c>
      <c r="O720" t="s">
        <v>71</v>
      </c>
      <c r="P720" t="s">
        <v>7</v>
      </c>
      <c r="Q720">
        <f t="shared" si="44"/>
        <v>0.2</v>
      </c>
      <c r="R720" t="s">
        <v>93</v>
      </c>
      <c r="S720">
        <f t="shared" si="45"/>
        <v>1</v>
      </c>
      <c r="T720">
        <f t="shared" si="46"/>
        <v>0.2</v>
      </c>
      <c r="U720">
        <v>19000090760</v>
      </c>
      <c r="V720" t="s">
        <v>3960</v>
      </c>
      <c r="W720" t="s">
        <v>3961</v>
      </c>
    </row>
    <row r="721" spans="1:23" x14ac:dyDescent="0.3">
      <c r="A721">
        <f t="shared" si="47"/>
        <v>720</v>
      </c>
      <c r="B721" t="s">
        <v>4149</v>
      </c>
      <c r="C721" t="s">
        <v>529</v>
      </c>
      <c r="D721" s="1">
        <v>43525</v>
      </c>
      <c r="E721">
        <v>0.78682870370370372</v>
      </c>
      <c r="F721">
        <v>-37.858753700000001</v>
      </c>
      <c r="G721">
        <v>145.0710718</v>
      </c>
      <c r="H721" t="s">
        <v>3962</v>
      </c>
      <c r="I721">
        <v>2336334</v>
      </c>
      <c r="J721" t="s">
        <v>3963</v>
      </c>
      <c r="K721" t="s">
        <v>20</v>
      </c>
      <c r="L721" t="s">
        <v>13</v>
      </c>
      <c r="M721" t="s">
        <v>131</v>
      </c>
      <c r="N721" t="s">
        <v>5</v>
      </c>
      <c r="O721" t="s">
        <v>15</v>
      </c>
      <c r="P721" t="s">
        <v>7</v>
      </c>
      <c r="Q721">
        <f t="shared" si="44"/>
        <v>0.2</v>
      </c>
      <c r="R721" t="s">
        <v>93</v>
      </c>
      <c r="S721">
        <f t="shared" si="45"/>
        <v>1</v>
      </c>
      <c r="T721">
        <f t="shared" si="46"/>
        <v>0.2</v>
      </c>
      <c r="U721">
        <v>1270887</v>
      </c>
      <c r="V721" t="s">
        <v>3964</v>
      </c>
      <c r="W721" t="s">
        <v>3965</v>
      </c>
    </row>
    <row r="722" spans="1:23" x14ac:dyDescent="0.3">
      <c r="A722">
        <f t="shared" si="47"/>
        <v>721</v>
      </c>
      <c r="B722" t="s">
        <v>4150</v>
      </c>
      <c r="C722" t="s">
        <v>529</v>
      </c>
      <c r="D722" s="1">
        <v>43526</v>
      </c>
      <c r="E722">
        <v>0.362337962962963</v>
      </c>
      <c r="F722">
        <v>-38.360775029999999</v>
      </c>
      <c r="G722">
        <v>144.88711929999999</v>
      </c>
      <c r="H722" t="s">
        <v>3966</v>
      </c>
      <c r="I722">
        <v>1301093</v>
      </c>
      <c r="J722" t="s">
        <v>3967</v>
      </c>
      <c r="K722" t="s">
        <v>2</v>
      </c>
      <c r="L722" t="s">
        <v>13</v>
      </c>
      <c r="M722" t="s">
        <v>56</v>
      </c>
      <c r="N722" t="s">
        <v>5</v>
      </c>
      <c r="O722" t="s">
        <v>15</v>
      </c>
      <c r="P722" t="s">
        <v>7</v>
      </c>
      <c r="Q722">
        <f t="shared" si="44"/>
        <v>0.2</v>
      </c>
      <c r="R722" t="s">
        <v>93</v>
      </c>
      <c r="S722">
        <f t="shared" si="45"/>
        <v>1</v>
      </c>
      <c r="T722">
        <f t="shared" si="46"/>
        <v>0.2</v>
      </c>
      <c r="U722">
        <v>1271001</v>
      </c>
      <c r="V722" t="s">
        <v>3968</v>
      </c>
      <c r="W722" t="s">
        <v>3969</v>
      </c>
    </row>
    <row r="723" spans="1:23" x14ac:dyDescent="0.3">
      <c r="A723">
        <f t="shared" si="47"/>
        <v>722</v>
      </c>
      <c r="B723" t="s">
        <v>4151</v>
      </c>
      <c r="C723" t="s">
        <v>529</v>
      </c>
      <c r="D723" s="1">
        <v>43526</v>
      </c>
      <c r="E723">
        <v>0.70623842592592589</v>
      </c>
      <c r="F723">
        <v>-37.90081653</v>
      </c>
      <c r="G723">
        <v>145.01294010000001</v>
      </c>
      <c r="H723" t="s">
        <v>3970</v>
      </c>
      <c r="I723">
        <v>2305826</v>
      </c>
      <c r="J723" t="s">
        <v>3971</v>
      </c>
      <c r="K723" t="s">
        <v>20</v>
      </c>
      <c r="L723" t="s">
        <v>13</v>
      </c>
      <c r="M723" t="s">
        <v>131</v>
      </c>
      <c r="N723" t="s">
        <v>32</v>
      </c>
      <c r="O723" t="s">
        <v>15</v>
      </c>
      <c r="P723" t="s">
        <v>7</v>
      </c>
      <c r="Q723">
        <f t="shared" si="44"/>
        <v>0.2</v>
      </c>
      <c r="R723" t="s">
        <v>93</v>
      </c>
      <c r="S723">
        <f t="shared" si="45"/>
        <v>1</v>
      </c>
      <c r="T723">
        <f t="shared" si="46"/>
        <v>0.2</v>
      </c>
      <c r="U723">
        <v>1271119</v>
      </c>
      <c r="V723" t="s">
        <v>3972</v>
      </c>
      <c r="W723" t="s">
        <v>3973</v>
      </c>
    </row>
    <row r="724" spans="1:23" x14ac:dyDescent="0.3">
      <c r="A724">
        <f t="shared" si="47"/>
        <v>723</v>
      </c>
      <c r="B724" t="s">
        <v>4152</v>
      </c>
      <c r="C724" t="s">
        <v>529</v>
      </c>
      <c r="D724" s="1">
        <v>43526</v>
      </c>
      <c r="E724">
        <v>0.75555555555555554</v>
      </c>
      <c r="F724">
        <v>-37.983084859999998</v>
      </c>
      <c r="G724">
        <v>145.0712594</v>
      </c>
      <c r="H724" t="s">
        <v>3974</v>
      </c>
      <c r="I724">
        <v>1809079</v>
      </c>
      <c r="J724" t="s">
        <v>3930</v>
      </c>
      <c r="K724" t="s">
        <v>61</v>
      </c>
      <c r="L724" t="s">
        <v>13</v>
      </c>
      <c r="M724" t="s">
        <v>56</v>
      </c>
      <c r="N724" t="s">
        <v>5</v>
      </c>
      <c r="O724" t="s">
        <v>15</v>
      </c>
      <c r="P724" t="s">
        <v>7</v>
      </c>
      <c r="Q724">
        <f t="shared" si="44"/>
        <v>0.2</v>
      </c>
      <c r="R724" t="s">
        <v>93</v>
      </c>
      <c r="S724">
        <f t="shared" si="45"/>
        <v>1</v>
      </c>
      <c r="T724">
        <f t="shared" si="46"/>
        <v>0.2</v>
      </c>
      <c r="U724">
        <v>1271164</v>
      </c>
      <c r="V724" t="s">
        <v>3975</v>
      </c>
      <c r="W724" t="s">
        <v>3976</v>
      </c>
    </row>
    <row r="725" spans="1:23" x14ac:dyDescent="0.3">
      <c r="A725">
        <f t="shared" si="47"/>
        <v>724</v>
      </c>
      <c r="B725" t="s">
        <v>4153</v>
      </c>
      <c r="C725" t="s">
        <v>529</v>
      </c>
      <c r="D725" s="1">
        <v>43527</v>
      </c>
      <c r="E725">
        <v>0.76787037037037031</v>
      </c>
      <c r="F725">
        <v>-38.186097420000003</v>
      </c>
      <c r="G725">
        <v>145.17332880000001</v>
      </c>
      <c r="H725" t="s">
        <v>3977</v>
      </c>
      <c r="I725">
        <v>3321371</v>
      </c>
      <c r="J725" t="s">
        <v>3978</v>
      </c>
      <c r="K725" t="s">
        <v>20</v>
      </c>
      <c r="L725" t="s">
        <v>3</v>
      </c>
      <c r="M725" t="s">
        <v>87</v>
      </c>
      <c r="N725" t="s">
        <v>5</v>
      </c>
      <c r="O725" t="s">
        <v>15</v>
      </c>
      <c r="P725" t="s">
        <v>26</v>
      </c>
      <c r="Q725">
        <f t="shared" si="44"/>
        <v>1</v>
      </c>
      <c r="R725" t="s">
        <v>167</v>
      </c>
      <c r="S725">
        <f t="shared" si="45"/>
        <v>2</v>
      </c>
      <c r="T725">
        <f t="shared" si="46"/>
        <v>2</v>
      </c>
      <c r="U725">
        <v>1271399</v>
      </c>
      <c r="V725" t="s">
        <v>3979</v>
      </c>
      <c r="W725" t="s">
        <v>3980</v>
      </c>
    </row>
    <row r="726" spans="1:23" x14ac:dyDescent="0.3">
      <c r="A726">
        <f t="shared" si="47"/>
        <v>725</v>
      </c>
      <c r="B726" t="s">
        <v>4154</v>
      </c>
      <c r="C726" t="s">
        <v>529</v>
      </c>
      <c r="D726" s="1">
        <v>43528</v>
      </c>
      <c r="E726">
        <v>0.13771990740740739</v>
      </c>
      <c r="F726">
        <v>-38.308375669999997</v>
      </c>
      <c r="G726">
        <v>145.03232990000001</v>
      </c>
      <c r="H726" t="s">
        <v>3981</v>
      </c>
      <c r="I726">
        <v>1104930</v>
      </c>
      <c r="J726" t="s">
        <v>126</v>
      </c>
      <c r="K726" t="s">
        <v>106</v>
      </c>
      <c r="L726" t="s">
        <v>3</v>
      </c>
      <c r="M726" t="s">
        <v>4</v>
      </c>
      <c r="N726" t="s">
        <v>5</v>
      </c>
      <c r="O726" t="s">
        <v>6</v>
      </c>
      <c r="P726" t="s">
        <v>26</v>
      </c>
      <c r="Q726">
        <f t="shared" si="44"/>
        <v>1</v>
      </c>
      <c r="R726" t="s">
        <v>77</v>
      </c>
      <c r="S726">
        <f t="shared" si="45"/>
        <v>0.5</v>
      </c>
      <c r="T726">
        <f t="shared" si="46"/>
        <v>0.5</v>
      </c>
      <c r="U726">
        <v>1271429</v>
      </c>
      <c r="V726" t="s">
        <v>3982</v>
      </c>
      <c r="W726" t="s">
        <v>3983</v>
      </c>
    </row>
    <row r="727" spans="1:23" x14ac:dyDescent="0.3">
      <c r="A727">
        <f t="shared" si="47"/>
        <v>726</v>
      </c>
      <c r="B727" t="s">
        <v>4155</v>
      </c>
      <c r="C727" t="s">
        <v>529</v>
      </c>
      <c r="D727" s="1">
        <v>43529</v>
      </c>
      <c r="E727">
        <v>4.4756944444444446E-2</v>
      </c>
      <c r="F727">
        <v>-38.335204660000002</v>
      </c>
      <c r="G727">
        <v>144.976384</v>
      </c>
      <c r="H727" t="s">
        <v>3984</v>
      </c>
      <c r="I727">
        <v>8825277</v>
      </c>
      <c r="J727" t="s">
        <v>215</v>
      </c>
      <c r="K727" t="s">
        <v>106</v>
      </c>
      <c r="L727" t="s">
        <v>13</v>
      </c>
      <c r="M727" t="s">
        <v>4</v>
      </c>
      <c r="N727" t="s">
        <v>5</v>
      </c>
      <c r="O727" t="s">
        <v>15</v>
      </c>
      <c r="P727" t="s">
        <v>7</v>
      </c>
      <c r="Q727">
        <f t="shared" si="44"/>
        <v>0.2</v>
      </c>
      <c r="R727" t="s">
        <v>77</v>
      </c>
      <c r="S727">
        <f t="shared" si="45"/>
        <v>0.5</v>
      </c>
      <c r="T727">
        <f t="shared" si="46"/>
        <v>0.1</v>
      </c>
      <c r="U727">
        <v>1271730</v>
      </c>
      <c r="V727" t="s">
        <v>3985</v>
      </c>
      <c r="W727" t="s">
        <v>3986</v>
      </c>
    </row>
    <row r="728" spans="1:23" x14ac:dyDescent="0.3">
      <c r="A728">
        <f t="shared" si="47"/>
        <v>727</v>
      </c>
      <c r="B728" t="s">
        <v>4156</v>
      </c>
      <c r="C728" t="s">
        <v>529</v>
      </c>
      <c r="D728" s="1">
        <v>43534</v>
      </c>
      <c r="E728">
        <v>0.68715277777777783</v>
      </c>
      <c r="F728">
        <v>-37.926717859999997</v>
      </c>
      <c r="G728">
        <v>144.99425210000001</v>
      </c>
      <c r="H728" t="s">
        <v>3987</v>
      </c>
      <c r="I728">
        <v>1805858</v>
      </c>
      <c r="J728" t="s">
        <v>3988</v>
      </c>
      <c r="K728" t="s">
        <v>61</v>
      </c>
      <c r="L728" t="s">
        <v>13</v>
      </c>
      <c r="M728" t="s">
        <v>56</v>
      </c>
      <c r="N728" t="s">
        <v>5</v>
      </c>
      <c r="O728" t="s">
        <v>15</v>
      </c>
      <c r="P728" t="s">
        <v>7</v>
      </c>
      <c r="Q728">
        <f t="shared" si="44"/>
        <v>0.2</v>
      </c>
      <c r="R728" t="s">
        <v>77</v>
      </c>
      <c r="S728">
        <f t="shared" si="45"/>
        <v>0.5</v>
      </c>
      <c r="T728">
        <f t="shared" si="46"/>
        <v>0.1</v>
      </c>
      <c r="U728">
        <v>1273660</v>
      </c>
      <c r="V728" t="s">
        <v>3989</v>
      </c>
      <c r="W728" t="s">
        <v>3990</v>
      </c>
    </row>
    <row r="729" spans="1:23" x14ac:dyDescent="0.3">
      <c r="A729">
        <f t="shared" si="47"/>
        <v>728</v>
      </c>
      <c r="B729" t="s">
        <v>4157</v>
      </c>
      <c r="C729" t="s">
        <v>529</v>
      </c>
      <c r="D729" s="1">
        <v>43536</v>
      </c>
      <c r="E729">
        <v>0.48252314814814817</v>
      </c>
      <c r="F729">
        <v>-37.988472700000003</v>
      </c>
      <c r="G729">
        <v>145.1024955</v>
      </c>
      <c r="H729" t="s">
        <v>3991</v>
      </c>
      <c r="I729">
        <v>9116184</v>
      </c>
      <c r="J729" t="s">
        <v>3992</v>
      </c>
      <c r="K729" t="s">
        <v>2</v>
      </c>
      <c r="L729" t="s">
        <v>13</v>
      </c>
      <c r="M729" t="s">
        <v>56</v>
      </c>
      <c r="N729" t="s">
        <v>5</v>
      </c>
      <c r="O729" t="s">
        <v>15</v>
      </c>
      <c r="P729" t="s">
        <v>7</v>
      </c>
      <c r="Q729">
        <f t="shared" si="44"/>
        <v>0.2</v>
      </c>
      <c r="R729" t="s">
        <v>77</v>
      </c>
      <c r="S729">
        <f t="shared" si="45"/>
        <v>0.5</v>
      </c>
      <c r="T729">
        <f t="shared" si="46"/>
        <v>0.1</v>
      </c>
      <c r="U729">
        <v>1273955</v>
      </c>
      <c r="V729" t="s">
        <v>3993</v>
      </c>
      <c r="W729" t="s">
        <v>3994</v>
      </c>
    </row>
    <row r="730" spans="1:23" x14ac:dyDescent="0.3">
      <c r="A730">
        <f t="shared" si="47"/>
        <v>729</v>
      </c>
      <c r="B730" t="s">
        <v>4158</v>
      </c>
      <c r="C730" t="s">
        <v>529</v>
      </c>
      <c r="D730" s="1">
        <v>43543</v>
      </c>
      <c r="E730">
        <v>0.51666666666666672</v>
      </c>
      <c r="F730">
        <v>-38.333400169999997</v>
      </c>
      <c r="G730">
        <v>145.01924249999999</v>
      </c>
      <c r="H730" t="s">
        <v>3995</v>
      </c>
      <c r="I730">
        <v>1307507</v>
      </c>
      <c r="J730" t="s">
        <v>3996</v>
      </c>
      <c r="K730" t="s">
        <v>2</v>
      </c>
      <c r="L730" t="s">
        <v>3</v>
      </c>
      <c r="M730" t="s">
        <v>464</v>
      </c>
      <c r="N730" t="s">
        <v>5</v>
      </c>
      <c r="O730" t="s">
        <v>71</v>
      </c>
      <c r="P730" t="s">
        <v>26</v>
      </c>
      <c r="Q730">
        <f t="shared" si="44"/>
        <v>1</v>
      </c>
      <c r="R730" t="s">
        <v>66</v>
      </c>
      <c r="S730">
        <f t="shared" si="45"/>
        <v>0.2</v>
      </c>
      <c r="T730">
        <f t="shared" si="46"/>
        <v>0.2</v>
      </c>
      <c r="U730">
        <v>1275359</v>
      </c>
      <c r="V730" t="s">
        <v>3997</v>
      </c>
      <c r="W730" t="s">
        <v>3998</v>
      </c>
    </row>
    <row r="731" spans="1:23" x14ac:dyDescent="0.3">
      <c r="A731">
        <f t="shared" si="47"/>
        <v>730</v>
      </c>
      <c r="B731" t="s">
        <v>4159</v>
      </c>
      <c r="C731" t="s">
        <v>529</v>
      </c>
      <c r="D731" s="1">
        <v>43549</v>
      </c>
      <c r="E731">
        <v>0.63750000000000007</v>
      </c>
      <c r="F731">
        <v>-38.353113690000001</v>
      </c>
      <c r="G731">
        <v>145.0249464</v>
      </c>
      <c r="H731" t="s">
        <v>3999</v>
      </c>
      <c r="I731">
        <v>1308142</v>
      </c>
      <c r="J731" t="s">
        <v>365</v>
      </c>
      <c r="K731" t="s">
        <v>2</v>
      </c>
      <c r="L731" t="s">
        <v>13</v>
      </c>
      <c r="M731" t="s">
        <v>464</v>
      </c>
      <c r="N731" t="s">
        <v>5</v>
      </c>
      <c r="O731" t="s">
        <v>6</v>
      </c>
      <c r="P731" t="s">
        <v>26</v>
      </c>
      <c r="Q731">
        <f t="shared" si="44"/>
        <v>1</v>
      </c>
      <c r="R731" t="s">
        <v>93</v>
      </c>
      <c r="S731">
        <f t="shared" si="45"/>
        <v>1</v>
      </c>
      <c r="T731">
        <f t="shared" si="46"/>
        <v>1</v>
      </c>
      <c r="U731">
        <v>1277685</v>
      </c>
      <c r="V731" t="s">
        <v>4000</v>
      </c>
      <c r="W731" t="s">
        <v>4001</v>
      </c>
    </row>
    <row r="732" spans="1:23" x14ac:dyDescent="0.3">
      <c r="A732">
        <f t="shared" si="47"/>
        <v>731</v>
      </c>
      <c r="B732" t="s">
        <v>4160</v>
      </c>
      <c r="C732" t="s">
        <v>529</v>
      </c>
      <c r="D732" s="1">
        <v>43549</v>
      </c>
      <c r="E732">
        <v>0.67569444444444438</v>
      </c>
      <c r="F732">
        <v>-38.060260919999997</v>
      </c>
      <c r="G732">
        <v>145.1828472</v>
      </c>
      <c r="H732" t="s">
        <v>4002</v>
      </c>
      <c r="I732">
        <v>623721</v>
      </c>
      <c r="J732" t="s">
        <v>3884</v>
      </c>
      <c r="K732" t="s">
        <v>2</v>
      </c>
      <c r="L732" t="s">
        <v>3</v>
      </c>
      <c r="M732" t="s">
        <v>480</v>
      </c>
      <c r="N732" t="s">
        <v>5</v>
      </c>
      <c r="O732" t="s">
        <v>15</v>
      </c>
      <c r="P732" t="s">
        <v>7</v>
      </c>
      <c r="Q732">
        <f t="shared" si="44"/>
        <v>0.2</v>
      </c>
      <c r="R732" t="s">
        <v>93</v>
      </c>
      <c r="S732">
        <f t="shared" si="45"/>
        <v>1</v>
      </c>
      <c r="T732">
        <f t="shared" si="46"/>
        <v>0.2</v>
      </c>
      <c r="U732">
        <v>1277714</v>
      </c>
      <c r="V732" t="s">
        <v>4003</v>
      </c>
      <c r="W732" t="s">
        <v>4004</v>
      </c>
    </row>
    <row r="733" spans="1:23" x14ac:dyDescent="0.3">
      <c r="A733">
        <f t="shared" si="47"/>
        <v>732</v>
      </c>
      <c r="B733" t="s">
        <v>4161</v>
      </c>
      <c r="C733" t="s">
        <v>529</v>
      </c>
      <c r="D733" s="1">
        <v>43549</v>
      </c>
      <c r="E733">
        <v>0.74258101851851854</v>
      </c>
      <c r="F733">
        <v>-38.328302000000001</v>
      </c>
      <c r="G733">
        <v>144.9737447</v>
      </c>
      <c r="H733" t="s">
        <v>4005</v>
      </c>
      <c r="I733">
        <v>8825074</v>
      </c>
      <c r="J733" t="s">
        <v>4006</v>
      </c>
      <c r="K733" t="s">
        <v>2</v>
      </c>
      <c r="L733" t="s">
        <v>13</v>
      </c>
      <c r="M733" t="s">
        <v>56</v>
      </c>
      <c r="N733" t="s">
        <v>5</v>
      </c>
      <c r="O733" t="s">
        <v>15</v>
      </c>
      <c r="P733" t="s">
        <v>7</v>
      </c>
      <c r="Q733">
        <f t="shared" si="44"/>
        <v>0.2</v>
      </c>
      <c r="R733" t="s">
        <v>93</v>
      </c>
      <c r="S733">
        <f t="shared" si="45"/>
        <v>1</v>
      </c>
      <c r="T733">
        <f t="shared" si="46"/>
        <v>0.2</v>
      </c>
      <c r="U733">
        <v>1277811</v>
      </c>
      <c r="V733" t="s">
        <v>4007</v>
      </c>
      <c r="W733" t="s">
        <v>4008</v>
      </c>
    </row>
    <row r="734" spans="1:23" x14ac:dyDescent="0.3">
      <c r="A734">
        <f t="shared" si="47"/>
        <v>733</v>
      </c>
      <c r="B734" t="s">
        <v>4162</v>
      </c>
      <c r="C734" t="s">
        <v>529</v>
      </c>
      <c r="D734" s="1">
        <v>43553</v>
      </c>
      <c r="E734">
        <v>0.67365740740740743</v>
      </c>
      <c r="F734">
        <v>-37.891050049999997</v>
      </c>
      <c r="G734">
        <v>145.18841140000001</v>
      </c>
      <c r="H734" t="s">
        <v>4009</v>
      </c>
      <c r="I734">
        <v>612985</v>
      </c>
      <c r="J734" t="s">
        <v>4010</v>
      </c>
      <c r="K734" t="s">
        <v>2</v>
      </c>
      <c r="L734" t="s">
        <v>13</v>
      </c>
      <c r="M734" t="s">
        <v>4</v>
      </c>
      <c r="N734" t="s">
        <v>5</v>
      </c>
      <c r="O734" t="s">
        <v>6</v>
      </c>
      <c r="P734" t="s">
        <v>7</v>
      </c>
      <c r="Q734">
        <f t="shared" si="44"/>
        <v>0.2</v>
      </c>
      <c r="R734" t="s">
        <v>93</v>
      </c>
      <c r="S734">
        <f t="shared" si="45"/>
        <v>1</v>
      </c>
      <c r="T734">
        <f t="shared" si="46"/>
        <v>0.2</v>
      </c>
      <c r="U734">
        <v>1279282</v>
      </c>
      <c r="V734" t="s">
        <v>4011</v>
      </c>
      <c r="W734" t="s">
        <v>4012</v>
      </c>
    </row>
    <row r="735" spans="1:23" x14ac:dyDescent="0.3">
      <c r="A735">
        <f t="shared" si="47"/>
        <v>734</v>
      </c>
      <c r="B735" t="s">
        <v>4163</v>
      </c>
      <c r="C735" t="s">
        <v>529</v>
      </c>
      <c r="D735" s="1">
        <v>43554</v>
      </c>
      <c r="E735">
        <v>0.3200810185185185</v>
      </c>
      <c r="F735">
        <v>-37.919242330000003</v>
      </c>
      <c r="G735">
        <v>144.99054609999999</v>
      </c>
      <c r="H735" t="s">
        <v>4013</v>
      </c>
      <c r="I735">
        <v>1804866</v>
      </c>
      <c r="J735" t="s">
        <v>4014</v>
      </c>
      <c r="K735" t="s">
        <v>61</v>
      </c>
      <c r="L735" t="s">
        <v>13</v>
      </c>
      <c r="M735" t="s">
        <v>56</v>
      </c>
      <c r="N735" t="s">
        <v>5</v>
      </c>
      <c r="O735" t="s">
        <v>15</v>
      </c>
      <c r="P735" t="s">
        <v>7</v>
      </c>
      <c r="Q735">
        <f t="shared" si="44"/>
        <v>0.2</v>
      </c>
      <c r="R735" t="s">
        <v>77</v>
      </c>
      <c r="S735">
        <f t="shared" si="45"/>
        <v>0.5</v>
      </c>
      <c r="T735">
        <f t="shared" si="46"/>
        <v>0.1</v>
      </c>
      <c r="U735">
        <v>1279435</v>
      </c>
      <c r="V735" t="s">
        <v>4015</v>
      </c>
      <c r="W735" t="s">
        <v>4016</v>
      </c>
    </row>
    <row r="736" spans="1:23" x14ac:dyDescent="0.3">
      <c r="A736">
        <f t="shared" si="47"/>
        <v>735</v>
      </c>
      <c r="B736" t="s">
        <v>4164</v>
      </c>
      <c r="C736" t="s">
        <v>529</v>
      </c>
      <c r="D736" s="1">
        <v>43555</v>
      </c>
      <c r="E736">
        <v>0.76270833333333332</v>
      </c>
      <c r="F736">
        <v>-38.361610319999997</v>
      </c>
      <c r="G736">
        <v>144.78071</v>
      </c>
      <c r="H736" t="s">
        <v>4017</v>
      </c>
      <c r="I736">
        <v>1302637</v>
      </c>
      <c r="J736" t="s">
        <v>346</v>
      </c>
      <c r="K736" t="s">
        <v>2</v>
      </c>
      <c r="L736" t="s">
        <v>13</v>
      </c>
      <c r="M736" t="s">
        <v>56</v>
      </c>
      <c r="N736" t="s">
        <v>5</v>
      </c>
      <c r="O736" t="s">
        <v>15</v>
      </c>
      <c r="P736" t="s">
        <v>7</v>
      </c>
      <c r="Q736">
        <f t="shared" si="44"/>
        <v>0.2</v>
      </c>
      <c r="R736" t="s">
        <v>66</v>
      </c>
      <c r="S736">
        <f t="shared" si="45"/>
        <v>0.2</v>
      </c>
      <c r="T736">
        <f t="shared" si="46"/>
        <v>4.0000000000000008E-2</v>
      </c>
      <c r="U736">
        <v>1279708</v>
      </c>
      <c r="V736" t="s">
        <v>4018</v>
      </c>
      <c r="W736" t="s">
        <v>4019</v>
      </c>
    </row>
    <row r="737" spans="1:23" x14ac:dyDescent="0.3">
      <c r="A737">
        <f t="shared" si="47"/>
        <v>736</v>
      </c>
      <c r="B737" t="s">
        <v>4165</v>
      </c>
      <c r="C737" t="s">
        <v>529</v>
      </c>
      <c r="D737" s="1">
        <v>43558</v>
      </c>
      <c r="E737">
        <v>0.12361111111111112</v>
      </c>
      <c r="F737">
        <v>-37.9368342</v>
      </c>
      <c r="G737">
        <v>145.14279519999999</v>
      </c>
      <c r="H737" t="s">
        <v>4020</v>
      </c>
      <c r="I737">
        <v>629253</v>
      </c>
      <c r="J737" t="s">
        <v>4021</v>
      </c>
      <c r="K737" t="s">
        <v>2</v>
      </c>
      <c r="L737" t="s">
        <v>13</v>
      </c>
      <c r="M737" t="s">
        <v>136</v>
      </c>
      <c r="N737" t="s">
        <v>5</v>
      </c>
      <c r="O737" t="s">
        <v>15</v>
      </c>
      <c r="P737" t="s">
        <v>7</v>
      </c>
      <c r="Q737">
        <f t="shared" si="44"/>
        <v>0.2</v>
      </c>
      <c r="R737" t="s">
        <v>77</v>
      </c>
      <c r="S737">
        <f t="shared" si="45"/>
        <v>0.5</v>
      </c>
      <c r="T737">
        <f t="shared" si="46"/>
        <v>0.1</v>
      </c>
      <c r="U737">
        <v>1280721</v>
      </c>
      <c r="V737" t="s">
        <v>4022</v>
      </c>
      <c r="W737" t="s">
        <v>4023</v>
      </c>
    </row>
    <row r="738" spans="1:23" x14ac:dyDescent="0.3">
      <c r="A738">
        <f t="shared" si="47"/>
        <v>737</v>
      </c>
      <c r="B738" t="s">
        <v>4166</v>
      </c>
      <c r="C738" t="s">
        <v>529</v>
      </c>
      <c r="D738" s="1">
        <v>43558</v>
      </c>
      <c r="E738">
        <v>0.35155092592592596</v>
      </c>
      <c r="F738">
        <v>-38.370046360000003</v>
      </c>
      <c r="G738">
        <v>145.00715460000001</v>
      </c>
      <c r="H738" t="s">
        <v>4024</v>
      </c>
      <c r="I738">
        <v>9863702</v>
      </c>
      <c r="J738" t="s">
        <v>3996</v>
      </c>
      <c r="K738" t="s">
        <v>2</v>
      </c>
      <c r="L738" t="s">
        <v>3</v>
      </c>
      <c r="M738" t="s">
        <v>136</v>
      </c>
      <c r="N738" t="s">
        <v>5</v>
      </c>
      <c r="O738" t="s">
        <v>37</v>
      </c>
      <c r="P738" t="s">
        <v>26</v>
      </c>
      <c r="Q738">
        <f t="shared" si="44"/>
        <v>1</v>
      </c>
      <c r="R738" t="s">
        <v>77</v>
      </c>
      <c r="S738">
        <f t="shared" si="45"/>
        <v>0.5</v>
      </c>
      <c r="T738">
        <f t="shared" si="46"/>
        <v>0.5</v>
      </c>
      <c r="U738">
        <v>1280756</v>
      </c>
      <c r="V738" t="s">
        <v>4025</v>
      </c>
      <c r="W738" t="s">
        <v>4026</v>
      </c>
    </row>
    <row r="739" spans="1:23" x14ac:dyDescent="0.3">
      <c r="A739">
        <f t="shared" si="47"/>
        <v>738</v>
      </c>
      <c r="B739" t="s">
        <v>4167</v>
      </c>
      <c r="C739" t="s">
        <v>529</v>
      </c>
      <c r="D739" s="1">
        <v>43559</v>
      </c>
      <c r="E739">
        <v>0.39027777777777778</v>
      </c>
      <c r="F739">
        <v>-38.218883660000003</v>
      </c>
      <c r="G739">
        <v>145.24145609999999</v>
      </c>
      <c r="H739" t="s">
        <v>4027</v>
      </c>
      <c r="I739">
        <v>3300039</v>
      </c>
      <c r="J739" t="s">
        <v>451</v>
      </c>
      <c r="K739" t="s">
        <v>2</v>
      </c>
      <c r="L739" t="s">
        <v>3</v>
      </c>
      <c r="M739" t="s">
        <v>36</v>
      </c>
      <c r="N739" t="s">
        <v>5</v>
      </c>
      <c r="O739" t="s">
        <v>15</v>
      </c>
      <c r="P739" t="s">
        <v>26</v>
      </c>
      <c r="Q739">
        <f t="shared" si="44"/>
        <v>1</v>
      </c>
      <c r="R739" t="s">
        <v>66</v>
      </c>
      <c r="S739">
        <f t="shared" si="45"/>
        <v>0.2</v>
      </c>
      <c r="T739">
        <f t="shared" si="46"/>
        <v>0.2</v>
      </c>
      <c r="U739">
        <v>1281179</v>
      </c>
      <c r="V739" t="s">
        <v>4028</v>
      </c>
      <c r="W739" t="s">
        <v>4029</v>
      </c>
    </row>
    <row r="740" spans="1:23" x14ac:dyDescent="0.3">
      <c r="A740">
        <f t="shared" si="47"/>
        <v>739</v>
      </c>
      <c r="B740" t="s">
        <v>4168</v>
      </c>
      <c r="C740" t="s">
        <v>529</v>
      </c>
      <c r="D740" s="1">
        <v>43561</v>
      </c>
      <c r="E740">
        <v>0.49015046296296294</v>
      </c>
      <c r="F740">
        <v>-37.911053260000003</v>
      </c>
      <c r="G740">
        <v>145.0377996</v>
      </c>
      <c r="H740" t="s">
        <v>4030</v>
      </c>
      <c r="I740">
        <v>2326708</v>
      </c>
      <c r="J740" t="s">
        <v>4031</v>
      </c>
      <c r="K740" t="s">
        <v>20</v>
      </c>
      <c r="L740" t="s">
        <v>13</v>
      </c>
      <c r="M740" t="s">
        <v>264</v>
      </c>
      <c r="N740" t="s">
        <v>32</v>
      </c>
      <c r="O740" t="s">
        <v>15</v>
      </c>
      <c r="P740" t="s">
        <v>7</v>
      </c>
      <c r="Q740">
        <f t="shared" si="44"/>
        <v>0.2</v>
      </c>
      <c r="R740" t="s">
        <v>77</v>
      </c>
      <c r="S740">
        <f t="shared" si="45"/>
        <v>0.5</v>
      </c>
      <c r="T740">
        <f t="shared" si="46"/>
        <v>0.1</v>
      </c>
      <c r="U740">
        <v>1281852</v>
      </c>
      <c r="V740" t="s">
        <v>4032</v>
      </c>
      <c r="W740" t="s">
        <v>4033</v>
      </c>
    </row>
    <row r="741" spans="1:23" x14ac:dyDescent="0.3">
      <c r="A741">
        <f t="shared" si="47"/>
        <v>740</v>
      </c>
      <c r="B741" t="s">
        <v>4169</v>
      </c>
      <c r="C741" t="s">
        <v>529</v>
      </c>
      <c r="D741" s="1">
        <v>43576</v>
      </c>
      <c r="E741">
        <v>0.91353009259259255</v>
      </c>
      <c r="F741">
        <v>-38.477688729999997</v>
      </c>
      <c r="G741">
        <v>144.99308619999999</v>
      </c>
      <c r="H741" t="s">
        <v>4034</v>
      </c>
      <c r="I741">
        <v>1313131</v>
      </c>
      <c r="J741" t="s">
        <v>97</v>
      </c>
      <c r="K741" t="s">
        <v>2</v>
      </c>
      <c r="L741" t="s">
        <v>3</v>
      </c>
      <c r="M741" t="s">
        <v>42</v>
      </c>
      <c r="N741" t="s">
        <v>5</v>
      </c>
      <c r="O741" t="s">
        <v>15</v>
      </c>
      <c r="P741" t="s">
        <v>26</v>
      </c>
      <c r="Q741">
        <f t="shared" si="44"/>
        <v>1</v>
      </c>
      <c r="R741" t="s">
        <v>77</v>
      </c>
      <c r="S741">
        <f t="shared" si="45"/>
        <v>0.5</v>
      </c>
      <c r="T741">
        <f t="shared" si="46"/>
        <v>0.5</v>
      </c>
      <c r="U741">
        <v>1285605</v>
      </c>
      <c r="V741" t="s">
        <v>4035</v>
      </c>
      <c r="W741" t="s">
        <v>4036</v>
      </c>
    </row>
    <row r="742" spans="1:23" x14ac:dyDescent="0.3">
      <c r="A742">
        <f t="shared" si="47"/>
        <v>741</v>
      </c>
      <c r="B742" t="s">
        <v>4170</v>
      </c>
      <c r="C742" t="s">
        <v>529</v>
      </c>
      <c r="D742" s="1">
        <v>43579</v>
      </c>
      <c r="E742">
        <v>0.33436342592592588</v>
      </c>
      <c r="F742">
        <v>-38.002778319999997</v>
      </c>
      <c r="G742">
        <v>145.22677010000001</v>
      </c>
      <c r="H742" t="s">
        <v>4037</v>
      </c>
      <c r="I742">
        <v>8813163</v>
      </c>
      <c r="J742" t="s">
        <v>4038</v>
      </c>
      <c r="K742" t="s">
        <v>20</v>
      </c>
      <c r="L742" t="s">
        <v>13</v>
      </c>
      <c r="M742" t="s">
        <v>87</v>
      </c>
      <c r="N742" t="s">
        <v>5</v>
      </c>
      <c r="O742" t="s">
        <v>15</v>
      </c>
      <c r="P742" t="s">
        <v>7</v>
      </c>
      <c r="Q742">
        <f t="shared" si="44"/>
        <v>0.2</v>
      </c>
      <c r="R742" t="s">
        <v>66</v>
      </c>
      <c r="S742">
        <f t="shared" si="45"/>
        <v>0.2</v>
      </c>
      <c r="T742">
        <f t="shared" si="46"/>
        <v>4.0000000000000008E-2</v>
      </c>
      <c r="U742">
        <v>1285992</v>
      </c>
      <c r="V742" t="s">
        <v>4039</v>
      </c>
      <c r="W742" t="s">
        <v>4040</v>
      </c>
    </row>
    <row r="743" spans="1:23" x14ac:dyDescent="0.3">
      <c r="A743">
        <f t="shared" si="47"/>
        <v>742</v>
      </c>
      <c r="B743" t="s">
        <v>4171</v>
      </c>
      <c r="C743" t="s">
        <v>529</v>
      </c>
      <c r="D743" s="1">
        <v>43581</v>
      </c>
      <c r="E743">
        <v>0.31876157407407407</v>
      </c>
      <c r="F743">
        <v>-38.361156729999998</v>
      </c>
      <c r="G743">
        <v>144.78164509999999</v>
      </c>
      <c r="H743" t="s">
        <v>4041</v>
      </c>
      <c r="I743">
        <v>1302382</v>
      </c>
      <c r="J743" t="s">
        <v>346</v>
      </c>
      <c r="K743" t="s">
        <v>2</v>
      </c>
      <c r="L743" t="s">
        <v>13</v>
      </c>
      <c r="M743" t="s">
        <v>56</v>
      </c>
      <c r="N743" t="s">
        <v>5</v>
      </c>
      <c r="O743" t="s">
        <v>15</v>
      </c>
      <c r="P743" t="s">
        <v>7</v>
      </c>
      <c r="Q743">
        <f t="shared" si="44"/>
        <v>0.2</v>
      </c>
      <c r="R743" t="s">
        <v>77</v>
      </c>
      <c r="S743">
        <f t="shared" si="45"/>
        <v>0.5</v>
      </c>
      <c r="T743">
        <f t="shared" si="46"/>
        <v>0.1</v>
      </c>
      <c r="U743">
        <v>1286296</v>
      </c>
      <c r="V743" t="s">
        <v>4042</v>
      </c>
      <c r="W743" t="s">
        <v>4043</v>
      </c>
    </row>
    <row r="744" spans="1:23" x14ac:dyDescent="0.3">
      <c r="A744">
        <f t="shared" si="47"/>
        <v>743</v>
      </c>
      <c r="B744" t="s">
        <v>4172</v>
      </c>
      <c r="C744" t="s">
        <v>529</v>
      </c>
      <c r="D744" s="1">
        <v>43592</v>
      </c>
      <c r="E744">
        <v>0.91666666666666663</v>
      </c>
      <c r="F744">
        <v>-37.86594083</v>
      </c>
      <c r="G744">
        <v>145.0758424</v>
      </c>
      <c r="H744" t="s">
        <v>4044</v>
      </c>
      <c r="I744">
        <v>8802981</v>
      </c>
      <c r="J744" t="s">
        <v>4045</v>
      </c>
      <c r="K744" t="s">
        <v>61</v>
      </c>
      <c r="L744" t="s">
        <v>13</v>
      </c>
      <c r="M744" t="s">
        <v>136</v>
      </c>
      <c r="N744" t="s">
        <v>5</v>
      </c>
      <c r="O744" t="s">
        <v>6</v>
      </c>
      <c r="P744" t="s">
        <v>7</v>
      </c>
      <c r="Q744">
        <f t="shared" si="44"/>
        <v>0.2</v>
      </c>
      <c r="R744" t="s">
        <v>77</v>
      </c>
      <c r="S744">
        <f t="shared" si="45"/>
        <v>0.5</v>
      </c>
      <c r="T744">
        <f t="shared" si="46"/>
        <v>0.1</v>
      </c>
      <c r="U744">
        <v>1289623</v>
      </c>
      <c r="V744" t="s">
        <v>4046</v>
      </c>
      <c r="W744" t="s">
        <v>4047</v>
      </c>
    </row>
    <row r="745" spans="1:23" x14ac:dyDescent="0.3">
      <c r="A745">
        <f t="shared" si="47"/>
        <v>744</v>
      </c>
      <c r="B745" t="s">
        <v>4173</v>
      </c>
      <c r="C745" t="s">
        <v>529</v>
      </c>
      <c r="D745" s="1">
        <v>43598</v>
      </c>
      <c r="E745">
        <v>0.59599537037037031</v>
      </c>
      <c r="F745">
        <v>-37.868196959999999</v>
      </c>
      <c r="G745">
        <v>145.05995770000001</v>
      </c>
      <c r="H745" t="s">
        <v>4048</v>
      </c>
      <c r="I745">
        <v>2317286</v>
      </c>
      <c r="J745" t="s">
        <v>4049</v>
      </c>
      <c r="K745" t="s">
        <v>20</v>
      </c>
      <c r="L745" t="s">
        <v>13</v>
      </c>
      <c r="M745" t="s">
        <v>131</v>
      </c>
      <c r="N745" t="s">
        <v>32</v>
      </c>
      <c r="O745" t="s">
        <v>15</v>
      </c>
      <c r="P745" t="s">
        <v>7</v>
      </c>
      <c r="Q745">
        <f t="shared" si="44"/>
        <v>0.2</v>
      </c>
      <c r="R745" t="s">
        <v>66</v>
      </c>
      <c r="S745">
        <f t="shared" si="45"/>
        <v>0.2</v>
      </c>
      <c r="T745">
        <f t="shared" si="46"/>
        <v>4.0000000000000008E-2</v>
      </c>
      <c r="U745">
        <v>1291106</v>
      </c>
      <c r="V745" t="s">
        <v>4050</v>
      </c>
      <c r="W745" t="s">
        <v>4051</v>
      </c>
    </row>
    <row r="746" spans="1:23" x14ac:dyDescent="0.3">
      <c r="A746">
        <f t="shared" si="47"/>
        <v>745</v>
      </c>
      <c r="B746" t="s">
        <v>4174</v>
      </c>
      <c r="C746" t="s">
        <v>529</v>
      </c>
      <c r="D746" s="1">
        <v>43602</v>
      </c>
      <c r="E746">
        <v>0.86136574074074079</v>
      </c>
      <c r="F746">
        <v>-38.375261139999999</v>
      </c>
      <c r="G746">
        <v>144.77402710000001</v>
      </c>
      <c r="H746" t="s">
        <v>4052</v>
      </c>
      <c r="I746">
        <v>1304717</v>
      </c>
      <c r="J746" t="s">
        <v>176</v>
      </c>
      <c r="K746" t="s">
        <v>20</v>
      </c>
      <c r="L746" t="s">
        <v>3</v>
      </c>
      <c r="M746" t="s">
        <v>87</v>
      </c>
      <c r="N746" t="s">
        <v>5</v>
      </c>
      <c r="O746" t="s">
        <v>15</v>
      </c>
      <c r="P746" t="s">
        <v>26</v>
      </c>
      <c r="Q746">
        <f t="shared" si="44"/>
        <v>1</v>
      </c>
      <c r="R746" t="s">
        <v>66</v>
      </c>
      <c r="S746">
        <f t="shared" si="45"/>
        <v>0.2</v>
      </c>
      <c r="T746">
        <f t="shared" si="46"/>
        <v>0.2</v>
      </c>
      <c r="U746">
        <v>1292812</v>
      </c>
      <c r="V746" t="s">
        <v>4053</v>
      </c>
      <c r="W746" t="s">
        <v>4054</v>
      </c>
    </row>
    <row r="747" spans="1:23" x14ac:dyDescent="0.3">
      <c r="A747">
        <f t="shared" si="47"/>
        <v>746</v>
      </c>
      <c r="B747" t="s">
        <v>4175</v>
      </c>
      <c r="C747" t="s">
        <v>529</v>
      </c>
      <c r="D747" s="1">
        <v>43619</v>
      </c>
      <c r="E747">
        <v>0.78950231481481481</v>
      </c>
      <c r="F747">
        <v>-38.368953920000003</v>
      </c>
      <c r="G747">
        <v>144.7712022</v>
      </c>
      <c r="H747" t="s">
        <v>4055</v>
      </c>
      <c r="I747">
        <v>1316285</v>
      </c>
      <c r="J747" t="s">
        <v>176</v>
      </c>
      <c r="K747" t="s">
        <v>20</v>
      </c>
      <c r="L747" t="s">
        <v>3</v>
      </c>
      <c r="M747" t="s">
        <v>31</v>
      </c>
      <c r="N747" t="s">
        <v>32</v>
      </c>
      <c r="O747" t="s">
        <v>15</v>
      </c>
      <c r="P747" t="s">
        <v>26</v>
      </c>
      <c r="Q747">
        <f t="shared" si="44"/>
        <v>1</v>
      </c>
      <c r="R747" t="s">
        <v>8</v>
      </c>
      <c r="S747">
        <f t="shared" si="45"/>
        <v>0.1</v>
      </c>
      <c r="T747">
        <f t="shared" si="46"/>
        <v>0.1</v>
      </c>
      <c r="U747">
        <v>1298656</v>
      </c>
      <c r="V747" t="s">
        <v>4056</v>
      </c>
      <c r="W747" t="s">
        <v>4057</v>
      </c>
    </row>
    <row r="748" spans="1:23" x14ac:dyDescent="0.3">
      <c r="A748">
        <f t="shared" si="47"/>
        <v>747</v>
      </c>
      <c r="B748" t="s">
        <v>4176</v>
      </c>
      <c r="C748" t="s">
        <v>529</v>
      </c>
      <c r="D748" s="1">
        <v>43622</v>
      </c>
      <c r="E748">
        <v>0.38947916666666665</v>
      </c>
      <c r="F748">
        <v>-37.939454349999998</v>
      </c>
      <c r="G748">
        <v>145.1312647</v>
      </c>
      <c r="H748" t="s">
        <v>4058</v>
      </c>
      <c r="I748">
        <v>629670</v>
      </c>
      <c r="J748" t="s">
        <v>4059</v>
      </c>
      <c r="K748" t="s">
        <v>2</v>
      </c>
      <c r="L748" t="s">
        <v>13</v>
      </c>
      <c r="M748" t="s">
        <v>295</v>
      </c>
      <c r="N748" t="s">
        <v>5</v>
      </c>
      <c r="O748" t="s">
        <v>15</v>
      </c>
      <c r="P748" t="s">
        <v>7</v>
      </c>
      <c r="Q748">
        <f t="shared" si="44"/>
        <v>0.2</v>
      </c>
      <c r="R748" t="s">
        <v>8</v>
      </c>
      <c r="S748">
        <f t="shared" si="45"/>
        <v>0.1</v>
      </c>
      <c r="T748">
        <f t="shared" si="46"/>
        <v>2.0000000000000004E-2</v>
      </c>
      <c r="U748">
        <v>1300030</v>
      </c>
      <c r="V748" t="s">
        <v>4060</v>
      </c>
      <c r="W748" t="s">
        <v>4061</v>
      </c>
    </row>
    <row r="749" spans="1:23" x14ac:dyDescent="0.3">
      <c r="A749">
        <f t="shared" si="47"/>
        <v>748</v>
      </c>
      <c r="B749" t="s">
        <v>4177</v>
      </c>
      <c r="C749" t="s">
        <v>529</v>
      </c>
      <c r="D749" s="1">
        <v>43622</v>
      </c>
      <c r="E749">
        <v>0.69575231481481481</v>
      </c>
      <c r="F749">
        <v>-38.382942669999998</v>
      </c>
      <c r="G749">
        <v>145.17027659999999</v>
      </c>
      <c r="H749" t="s">
        <v>4062</v>
      </c>
      <c r="I749">
        <v>1108920</v>
      </c>
      <c r="J749" t="s">
        <v>4063</v>
      </c>
      <c r="K749" t="s">
        <v>2</v>
      </c>
      <c r="L749" t="s">
        <v>3</v>
      </c>
      <c r="M749" t="s">
        <v>308</v>
      </c>
      <c r="N749" t="s">
        <v>5</v>
      </c>
      <c r="O749" t="s">
        <v>15</v>
      </c>
      <c r="P749" t="s">
        <v>26</v>
      </c>
      <c r="Q749">
        <f t="shared" si="44"/>
        <v>1</v>
      </c>
      <c r="R749" t="s">
        <v>8</v>
      </c>
      <c r="S749">
        <f t="shared" si="45"/>
        <v>0.1</v>
      </c>
      <c r="T749">
        <f t="shared" si="46"/>
        <v>0.1</v>
      </c>
      <c r="U749">
        <v>1300276</v>
      </c>
      <c r="V749" t="s">
        <v>4064</v>
      </c>
      <c r="W749" t="s">
        <v>4065</v>
      </c>
    </row>
    <row r="750" spans="1:23" x14ac:dyDescent="0.3">
      <c r="A750">
        <f t="shared" si="47"/>
        <v>749</v>
      </c>
      <c r="B750" t="s">
        <v>4178</v>
      </c>
      <c r="C750" t="s">
        <v>529</v>
      </c>
      <c r="D750" s="1">
        <v>43623</v>
      </c>
      <c r="E750">
        <v>0.33292824074074073</v>
      </c>
      <c r="F750">
        <v>-38.395027519999999</v>
      </c>
      <c r="G750">
        <v>144.80354579999999</v>
      </c>
      <c r="H750" t="s">
        <v>4066</v>
      </c>
      <c r="I750">
        <v>1305535</v>
      </c>
      <c r="J750" t="s">
        <v>176</v>
      </c>
      <c r="K750" t="s">
        <v>20</v>
      </c>
      <c r="L750" t="s">
        <v>3</v>
      </c>
      <c r="M750" t="s">
        <v>87</v>
      </c>
      <c r="N750" t="s">
        <v>5</v>
      </c>
      <c r="O750" t="s">
        <v>15</v>
      </c>
      <c r="P750" t="s">
        <v>26</v>
      </c>
      <c r="Q750">
        <f t="shared" si="44"/>
        <v>1</v>
      </c>
      <c r="R750" t="s">
        <v>8</v>
      </c>
      <c r="S750">
        <f t="shared" si="45"/>
        <v>0.1</v>
      </c>
      <c r="T750">
        <f t="shared" si="46"/>
        <v>0.1</v>
      </c>
      <c r="U750">
        <v>1300406</v>
      </c>
      <c r="V750" t="s">
        <v>4067</v>
      </c>
      <c r="W750" t="s">
        <v>4068</v>
      </c>
    </row>
    <row r="751" spans="1:23" x14ac:dyDescent="0.3">
      <c r="A751">
        <f t="shared" si="47"/>
        <v>750</v>
      </c>
      <c r="B751" t="s">
        <v>4179</v>
      </c>
      <c r="C751" t="s">
        <v>529</v>
      </c>
      <c r="D751" s="1">
        <v>43638</v>
      </c>
      <c r="E751">
        <v>0.75396990740740744</v>
      </c>
      <c r="F751">
        <v>-37.925718189999998</v>
      </c>
      <c r="G751">
        <v>145.03518339999999</v>
      </c>
      <c r="H751" t="s">
        <v>4069</v>
      </c>
      <c r="I751">
        <v>1803554</v>
      </c>
      <c r="J751" t="s">
        <v>4070</v>
      </c>
      <c r="K751" t="s">
        <v>2</v>
      </c>
      <c r="L751" t="s">
        <v>13</v>
      </c>
      <c r="M751" t="s">
        <v>76</v>
      </c>
      <c r="N751" t="s">
        <v>5</v>
      </c>
      <c r="O751" t="s">
        <v>15</v>
      </c>
      <c r="P751" t="s">
        <v>7</v>
      </c>
      <c r="Q751">
        <f t="shared" si="44"/>
        <v>0.2</v>
      </c>
      <c r="R751" t="s">
        <v>8</v>
      </c>
      <c r="S751">
        <f t="shared" si="45"/>
        <v>0.1</v>
      </c>
      <c r="T751">
        <f t="shared" si="46"/>
        <v>2.0000000000000004E-2</v>
      </c>
      <c r="U751">
        <v>1305265</v>
      </c>
      <c r="V751" t="s">
        <v>4071</v>
      </c>
      <c r="W751" t="s">
        <v>4072</v>
      </c>
    </row>
    <row r="752" spans="1:23" x14ac:dyDescent="0.3">
      <c r="A752">
        <f t="shared" si="47"/>
        <v>751</v>
      </c>
      <c r="B752" t="s">
        <v>4180</v>
      </c>
      <c r="C752" t="s">
        <v>529</v>
      </c>
      <c r="D752" s="1">
        <v>43638</v>
      </c>
      <c r="E752">
        <v>0.90486111111111101</v>
      </c>
      <c r="F752">
        <v>-37.77416281</v>
      </c>
      <c r="G752">
        <v>145.14778240000001</v>
      </c>
      <c r="H752" t="s">
        <v>4073</v>
      </c>
      <c r="I752">
        <v>7063437</v>
      </c>
      <c r="J752" t="s">
        <v>4074</v>
      </c>
      <c r="K752" t="s">
        <v>20</v>
      </c>
      <c r="L752" t="s">
        <v>13</v>
      </c>
      <c r="M752" t="s">
        <v>76</v>
      </c>
      <c r="N752" t="s">
        <v>5</v>
      </c>
      <c r="O752" t="s">
        <v>15</v>
      </c>
      <c r="P752" t="s">
        <v>7</v>
      </c>
      <c r="Q752">
        <f t="shared" si="44"/>
        <v>0.2</v>
      </c>
      <c r="R752" t="s">
        <v>8</v>
      </c>
      <c r="S752">
        <f t="shared" si="45"/>
        <v>0.1</v>
      </c>
      <c r="T752">
        <f t="shared" si="46"/>
        <v>2.0000000000000004E-2</v>
      </c>
      <c r="U752">
        <v>1305363</v>
      </c>
      <c r="V752" t="s">
        <v>4075</v>
      </c>
      <c r="W752" t="s">
        <v>4076</v>
      </c>
    </row>
    <row r="753" spans="1:23" x14ac:dyDescent="0.3">
      <c r="A753">
        <f t="shared" si="47"/>
        <v>752</v>
      </c>
      <c r="B753" t="s">
        <v>6179</v>
      </c>
      <c r="C753" t="s">
        <v>6178</v>
      </c>
      <c r="D753" s="1">
        <v>43197</v>
      </c>
      <c r="E753" t="s">
        <v>4181</v>
      </c>
      <c r="F753" t="s">
        <v>4182</v>
      </c>
      <c r="G753" t="s">
        <v>4183</v>
      </c>
      <c r="H753" t="s">
        <v>4184</v>
      </c>
      <c r="I753">
        <v>32043129</v>
      </c>
      <c r="J753" t="s">
        <v>868</v>
      </c>
      <c r="K753" t="s">
        <v>2</v>
      </c>
      <c r="L753" t="s">
        <v>3</v>
      </c>
      <c r="M753" t="s">
        <v>136</v>
      </c>
      <c r="N753" t="s">
        <v>5</v>
      </c>
      <c r="O753" t="s">
        <v>6</v>
      </c>
      <c r="P753" t="s">
        <v>648</v>
      </c>
      <c r="Q753">
        <f t="shared" si="44"/>
        <v>4.5999999999999996</v>
      </c>
      <c r="R753" t="s">
        <v>8</v>
      </c>
      <c r="S753">
        <f t="shared" si="45"/>
        <v>0.1</v>
      </c>
      <c r="T753">
        <f t="shared" si="46"/>
        <v>0.45999999999999996</v>
      </c>
      <c r="U753" t="s">
        <v>5356</v>
      </c>
      <c r="V753" t="s">
        <v>5357</v>
      </c>
      <c r="W753" t="s">
        <v>5358</v>
      </c>
    </row>
    <row r="754" spans="1:23" x14ac:dyDescent="0.3">
      <c r="A754">
        <f t="shared" si="47"/>
        <v>753</v>
      </c>
      <c r="B754" t="s">
        <v>6180</v>
      </c>
      <c r="C754" t="s">
        <v>6178</v>
      </c>
      <c r="D754" s="1">
        <v>43227</v>
      </c>
      <c r="E754" t="s">
        <v>4185</v>
      </c>
      <c r="F754" t="s">
        <v>4186</v>
      </c>
      <c r="G754" t="s">
        <v>4187</v>
      </c>
      <c r="H754" t="s">
        <v>4188</v>
      </c>
      <c r="I754" t="s">
        <v>4189</v>
      </c>
      <c r="J754" t="s">
        <v>686</v>
      </c>
      <c r="K754" t="s">
        <v>2</v>
      </c>
      <c r="L754" t="s">
        <v>647</v>
      </c>
      <c r="M754" t="s">
        <v>56</v>
      </c>
      <c r="N754" t="s">
        <v>5</v>
      </c>
      <c r="O754" t="s">
        <v>15</v>
      </c>
      <c r="P754" t="s">
        <v>26</v>
      </c>
      <c r="Q754">
        <f t="shared" si="44"/>
        <v>1</v>
      </c>
      <c r="R754" t="s">
        <v>8</v>
      </c>
      <c r="S754">
        <f t="shared" si="45"/>
        <v>0.1</v>
      </c>
      <c r="T754">
        <f t="shared" si="46"/>
        <v>0.1</v>
      </c>
      <c r="U754" t="s">
        <v>5359</v>
      </c>
      <c r="V754" t="s">
        <v>5360</v>
      </c>
      <c r="W754" t="s">
        <v>5361</v>
      </c>
    </row>
    <row r="755" spans="1:23" x14ac:dyDescent="0.3">
      <c r="A755">
        <f t="shared" si="47"/>
        <v>754</v>
      </c>
      <c r="B755" t="s">
        <v>6181</v>
      </c>
      <c r="C755" t="s">
        <v>6178</v>
      </c>
      <c r="D755" s="1">
        <v>43319</v>
      </c>
      <c r="E755" t="s">
        <v>4190</v>
      </c>
      <c r="F755" t="s">
        <v>4191</v>
      </c>
      <c r="G755" t="s">
        <v>4192</v>
      </c>
      <c r="H755" t="s">
        <v>4193</v>
      </c>
      <c r="I755">
        <v>30099965</v>
      </c>
      <c r="J755" t="s">
        <v>705</v>
      </c>
      <c r="K755" t="s">
        <v>2</v>
      </c>
      <c r="L755" t="s">
        <v>3</v>
      </c>
      <c r="M755" t="s">
        <v>56</v>
      </c>
      <c r="N755" t="s">
        <v>5</v>
      </c>
      <c r="O755" t="s">
        <v>15</v>
      </c>
      <c r="P755" t="s">
        <v>7</v>
      </c>
      <c r="Q755">
        <f t="shared" si="44"/>
        <v>0.2</v>
      </c>
      <c r="R755" t="s">
        <v>8</v>
      </c>
      <c r="S755">
        <f t="shared" si="45"/>
        <v>0.1</v>
      </c>
      <c r="T755">
        <f t="shared" si="46"/>
        <v>2.0000000000000004E-2</v>
      </c>
      <c r="U755" t="s">
        <v>5362</v>
      </c>
      <c r="V755" t="s">
        <v>5363</v>
      </c>
      <c r="W755" t="s">
        <v>5364</v>
      </c>
    </row>
    <row r="756" spans="1:23" x14ac:dyDescent="0.3">
      <c r="A756">
        <f t="shared" si="47"/>
        <v>755</v>
      </c>
      <c r="B756" t="s">
        <v>6182</v>
      </c>
      <c r="C756" t="s">
        <v>6178</v>
      </c>
      <c r="D756" s="1">
        <v>43350</v>
      </c>
      <c r="E756" t="s">
        <v>4194</v>
      </c>
      <c r="F756" t="s">
        <v>4195</v>
      </c>
      <c r="G756" t="s">
        <v>4196</v>
      </c>
      <c r="H756" t="s">
        <v>4197</v>
      </c>
      <c r="I756" t="s">
        <v>4198</v>
      </c>
      <c r="J756" t="s">
        <v>711</v>
      </c>
      <c r="K756" t="s">
        <v>2</v>
      </c>
      <c r="L756" t="s">
        <v>647</v>
      </c>
      <c r="M756" t="s">
        <v>42</v>
      </c>
      <c r="N756" t="s">
        <v>5</v>
      </c>
      <c r="O756" t="s">
        <v>15</v>
      </c>
      <c r="P756" t="s">
        <v>26</v>
      </c>
      <c r="Q756">
        <f t="shared" si="44"/>
        <v>1</v>
      </c>
      <c r="R756" t="s">
        <v>8</v>
      </c>
      <c r="S756">
        <f t="shared" si="45"/>
        <v>0.1</v>
      </c>
      <c r="T756">
        <f t="shared" si="46"/>
        <v>0.1</v>
      </c>
      <c r="U756" t="s">
        <v>5365</v>
      </c>
      <c r="V756" t="s">
        <v>5366</v>
      </c>
      <c r="W756" t="s">
        <v>5367</v>
      </c>
    </row>
    <row r="757" spans="1:23" x14ac:dyDescent="0.3">
      <c r="A757">
        <f t="shared" si="47"/>
        <v>756</v>
      </c>
      <c r="B757" t="s">
        <v>6183</v>
      </c>
      <c r="C757" t="s">
        <v>6178</v>
      </c>
      <c r="D757" s="1">
        <v>43350</v>
      </c>
      <c r="E757" t="s">
        <v>4199</v>
      </c>
      <c r="F757" t="s">
        <v>4200</v>
      </c>
      <c r="G757" t="s">
        <v>4201</v>
      </c>
      <c r="H757" t="s">
        <v>4202</v>
      </c>
      <c r="I757" t="s">
        <v>4203</v>
      </c>
      <c r="J757" t="s">
        <v>1122</v>
      </c>
      <c r="K757" t="s">
        <v>20</v>
      </c>
      <c r="L757" t="s">
        <v>3</v>
      </c>
      <c r="M757" t="s">
        <v>707</v>
      </c>
      <c r="N757" t="s">
        <v>32</v>
      </c>
      <c r="O757" t="s">
        <v>15</v>
      </c>
      <c r="P757" t="s">
        <v>26</v>
      </c>
      <c r="Q757">
        <f t="shared" si="44"/>
        <v>1</v>
      </c>
      <c r="R757" t="s">
        <v>8</v>
      </c>
      <c r="S757">
        <f t="shared" si="45"/>
        <v>0.1</v>
      </c>
      <c r="T757">
        <f t="shared" si="46"/>
        <v>0.1</v>
      </c>
      <c r="U757" t="s">
        <v>5368</v>
      </c>
      <c r="V757" t="s">
        <v>5369</v>
      </c>
      <c r="W757" t="s">
        <v>5370</v>
      </c>
    </row>
    <row r="758" spans="1:23" x14ac:dyDescent="0.3">
      <c r="A758">
        <f t="shared" si="47"/>
        <v>757</v>
      </c>
      <c r="B758" t="s">
        <v>6184</v>
      </c>
      <c r="C758" t="s">
        <v>6178</v>
      </c>
      <c r="D758" s="1">
        <v>43350</v>
      </c>
      <c r="E758" t="s">
        <v>4204</v>
      </c>
      <c r="F758" t="s">
        <v>4205</v>
      </c>
      <c r="G758" t="s">
        <v>4206</v>
      </c>
      <c r="H758" t="s">
        <v>4207</v>
      </c>
      <c r="I758" t="s">
        <v>4208</v>
      </c>
      <c r="J758" t="s">
        <v>692</v>
      </c>
      <c r="K758" t="s">
        <v>2</v>
      </c>
      <c r="L758" t="s">
        <v>3</v>
      </c>
      <c r="M758" t="s">
        <v>56</v>
      </c>
      <c r="N758" t="s">
        <v>5</v>
      </c>
      <c r="O758" t="s">
        <v>15</v>
      </c>
      <c r="P758" t="s">
        <v>7</v>
      </c>
      <c r="Q758">
        <f t="shared" si="44"/>
        <v>0.2</v>
      </c>
      <c r="R758" t="s">
        <v>8</v>
      </c>
      <c r="S758">
        <f t="shared" si="45"/>
        <v>0.1</v>
      </c>
      <c r="T758">
        <f t="shared" si="46"/>
        <v>2.0000000000000004E-2</v>
      </c>
      <c r="U758" t="s">
        <v>5371</v>
      </c>
      <c r="V758" t="s">
        <v>5372</v>
      </c>
      <c r="W758" t="s">
        <v>5373</v>
      </c>
    </row>
    <row r="759" spans="1:23" x14ac:dyDescent="0.3">
      <c r="A759">
        <f t="shared" si="47"/>
        <v>758</v>
      </c>
      <c r="B759" t="s">
        <v>6185</v>
      </c>
      <c r="C759" t="s">
        <v>6178</v>
      </c>
      <c r="D759" s="1">
        <v>43441</v>
      </c>
      <c r="E759" t="s">
        <v>4209</v>
      </c>
      <c r="F759" t="s">
        <v>4210</v>
      </c>
      <c r="G759" t="s">
        <v>4211</v>
      </c>
      <c r="H759" t="s">
        <v>4212</v>
      </c>
      <c r="I759" t="s">
        <v>4213</v>
      </c>
      <c r="J759" t="s">
        <v>1015</v>
      </c>
      <c r="K759" t="s">
        <v>20</v>
      </c>
      <c r="L759" t="s">
        <v>647</v>
      </c>
      <c r="M759" t="s">
        <v>672</v>
      </c>
      <c r="N759" t="s">
        <v>32</v>
      </c>
      <c r="O759" t="s">
        <v>15</v>
      </c>
      <c r="P759" t="s">
        <v>26</v>
      </c>
      <c r="Q759">
        <f t="shared" si="44"/>
        <v>1</v>
      </c>
      <c r="R759" t="s">
        <v>8</v>
      </c>
      <c r="S759">
        <f t="shared" si="45"/>
        <v>0.1</v>
      </c>
      <c r="T759">
        <f t="shared" si="46"/>
        <v>0.1</v>
      </c>
      <c r="U759" t="s">
        <v>5374</v>
      </c>
      <c r="V759" t="s">
        <v>5375</v>
      </c>
      <c r="W759" t="s">
        <v>5376</v>
      </c>
    </row>
    <row r="760" spans="1:23" x14ac:dyDescent="0.3">
      <c r="A760">
        <f t="shared" si="47"/>
        <v>759</v>
      </c>
      <c r="B760" t="s">
        <v>6186</v>
      </c>
      <c r="C760" t="s">
        <v>6178</v>
      </c>
      <c r="D760" s="1">
        <v>43441</v>
      </c>
      <c r="E760" t="s">
        <v>4214</v>
      </c>
      <c r="F760" t="s">
        <v>4215</v>
      </c>
      <c r="G760" t="s">
        <v>4216</v>
      </c>
      <c r="H760" t="s">
        <v>4217</v>
      </c>
      <c r="I760" t="s">
        <v>4218</v>
      </c>
      <c r="J760" t="s">
        <v>1012</v>
      </c>
      <c r="K760" t="s">
        <v>653</v>
      </c>
      <c r="L760" t="s">
        <v>647</v>
      </c>
      <c r="M760" t="s">
        <v>42</v>
      </c>
      <c r="N760" t="s">
        <v>521</v>
      </c>
      <c r="O760" t="s">
        <v>15</v>
      </c>
      <c r="P760" t="s">
        <v>648</v>
      </c>
      <c r="Q760">
        <f t="shared" si="44"/>
        <v>4.5999999999999996</v>
      </c>
      <c r="R760" t="s">
        <v>8</v>
      </c>
      <c r="S760">
        <f t="shared" si="45"/>
        <v>0.1</v>
      </c>
      <c r="T760">
        <f t="shared" si="46"/>
        <v>0.45999999999999996</v>
      </c>
      <c r="U760" t="s">
        <v>5377</v>
      </c>
      <c r="V760" t="s">
        <v>5378</v>
      </c>
      <c r="W760" t="s">
        <v>5379</v>
      </c>
    </row>
    <row r="761" spans="1:23" x14ac:dyDescent="0.3">
      <c r="A761">
        <f t="shared" si="47"/>
        <v>760</v>
      </c>
      <c r="B761" t="s">
        <v>6187</v>
      </c>
      <c r="C761" t="s">
        <v>6178</v>
      </c>
      <c r="D761" t="s">
        <v>4219</v>
      </c>
      <c r="E761" t="s">
        <v>4220</v>
      </c>
      <c r="F761" t="s">
        <v>4221</v>
      </c>
      <c r="G761" t="s">
        <v>4222</v>
      </c>
      <c r="H761" t="s">
        <v>4223</v>
      </c>
      <c r="I761" t="s">
        <v>4224</v>
      </c>
      <c r="J761" t="s">
        <v>4225</v>
      </c>
      <c r="K761" t="s">
        <v>2</v>
      </c>
      <c r="L761" t="s">
        <v>647</v>
      </c>
      <c r="M761" t="s">
        <v>56</v>
      </c>
      <c r="N761" t="s">
        <v>5</v>
      </c>
      <c r="O761" t="s">
        <v>15</v>
      </c>
      <c r="P761" t="s">
        <v>7</v>
      </c>
      <c r="Q761">
        <f t="shared" si="44"/>
        <v>0.2</v>
      </c>
      <c r="R761" t="s">
        <v>8</v>
      </c>
      <c r="S761">
        <f t="shared" si="45"/>
        <v>0.1</v>
      </c>
      <c r="T761">
        <f t="shared" si="46"/>
        <v>2.0000000000000004E-2</v>
      </c>
      <c r="U761" t="s">
        <v>5380</v>
      </c>
      <c r="V761" t="s">
        <v>5381</v>
      </c>
      <c r="W761" t="s">
        <v>5382</v>
      </c>
    </row>
    <row r="762" spans="1:23" x14ac:dyDescent="0.3">
      <c r="A762">
        <f t="shared" si="47"/>
        <v>761</v>
      </c>
      <c r="B762" t="s">
        <v>6188</v>
      </c>
      <c r="C762" t="s">
        <v>6178</v>
      </c>
      <c r="D762" t="s">
        <v>4219</v>
      </c>
      <c r="E762" t="s">
        <v>4226</v>
      </c>
      <c r="F762" t="s">
        <v>4227</v>
      </c>
      <c r="G762" t="s">
        <v>4228</v>
      </c>
      <c r="H762" t="s">
        <v>4229</v>
      </c>
      <c r="I762">
        <v>30356380</v>
      </c>
      <c r="J762" t="s">
        <v>745</v>
      </c>
      <c r="K762" t="s">
        <v>2</v>
      </c>
      <c r="L762" t="s">
        <v>647</v>
      </c>
      <c r="M762" t="s">
        <v>464</v>
      </c>
      <c r="N762" t="s">
        <v>5</v>
      </c>
      <c r="O762" t="s">
        <v>15</v>
      </c>
      <c r="P762" t="s">
        <v>648</v>
      </c>
      <c r="Q762">
        <f t="shared" si="44"/>
        <v>4.5999999999999996</v>
      </c>
      <c r="R762" t="s">
        <v>8</v>
      </c>
      <c r="S762">
        <f t="shared" si="45"/>
        <v>0.1</v>
      </c>
      <c r="T762">
        <f t="shared" si="46"/>
        <v>0.45999999999999996</v>
      </c>
      <c r="U762" t="s">
        <v>5383</v>
      </c>
      <c r="V762" t="s">
        <v>5384</v>
      </c>
      <c r="W762" t="s">
        <v>5385</v>
      </c>
    </row>
    <row r="763" spans="1:23" x14ac:dyDescent="0.3">
      <c r="A763">
        <f t="shared" si="47"/>
        <v>762</v>
      </c>
      <c r="B763" t="s">
        <v>6189</v>
      </c>
      <c r="C763" t="s">
        <v>6178</v>
      </c>
      <c r="D763" t="s">
        <v>4230</v>
      </c>
      <c r="E763" t="s">
        <v>4231</v>
      </c>
      <c r="F763" t="s">
        <v>4232</v>
      </c>
      <c r="G763" t="s">
        <v>4233</v>
      </c>
      <c r="H763" t="s">
        <v>4234</v>
      </c>
      <c r="I763">
        <v>30127332</v>
      </c>
      <c r="J763" t="s">
        <v>718</v>
      </c>
      <c r="K763" t="s">
        <v>2</v>
      </c>
      <c r="L763" t="s">
        <v>647</v>
      </c>
      <c r="M763" t="s">
        <v>25</v>
      </c>
      <c r="N763" t="s">
        <v>5</v>
      </c>
      <c r="O763" t="s">
        <v>15</v>
      </c>
      <c r="P763" t="s">
        <v>26</v>
      </c>
      <c r="Q763">
        <f t="shared" si="44"/>
        <v>1</v>
      </c>
      <c r="R763" t="s">
        <v>8</v>
      </c>
      <c r="S763">
        <f t="shared" si="45"/>
        <v>0.1</v>
      </c>
      <c r="T763">
        <f t="shared" si="46"/>
        <v>0.1</v>
      </c>
      <c r="U763" t="s">
        <v>5386</v>
      </c>
      <c r="V763" t="s">
        <v>5387</v>
      </c>
      <c r="W763" t="s">
        <v>5388</v>
      </c>
    </row>
    <row r="764" spans="1:23" x14ac:dyDescent="0.3">
      <c r="A764">
        <f t="shared" si="47"/>
        <v>763</v>
      </c>
      <c r="B764" t="s">
        <v>6190</v>
      </c>
      <c r="C764" t="s">
        <v>6178</v>
      </c>
      <c r="D764" t="s">
        <v>4230</v>
      </c>
      <c r="E764" t="s">
        <v>4235</v>
      </c>
      <c r="F764" t="s">
        <v>4236</v>
      </c>
      <c r="G764" t="s">
        <v>4237</v>
      </c>
      <c r="H764" t="s">
        <v>4238</v>
      </c>
      <c r="I764" t="s">
        <v>4239</v>
      </c>
      <c r="J764" t="s">
        <v>766</v>
      </c>
      <c r="K764" t="s">
        <v>653</v>
      </c>
      <c r="L764" t="s">
        <v>647</v>
      </c>
      <c r="M764" t="s">
        <v>42</v>
      </c>
      <c r="N764" t="s">
        <v>521</v>
      </c>
      <c r="O764" t="s">
        <v>15</v>
      </c>
      <c r="P764" t="s">
        <v>26</v>
      </c>
      <c r="Q764">
        <f t="shared" si="44"/>
        <v>1</v>
      </c>
      <c r="R764" t="s">
        <v>8</v>
      </c>
      <c r="S764">
        <f t="shared" si="45"/>
        <v>0.1</v>
      </c>
      <c r="T764">
        <f t="shared" si="46"/>
        <v>0.1</v>
      </c>
      <c r="U764" t="s">
        <v>5389</v>
      </c>
      <c r="V764" t="s">
        <v>5390</v>
      </c>
      <c r="W764" t="s">
        <v>5391</v>
      </c>
    </row>
    <row r="765" spans="1:23" x14ac:dyDescent="0.3">
      <c r="A765">
        <f t="shared" si="47"/>
        <v>764</v>
      </c>
      <c r="B765" t="s">
        <v>6191</v>
      </c>
      <c r="C765" t="s">
        <v>6178</v>
      </c>
      <c r="D765" t="s">
        <v>4240</v>
      </c>
      <c r="E765" t="s">
        <v>4241</v>
      </c>
      <c r="F765" t="s">
        <v>4242</v>
      </c>
      <c r="G765" t="s">
        <v>4243</v>
      </c>
      <c r="H765" t="s">
        <v>4244</v>
      </c>
      <c r="I765" t="s">
        <v>4245</v>
      </c>
      <c r="J765" t="s">
        <v>4246</v>
      </c>
      <c r="K765" t="s">
        <v>2</v>
      </c>
      <c r="L765" t="s">
        <v>3</v>
      </c>
      <c r="M765" t="s">
        <v>56</v>
      </c>
      <c r="N765" t="s">
        <v>5</v>
      </c>
      <c r="O765" t="s">
        <v>15</v>
      </c>
      <c r="P765" t="s">
        <v>7</v>
      </c>
      <c r="Q765">
        <f t="shared" si="44"/>
        <v>0.2</v>
      </c>
      <c r="R765" t="s">
        <v>8</v>
      </c>
      <c r="S765">
        <f t="shared" si="45"/>
        <v>0.1</v>
      </c>
      <c r="T765">
        <f t="shared" si="46"/>
        <v>2.0000000000000004E-2</v>
      </c>
      <c r="U765" t="s">
        <v>5392</v>
      </c>
      <c r="V765" t="s">
        <v>5393</v>
      </c>
      <c r="W765" t="s">
        <v>5394</v>
      </c>
    </row>
    <row r="766" spans="1:23" x14ac:dyDescent="0.3">
      <c r="A766">
        <f t="shared" si="47"/>
        <v>765</v>
      </c>
      <c r="B766" t="s">
        <v>6192</v>
      </c>
      <c r="C766" t="s">
        <v>6178</v>
      </c>
      <c r="D766" t="s">
        <v>4247</v>
      </c>
      <c r="E766" t="s">
        <v>4248</v>
      </c>
      <c r="F766" t="s">
        <v>4249</v>
      </c>
      <c r="G766" t="s">
        <v>4250</v>
      </c>
      <c r="H766" t="s">
        <v>4251</v>
      </c>
      <c r="I766" t="s">
        <v>4252</v>
      </c>
      <c r="J766" t="s">
        <v>1026</v>
      </c>
      <c r="K766" t="s">
        <v>2</v>
      </c>
      <c r="L766" t="s">
        <v>3</v>
      </c>
      <c r="M766" t="s">
        <v>25</v>
      </c>
      <c r="N766" t="s">
        <v>5</v>
      </c>
      <c r="O766" t="s">
        <v>15</v>
      </c>
      <c r="P766" t="s">
        <v>7</v>
      </c>
      <c r="Q766">
        <f t="shared" si="44"/>
        <v>0.2</v>
      </c>
      <c r="R766" t="s">
        <v>8</v>
      </c>
      <c r="S766">
        <f t="shared" si="45"/>
        <v>0.1</v>
      </c>
      <c r="T766">
        <f t="shared" si="46"/>
        <v>2.0000000000000004E-2</v>
      </c>
      <c r="U766" t="s">
        <v>5395</v>
      </c>
      <c r="V766" t="s">
        <v>5396</v>
      </c>
      <c r="W766" t="s">
        <v>5397</v>
      </c>
    </row>
    <row r="767" spans="1:23" x14ac:dyDescent="0.3">
      <c r="A767">
        <f t="shared" si="47"/>
        <v>766</v>
      </c>
      <c r="B767" t="s">
        <v>6193</v>
      </c>
      <c r="C767" t="s">
        <v>6178</v>
      </c>
      <c r="D767" s="1">
        <v>43198</v>
      </c>
      <c r="E767" t="s">
        <v>4253</v>
      </c>
      <c r="F767" t="s">
        <v>4254</v>
      </c>
      <c r="G767" t="s">
        <v>4255</v>
      </c>
      <c r="H767" t="s">
        <v>4256</v>
      </c>
      <c r="I767" t="s">
        <v>4257</v>
      </c>
      <c r="J767" t="s">
        <v>4258</v>
      </c>
      <c r="K767" t="s">
        <v>2</v>
      </c>
      <c r="L767" t="s">
        <v>13</v>
      </c>
      <c r="M767" t="s">
        <v>42</v>
      </c>
      <c r="N767" t="s">
        <v>5</v>
      </c>
      <c r="O767" t="s">
        <v>15</v>
      </c>
      <c r="P767" t="s">
        <v>7</v>
      </c>
      <c r="Q767">
        <f t="shared" si="44"/>
        <v>0.2</v>
      </c>
      <c r="R767" t="s">
        <v>8</v>
      </c>
      <c r="S767">
        <f t="shared" si="45"/>
        <v>0.1</v>
      </c>
      <c r="T767">
        <f t="shared" si="46"/>
        <v>2.0000000000000004E-2</v>
      </c>
      <c r="U767" t="s">
        <v>5398</v>
      </c>
      <c r="V767" t="s">
        <v>5399</v>
      </c>
      <c r="W767" t="s">
        <v>5400</v>
      </c>
    </row>
    <row r="768" spans="1:23" x14ac:dyDescent="0.3">
      <c r="A768">
        <f t="shared" si="47"/>
        <v>767</v>
      </c>
      <c r="B768" t="s">
        <v>6194</v>
      </c>
      <c r="C768" t="s">
        <v>6178</v>
      </c>
      <c r="D768" s="1">
        <v>43259</v>
      </c>
      <c r="E768" t="s">
        <v>4259</v>
      </c>
      <c r="F768" t="s">
        <v>4260</v>
      </c>
      <c r="G768" t="s">
        <v>4261</v>
      </c>
      <c r="H768" t="s">
        <v>4262</v>
      </c>
      <c r="I768" t="s">
        <v>4263</v>
      </c>
      <c r="J768" t="s">
        <v>4264</v>
      </c>
      <c r="K768" t="s">
        <v>61</v>
      </c>
      <c r="L768" t="s">
        <v>13</v>
      </c>
      <c r="M768" t="s">
        <v>439</v>
      </c>
      <c r="N768" t="s">
        <v>5</v>
      </c>
      <c r="O768" t="s">
        <v>37</v>
      </c>
      <c r="P768" t="s">
        <v>7</v>
      </c>
      <c r="Q768">
        <f t="shared" si="44"/>
        <v>0.2</v>
      </c>
      <c r="R768" t="s">
        <v>8</v>
      </c>
      <c r="S768">
        <f t="shared" si="45"/>
        <v>0.1</v>
      </c>
      <c r="T768">
        <f t="shared" si="46"/>
        <v>2.0000000000000004E-2</v>
      </c>
      <c r="U768" t="s">
        <v>5401</v>
      </c>
      <c r="V768" t="s">
        <v>5402</v>
      </c>
      <c r="W768" t="s">
        <v>5403</v>
      </c>
    </row>
    <row r="769" spans="1:23" x14ac:dyDescent="0.3">
      <c r="A769">
        <f t="shared" si="47"/>
        <v>768</v>
      </c>
      <c r="B769" t="s">
        <v>6195</v>
      </c>
      <c r="C769" t="s">
        <v>6178</v>
      </c>
      <c r="D769" s="1">
        <v>43381</v>
      </c>
      <c r="E769" t="s">
        <v>4265</v>
      </c>
      <c r="F769" t="s">
        <v>4266</v>
      </c>
      <c r="G769" t="s">
        <v>4267</v>
      </c>
      <c r="H769" t="s">
        <v>4268</v>
      </c>
      <c r="I769" t="s">
        <v>4269</v>
      </c>
      <c r="J769" t="s">
        <v>667</v>
      </c>
      <c r="K769" t="s">
        <v>2</v>
      </c>
      <c r="L769" t="s">
        <v>647</v>
      </c>
      <c r="M769" t="s">
        <v>56</v>
      </c>
      <c r="N769" t="s">
        <v>5</v>
      </c>
      <c r="O769" t="s">
        <v>15</v>
      </c>
      <c r="P769" t="s">
        <v>7</v>
      </c>
      <c r="Q769">
        <f t="shared" si="44"/>
        <v>0.2</v>
      </c>
      <c r="R769" t="s">
        <v>8</v>
      </c>
      <c r="S769">
        <f t="shared" si="45"/>
        <v>0.1</v>
      </c>
      <c r="T769">
        <f t="shared" si="46"/>
        <v>2.0000000000000004E-2</v>
      </c>
      <c r="U769" t="s">
        <v>5404</v>
      </c>
      <c r="V769" t="s">
        <v>5405</v>
      </c>
      <c r="W769" t="s">
        <v>5406</v>
      </c>
    </row>
    <row r="770" spans="1:23" x14ac:dyDescent="0.3">
      <c r="A770">
        <f t="shared" si="47"/>
        <v>769</v>
      </c>
      <c r="B770" t="s">
        <v>6196</v>
      </c>
      <c r="C770" t="s">
        <v>6178</v>
      </c>
      <c r="D770" t="s">
        <v>4270</v>
      </c>
      <c r="E770" t="s">
        <v>4271</v>
      </c>
      <c r="F770" t="s">
        <v>4272</v>
      </c>
      <c r="G770" t="s">
        <v>4273</v>
      </c>
      <c r="H770" t="s">
        <v>4274</v>
      </c>
      <c r="I770">
        <v>33023842</v>
      </c>
      <c r="J770" t="s">
        <v>1075</v>
      </c>
      <c r="K770" t="s">
        <v>2</v>
      </c>
      <c r="L770" t="s">
        <v>3</v>
      </c>
      <c r="M770" t="s">
        <v>464</v>
      </c>
      <c r="N770" t="s">
        <v>5</v>
      </c>
      <c r="O770" t="s">
        <v>6</v>
      </c>
      <c r="P770" t="s">
        <v>648</v>
      </c>
      <c r="Q770">
        <f t="shared" si="44"/>
        <v>4.5999999999999996</v>
      </c>
      <c r="R770" t="s">
        <v>8</v>
      </c>
      <c r="S770">
        <f t="shared" si="45"/>
        <v>0.1</v>
      </c>
      <c r="T770">
        <f t="shared" si="46"/>
        <v>0.45999999999999996</v>
      </c>
      <c r="U770" t="s">
        <v>5407</v>
      </c>
      <c r="V770" t="s">
        <v>5408</v>
      </c>
      <c r="W770" t="s">
        <v>5409</v>
      </c>
    </row>
    <row r="771" spans="1:23" x14ac:dyDescent="0.3">
      <c r="A771">
        <f t="shared" si="47"/>
        <v>770</v>
      </c>
      <c r="B771" t="s">
        <v>6197</v>
      </c>
      <c r="C771" t="s">
        <v>6178</v>
      </c>
      <c r="D771" t="s">
        <v>4275</v>
      </c>
      <c r="E771" t="s">
        <v>4276</v>
      </c>
      <c r="F771" t="s">
        <v>4277</v>
      </c>
      <c r="G771" t="s">
        <v>4278</v>
      </c>
      <c r="H771" t="s">
        <v>4279</v>
      </c>
      <c r="I771" t="s">
        <v>4280</v>
      </c>
      <c r="J771" t="s">
        <v>4281</v>
      </c>
      <c r="K771" t="s">
        <v>106</v>
      </c>
      <c r="L771" t="s">
        <v>647</v>
      </c>
      <c r="M771" t="s">
        <v>481</v>
      </c>
      <c r="N771" t="s">
        <v>5</v>
      </c>
      <c r="O771" t="s">
        <v>15</v>
      </c>
      <c r="P771" t="s">
        <v>648</v>
      </c>
      <c r="Q771">
        <f t="shared" ref="Q771:Q834" si="48">IF(P771="LBRA only",0.2,IF(P771="HBRA only",1,IF(P771="within area delineated on plan LEGL./16-354",4.6,IF(P771="within electric line construction area",19.8))))</f>
        <v>4.5999999999999996</v>
      </c>
      <c r="R771" t="s">
        <v>8</v>
      </c>
      <c r="S771">
        <f t="shared" ref="S771:S834" si="49">IF(R771="No forecast",0.1,IF(R771="Low-moderate",0.2,IF(R771="High",0.5,IF(R771="Very high",1,IF(R771="Severe",2,IF(R771="Extreme",3.5,IF(R771="Code Red",5)))))))</f>
        <v>0.1</v>
      </c>
      <c r="T771">
        <f t="shared" ref="T771:T834" si="50">Q771*S771</f>
        <v>0.45999999999999996</v>
      </c>
      <c r="U771" t="s">
        <v>5410</v>
      </c>
      <c r="V771" t="s">
        <v>5411</v>
      </c>
      <c r="W771" t="s">
        <v>5412</v>
      </c>
    </row>
    <row r="772" spans="1:23" x14ac:dyDescent="0.3">
      <c r="A772">
        <f t="shared" ref="A772:A835" si="51">A771+1</f>
        <v>771</v>
      </c>
      <c r="B772" t="s">
        <v>6198</v>
      </c>
      <c r="C772" t="s">
        <v>6178</v>
      </c>
      <c r="D772" t="s">
        <v>4282</v>
      </c>
      <c r="E772" t="s">
        <v>4283</v>
      </c>
      <c r="F772" t="s">
        <v>4284</v>
      </c>
      <c r="G772" t="s">
        <v>4285</v>
      </c>
      <c r="H772" t="s">
        <v>4286</v>
      </c>
      <c r="I772" t="s">
        <v>4287</v>
      </c>
      <c r="J772" t="s">
        <v>4288</v>
      </c>
      <c r="K772" t="s">
        <v>2</v>
      </c>
      <c r="L772" t="s">
        <v>13</v>
      </c>
      <c r="M772" t="s">
        <v>56</v>
      </c>
      <c r="N772" t="s">
        <v>5</v>
      </c>
      <c r="O772" t="s">
        <v>15</v>
      </c>
      <c r="P772" t="s">
        <v>7</v>
      </c>
      <c r="Q772">
        <f t="shared" si="48"/>
        <v>0.2</v>
      </c>
      <c r="R772" t="s">
        <v>8</v>
      </c>
      <c r="S772">
        <f t="shared" si="49"/>
        <v>0.1</v>
      </c>
      <c r="T772">
        <f t="shared" si="50"/>
        <v>2.0000000000000004E-2</v>
      </c>
      <c r="U772" t="s">
        <v>5413</v>
      </c>
      <c r="V772" t="s">
        <v>5414</v>
      </c>
      <c r="W772" t="s">
        <v>5415</v>
      </c>
    </row>
    <row r="773" spans="1:23" x14ac:dyDescent="0.3">
      <c r="A773">
        <f t="shared" si="51"/>
        <v>772</v>
      </c>
      <c r="B773" t="s">
        <v>6199</v>
      </c>
      <c r="C773" t="s">
        <v>6178</v>
      </c>
      <c r="D773" s="1">
        <v>43109</v>
      </c>
      <c r="E773" t="s">
        <v>4289</v>
      </c>
      <c r="F773" t="s">
        <v>4290</v>
      </c>
      <c r="G773" t="s">
        <v>4291</v>
      </c>
      <c r="H773" t="s">
        <v>4292</v>
      </c>
      <c r="I773" t="s">
        <v>4293</v>
      </c>
      <c r="J773" t="s">
        <v>4294</v>
      </c>
      <c r="K773" t="s">
        <v>20</v>
      </c>
      <c r="L773" t="s">
        <v>647</v>
      </c>
      <c r="M773" t="s">
        <v>87</v>
      </c>
      <c r="N773" t="s">
        <v>5</v>
      </c>
      <c r="O773" t="s">
        <v>15</v>
      </c>
      <c r="P773" t="s">
        <v>732</v>
      </c>
      <c r="Q773">
        <f t="shared" si="48"/>
        <v>19.8</v>
      </c>
      <c r="R773" t="s">
        <v>8</v>
      </c>
      <c r="S773">
        <f t="shared" si="49"/>
        <v>0.1</v>
      </c>
      <c r="T773">
        <f t="shared" si="50"/>
        <v>1.9800000000000002</v>
      </c>
      <c r="U773" t="s">
        <v>5416</v>
      </c>
      <c r="V773" t="s">
        <v>5417</v>
      </c>
      <c r="W773" t="s">
        <v>5418</v>
      </c>
    </row>
    <row r="774" spans="1:23" x14ac:dyDescent="0.3">
      <c r="A774">
        <f t="shared" si="51"/>
        <v>773</v>
      </c>
      <c r="B774" t="s">
        <v>6200</v>
      </c>
      <c r="C774" t="s">
        <v>6178</v>
      </c>
      <c r="D774" t="s">
        <v>12323</v>
      </c>
      <c r="E774">
        <v>0.33055555555555555</v>
      </c>
      <c r="F774">
        <v>-38.461811089999998</v>
      </c>
      <c r="G774">
        <v>142.97626321999999</v>
      </c>
      <c r="H774" t="s">
        <v>4295</v>
      </c>
      <c r="I774">
        <v>33036205</v>
      </c>
      <c r="J774" t="s">
        <v>665</v>
      </c>
      <c r="K774" t="s">
        <v>2</v>
      </c>
      <c r="L774" t="s">
        <v>647</v>
      </c>
      <c r="M774" t="s">
        <v>464</v>
      </c>
      <c r="N774" t="s">
        <v>5</v>
      </c>
      <c r="O774" t="s">
        <v>6</v>
      </c>
      <c r="P774" t="s">
        <v>648</v>
      </c>
      <c r="Q774">
        <f t="shared" si="48"/>
        <v>4.5999999999999996</v>
      </c>
      <c r="R774" t="s">
        <v>8</v>
      </c>
      <c r="S774">
        <f t="shared" si="49"/>
        <v>0.1</v>
      </c>
      <c r="T774">
        <f t="shared" si="50"/>
        <v>0.45999999999999996</v>
      </c>
      <c r="U774" t="s">
        <v>5419</v>
      </c>
      <c r="V774" t="s">
        <v>5420</v>
      </c>
      <c r="W774" t="s">
        <v>5421</v>
      </c>
    </row>
    <row r="775" spans="1:23" x14ac:dyDescent="0.3">
      <c r="A775">
        <f t="shared" si="51"/>
        <v>774</v>
      </c>
      <c r="B775" t="s">
        <v>6201</v>
      </c>
      <c r="C775" t="s">
        <v>6178</v>
      </c>
      <c r="D775" s="1">
        <v>43199</v>
      </c>
      <c r="E775" t="s">
        <v>4296</v>
      </c>
      <c r="F775" t="s">
        <v>4297</v>
      </c>
      <c r="G775" t="s">
        <v>4298</v>
      </c>
      <c r="H775" t="s">
        <v>4299</v>
      </c>
      <c r="I775">
        <v>30305074</v>
      </c>
      <c r="J775" t="s">
        <v>671</v>
      </c>
      <c r="K775" t="s">
        <v>2</v>
      </c>
      <c r="L775" t="s">
        <v>3</v>
      </c>
      <c r="M775" t="s">
        <v>464</v>
      </c>
      <c r="N775" t="s">
        <v>5</v>
      </c>
      <c r="O775" t="s">
        <v>37</v>
      </c>
      <c r="P775" t="s">
        <v>7</v>
      </c>
      <c r="Q775">
        <f t="shared" si="48"/>
        <v>0.2</v>
      </c>
      <c r="R775" t="s">
        <v>8</v>
      </c>
      <c r="S775">
        <f t="shared" si="49"/>
        <v>0.1</v>
      </c>
      <c r="T775">
        <f t="shared" si="50"/>
        <v>2.0000000000000004E-2</v>
      </c>
      <c r="U775" t="s">
        <v>5422</v>
      </c>
      <c r="V775" t="s">
        <v>5423</v>
      </c>
      <c r="W775" t="s">
        <v>5424</v>
      </c>
    </row>
    <row r="776" spans="1:23" x14ac:dyDescent="0.3">
      <c r="A776">
        <f t="shared" si="51"/>
        <v>775</v>
      </c>
      <c r="B776" t="s">
        <v>6202</v>
      </c>
      <c r="C776" t="s">
        <v>6178</v>
      </c>
      <c r="D776" s="1">
        <v>43290</v>
      </c>
      <c r="E776" t="s">
        <v>4300</v>
      </c>
      <c r="F776" t="s">
        <v>4301</v>
      </c>
      <c r="G776" t="s">
        <v>4302</v>
      </c>
      <c r="H776" t="s">
        <v>4303</v>
      </c>
      <c r="I776" t="s">
        <v>4304</v>
      </c>
      <c r="J776" t="s">
        <v>4305</v>
      </c>
      <c r="K776" t="s">
        <v>20</v>
      </c>
      <c r="L776" t="s">
        <v>3</v>
      </c>
      <c r="M776" t="s">
        <v>672</v>
      </c>
      <c r="N776" t="s">
        <v>32</v>
      </c>
      <c r="O776" t="s">
        <v>15</v>
      </c>
      <c r="P776" t="s">
        <v>7</v>
      </c>
      <c r="Q776">
        <f t="shared" si="48"/>
        <v>0.2</v>
      </c>
      <c r="R776" t="s">
        <v>8</v>
      </c>
      <c r="S776">
        <f t="shared" si="49"/>
        <v>0.1</v>
      </c>
      <c r="T776">
        <f t="shared" si="50"/>
        <v>2.0000000000000004E-2</v>
      </c>
      <c r="U776" t="s">
        <v>5425</v>
      </c>
      <c r="V776" t="s">
        <v>5426</v>
      </c>
      <c r="W776" t="s">
        <v>5427</v>
      </c>
    </row>
    <row r="777" spans="1:23" x14ac:dyDescent="0.3">
      <c r="A777">
        <f t="shared" si="51"/>
        <v>776</v>
      </c>
      <c r="B777" t="s">
        <v>6203</v>
      </c>
      <c r="C777" t="s">
        <v>6178</v>
      </c>
      <c r="D777" s="1">
        <v>43443</v>
      </c>
      <c r="E777" t="s">
        <v>4306</v>
      </c>
      <c r="F777" t="s">
        <v>4307</v>
      </c>
      <c r="G777" t="s">
        <v>4308</v>
      </c>
      <c r="H777" t="s">
        <v>4309</v>
      </c>
      <c r="I777">
        <v>30009044</v>
      </c>
      <c r="J777" t="s">
        <v>988</v>
      </c>
      <c r="K777" t="s">
        <v>2</v>
      </c>
      <c r="L777" t="s">
        <v>647</v>
      </c>
      <c r="M777" t="s">
        <v>464</v>
      </c>
      <c r="N777" t="s">
        <v>5</v>
      </c>
      <c r="O777" t="s">
        <v>6</v>
      </c>
      <c r="P777" t="s">
        <v>648</v>
      </c>
      <c r="Q777">
        <f t="shared" si="48"/>
        <v>4.5999999999999996</v>
      </c>
      <c r="R777" t="s">
        <v>8</v>
      </c>
      <c r="S777">
        <f t="shared" si="49"/>
        <v>0.1</v>
      </c>
      <c r="T777">
        <f t="shared" si="50"/>
        <v>0.45999999999999996</v>
      </c>
      <c r="U777" t="s">
        <v>5428</v>
      </c>
      <c r="V777" t="s">
        <v>5429</v>
      </c>
      <c r="W777" t="s">
        <v>5430</v>
      </c>
    </row>
    <row r="778" spans="1:23" x14ac:dyDescent="0.3">
      <c r="A778">
        <f t="shared" si="51"/>
        <v>777</v>
      </c>
      <c r="B778" t="s">
        <v>6204</v>
      </c>
      <c r="C778" t="s">
        <v>6178</v>
      </c>
      <c r="D778" s="1">
        <v>43443</v>
      </c>
      <c r="E778" t="s">
        <v>4310</v>
      </c>
      <c r="F778">
        <v>-37.705128649999999</v>
      </c>
      <c r="G778">
        <v>143.98087308999999</v>
      </c>
      <c r="H778" t="s">
        <v>4311</v>
      </c>
      <c r="I778">
        <v>31037826</v>
      </c>
      <c r="J778" t="s">
        <v>901</v>
      </c>
      <c r="K778" t="s">
        <v>2</v>
      </c>
      <c r="L778" t="s">
        <v>647</v>
      </c>
      <c r="M778" t="s">
        <v>464</v>
      </c>
      <c r="N778" t="s">
        <v>5</v>
      </c>
      <c r="O778" t="s">
        <v>15</v>
      </c>
      <c r="P778" t="s">
        <v>648</v>
      </c>
      <c r="Q778">
        <f t="shared" si="48"/>
        <v>4.5999999999999996</v>
      </c>
      <c r="R778" t="s">
        <v>8</v>
      </c>
      <c r="S778">
        <f t="shared" si="49"/>
        <v>0.1</v>
      </c>
      <c r="T778">
        <f t="shared" si="50"/>
        <v>0.45999999999999996</v>
      </c>
      <c r="U778" t="s">
        <v>5431</v>
      </c>
      <c r="V778" t="s">
        <v>5432</v>
      </c>
      <c r="W778" t="s">
        <v>5433</v>
      </c>
    </row>
    <row r="779" spans="1:23" x14ac:dyDescent="0.3">
      <c r="A779">
        <f t="shared" si="51"/>
        <v>778</v>
      </c>
      <c r="B779" t="s">
        <v>6205</v>
      </c>
      <c r="C779" t="s">
        <v>6178</v>
      </c>
      <c r="D779" t="s">
        <v>4312</v>
      </c>
      <c r="E779" t="s">
        <v>4313</v>
      </c>
      <c r="F779" t="s">
        <v>4314</v>
      </c>
      <c r="G779" t="s">
        <v>4315</v>
      </c>
      <c r="H779" t="s">
        <v>4316</v>
      </c>
      <c r="I779" t="s">
        <v>4317</v>
      </c>
      <c r="J779" t="s">
        <v>4318</v>
      </c>
      <c r="K779" t="s">
        <v>20</v>
      </c>
      <c r="L779" t="s">
        <v>647</v>
      </c>
      <c r="M779" t="s">
        <v>87</v>
      </c>
      <c r="N779" t="s">
        <v>5</v>
      </c>
      <c r="O779" t="s">
        <v>15</v>
      </c>
      <c r="P779" t="s">
        <v>26</v>
      </c>
      <c r="Q779">
        <f t="shared" si="48"/>
        <v>1</v>
      </c>
      <c r="R779" t="s">
        <v>8</v>
      </c>
      <c r="S779">
        <f t="shared" si="49"/>
        <v>0.1</v>
      </c>
      <c r="T779">
        <f t="shared" si="50"/>
        <v>0.1</v>
      </c>
      <c r="U779" t="s">
        <v>5434</v>
      </c>
      <c r="V779" t="s">
        <v>5435</v>
      </c>
      <c r="W779" t="s">
        <v>5436</v>
      </c>
    </row>
    <row r="780" spans="1:23" x14ac:dyDescent="0.3">
      <c r="A780">
        <f t="shared" si="51"/>
        <v>779</v>
      </c>
      <c r="B780" t="s">
        <v>6206</v>
      </c>
      <c r="C780" t="s">
        <v>6178</v>
      </c>
      <c r="D780" t="s">
        <v>4319</v>
      </c>
      <c r="E780" t="s">
        <v>4320</v>
      </c>
      <c r="F780" t="s">
        <v>4321</v>
      </c>
      <c r="G780" t="s">
        <v>4322</v>
      </c>
      <c r="H780" t="s">
        <v>4323</v>
      </c>
      <c r="I780" t="s">
        <v>4324</v>
      </c>
      <c r="J780" t="s">
        <v>4325</v>
      </c>
      <c r="K780" t="s">
        <v>20</v>
      </c>
      <c r="L780" t="s">
        <v>3</v>
      </c>
      <c r="M780" t="s">
        <v>87</v>
      </c>
      <c r="N780" t="s">
        <v>5</v>
      </c>
      <c r="O780" t="s">
        <v>15</v>
      </c>
      <c r="P780" t="s">
        <v>7</v>
      </c>
      <c r="Q780">
        <f t="shared" si="48"/>
        <v>0.2</v>
      </c>
      <c r="R780" t="s">
        <v>8</v>
      </c>
      <c r="S780">
        <f t="shared" si="49"/>
        <v>0.1</v>
      </c>
      <c r="T780">
        <f t="shared" si="50"/>
        <v>2.0000000000000004E-2</v>
      </c>
      <c r="U780" t="s">
        <v>5437</v>
      </c>
      <c r="V780" t="s">
        <v>5438</v>
      </c>
      <c r="W780" t="s">
        <v>5439</v>
      </c>
    </row>
    <row r="781" spans="1:23" x14ac:dyDescent="0.3">
      <c r="A781">
        <f t="shared" si="51"/>
        <v>780</v>
      </c>
      <c r="B781" t="s">
        <v>6207</v>
      </c>
      <c r="C781" t="s">
        <v>6178</v>
      </c>
      <c r="D781" t="s">
        <v>4326</v>
      </c>
      <c r="E781" t="s">
        <v>4327</v>
      </c>
      <c r="F781" t="s">
        <v>4328</v>
      </c>
      <c r="G781" t="s">
        <v>4329</v>
      </c>
      <c r="H781" t="s">
        <v>4330</v>
      </c>
      <c r="I781" t="s">
        <v>4331</v>
      </c>
      <c r="J781" t="s">
        <v>898</v>
      </c>
      <c r="K781" t="s">
        <v>2</v>
      </c>
      <c r="L781" t="s">
        <v>647</v>
      </c>
      <c r="M781" t="s">
        <v>42</v>
      </c>
      <c r="N781" t="s">
        <v>5</v>
      </c>
      <c r="O781" t="s">
        <v>15</v>
      </c>
      <c r="P781" t="s">
        <v>26</v>
      </c>
      <c r="Q781">
        <f t="shared" si="48"/>
        <v>1</v>
      </c>
      <c r="R781" t="s">
        <v>8</v>
      </c>
      <c r="S781">
        <f t="shared" si="49"/>
        <v>0.1</v>
      </c>
      <c r="T781">
        <f t="shared" si="50"/>
        <v>0.1</v>
      </c>
      <c r="U781" t="s">
        <v>5440</v>
      </c>
      <c r="V781" t="s">
        <v>5441</v>
      </c>
      <c r="W781" t="s">
        <v>5442</v>
      </c>
    </row>
    <row r="782" spans="1:23" x14ac:dyDescent="0.3">
      <c r="A782">
        <f t="shared" si="51"/>
        <v>781</v>
      </c>
      <c r="B782" t="s">
        <v>6208</v>
      </c>
      <c r="C782" t="s">
        <v>6178</v>
      </c>
      <c r="D782" t="s">
        <v>4326</v>
      </c>
      <c r="E782" t="s">
        <v>4332</v>
      </c>
      <c r="F782" t="s">
        <v>4333</v>
      </c>
      <c r="G782" t="s">
        <v>4334</v>
      </c>
      <c r="H782" t="s">
        <v>4335</v>
      </c>
      <c r="I782" t="s">
        <v>4336</v>
      </c>
      <c r="J782" t="s">
        <v>659</v>
      </c>
      <c r="K782" t="s">
        <v>2</v>
      </c>
      <c r="L782" t="s">
        <v>3</v>
      </c>
      <c r="M782" t="s">
        <v>56</v>
      </c>
      <c r="N782" t="s">
        <v>5</v>
      </c>
      <c r="O782" t="s">
        <v>15</v>
      </c>
      <c r="P782" t="s">
        <v>7</v>
      </c>
      <c r="Q782">
        <f t="shared" si="48"/>
        <v>0.2</v>
      </c>
      <c r="R782" t="s">
        <v>8</v>
      </c>
      <c r="S782">
        <f t="shared" si="49"/>
        <v>0.1</v>
      </c>
      <c r="T782">
        <f t="shared" si="50"/>
        <v>2.0000000000000004E-2</v>
      </c>
      <c r="U782" t="s">
        <v>5443</v>
      </c>
      <c r="V782" t="s">
        <v>5444</v>
      </c>
      <c r="W782" t="s">
        <v>5445</v>
      </c>
    </row>
    <row r="783" spans="1:23" x14ac:dyDescent="0.3">
      <c r="A783">
        <f t="shared" si="51"/>
        <v>782</v>
      </c>
      <c r="B783" t="s">
        <v>6209</v>
      </c>
      <c r="C783" t="s">
        <v>6178</v>
      </c>
      <c r="D783" t="s">
        <v>4337</v>
      </c>
      <c r="E783" t="s">
        <v>4338</v>
      </c>
      <c r="F783" t="s">
        <v>4339</v>
      </c>
      <c r="G783" t="s">
        <v>4340</v>
      </c>
      <c r="H783" t="s">
        <v>4341</v>
      </c>
      <c r="I783" t="s">
        <v>4342</v>
      </c>
      <c r="J783" t="s">
        <v>920</v>
      </c>
      <c r="K783" t="s">
        <v>20</v>
      </c>
      <c r="L783" t="s">
        <v>3</v>
      </c>
      <c r="M783" t="s">
        <v>87</v>
      </c>
      <c r="N783" t="s">
        <v>5</v>
      </c>
      <c r="O783" t="s">
        <v>15</v>
      </c>
      <c r="P783" t="s">
        <v>7</v>
      </c>
      <c r="Q783">
        <f t="shared" si="48"/>
        <v>0.2</v>
      </c>
      <c r="R783" t="s">
        <v>8</v>
      </c>
      <c r="S783">
        <f t="shared" si="49"/>
        <v>0.1</v>
      </c>
      <c r="T783">
        <f t="shared" si="50"/>
        <v>2.0000000000000004E-2</v>
      </c>
      <c r="U783" t="s">
        <v>5446</v>
      </c>
      <c r="V783" t="s">
        <v>5447</v>
      </c>
      <c r="W783" t="s">
        <v>5448</v>
      </c>
    </row>
    <row r="784" spans="1:23" x14ac:dyDescent="0.3">
      <c r="A784">
        <f t="shared" si="51"/>
        <v>783</v>
      </c>
      <c r="B784" t="s">
        <v>6210</v>
      </c>
      <c r="C784" t="s">
        <v>6178</v>
      </c>
      <c r="D784" t="s">
        <v>4343</v>
      </c>
      <c r="E784" t="s">
        <v>4344</v>
      </c>
      <c r="F784" t="s">
        <v>4345</v>
      </c>
      <c r="G784" t="s">
        <v>4346</v>
      </c>
      <c r="H784" t="s">
        <v>4347</v>
      </c>
      <c r="I784" t="s">
        <v>4348</v>
      </c>
      <c r="J784" t="s">
        <v>4349</v>
      </c>
      <c r="K784" t="s">
        <v>20</v>
      </c>
      <c r="L784" t="s">
        <v>647</v>
      </c>
      <c r="M784" t="s">
        <v>672</v>
      </c>
      <c r="N784" t="s">
        <v>32</v>
      </c>
      <c r="O784" t="s">
        <v>15</v>
      </c>
      <c r="P784" t="s">
        <v>648</v>
      </c>
      <c r="Q784">
        <f t="shared" si="48"/>
        <v>4.5999999999999996</v>
      </c>
      <c r="R784" t="s">
        <v>8</v>
      </c>
      <c r="S784">
        <f t="shared" si="49"/>
        <v>0.1</v>
      </c>
      <c r="T784">
        <f t="shared" si="50"/>
        <v>0.45999999999999996</v>
      </c>
      <c r="U784" t="s">
        <v>5449</v>
      </c>
      <c r="V784" t="s">
        <v>5450</v>
      </c>
      <c r="W784" t="s">
        <v>5451</v>
      </c>
    </row>
    <row r="785" spans="1:23" x14ac:dyDescent="0.3">
      <c r="A785">
        <f t="shared" si="51"/>
        <v>784</v>
      </c>
      <c r="B785" t="s">
        <v>6211</v>
      </c>
      <c r="C785" t="s">
        <v>6178</v>
      </c>
      <c r="D785" t="s">
        <v>4350</v>
      </c>
      <c r="E785" t="s">
        <v>4351</v>
      </c>
      <c r="F785">
        <v>-37.82253171</v>
      </c>
      <c r="G785">
        <v>144.83444623</v>
      </c>
      <c r="H785" t="s">
        <v>4352</v>
      </c>
      <c r="I785">
        <v>30117783</v>
      </c>
      <c r="J785" t="s">
        <v>1020</v>
      </c>
      <c r="K785" t="s">
        <v>2</v>
      </c>
      <c r="L785" t="s">
        <v>13</v>
      </c>
      <c r="M785" t="s">
        <v>82</v>
      </c>
      <c r="N785" t="s">
        <v>5</v>
      </c>
      <c r="O785" t="s">
        <v>15</v>
      </c>
      <c r="P785" t="s">
        <v>7</v>
      </c>
      <c r="Q785">
        <f t="shared" si="48"/>
        <v>0.2</v>
      </c>
      <c r="R785" t="s">
        <v>8</v>
      </c>
      <c r="S785">
        <f t="shared" si="49"/>
        <v>0.1</v>
      </c>
      <c r="T785">
        <f t="shared" si="50"/>
        <v>2.0000000000000004E-2</v>
      </c>
      <c r="U785" t="s">
        <v>5452</v>
      </c>
      <c r="V785" t="s">
        <v>5453</v>
      </c>
      <c r="W785" t="s">
        <v>5454</v>
      </c>
    </row>
    <row r="786" spans="1:23" x14ac:dyDescent="0.3">
      <c r="A786">
        <f t="shared" si="51"/>
        <v>785</v>
      </c>
      <c r="B786" t="s">
        <v>6212</v>
      </c>
      <c r="C786" t="s">
        <v>6178</v>
      </c>
      <c r="D786" t="s">
        <v>4353</v>
      </c>
      <c r="E786" t="s">
        <v>4354</v>
      </c>
      <c r="F786" t="s">
        <v>4355</v>
      </c>
      <c r="G786" t="s">
        <v>4356</v>
      </c>
      <c r="H786" t="s">
        <v>4357</v>
      </c>
      <c r="I786" t="s">
        <v>4358</v>
      </c>
      <c r="J786" t="s">
        <v>4349</v>
      </c>
      <c r="K786" t="s">
        <v>2</v>
      </c>
      <c r="L786" t="s">
        <v>647</v>
      </c>
      <c r="M786" t="s">
        <v>25</v>
      </c>
      <c r="N786" t="s">
        <v>5</v>
      </c>
      <c r="O786" t="s">
        <v>15</v>
      </c>
      <c r="P786" t="s">
        <v>648</v>
      </c>
      <c r="Q786">
        <f t="shared" si="48"/>
        <v>4.5999999999999996</v>
      </c>
      <c r="R786" t="s">
        <v>8</v>
      </c>
      <c r="S786">
        <f t="shared" si="49"/>
        <v>0.1</v>
      </c>
      <c r="T786">
        <f t="shared" si="50"/>
        <v>0.45999999999999996</v>
      </c>
      <c r="U786" t="s">
        <v>5455</v>
      </c>
      <c r="V786" t="s">
        <v>5456</v>
      </c>
      <c r="W786" t="s">
        <v>5457</v>
      </c>
    </row>
    <row r="787" spans="1:23" x14ac:dyDescent="0.3">
      <c r="A787">
        <f t="shared" si="51"/>
        <v>786</v>
      </c>
      <c r="B787" t="s">
        <v>6213</v>
      </c>
      <c r="C787" t="s">
        <v>6178</v>
      </c>
      <c r="D787" s="1">
        <v>43169</v>
      </c>
      <c r="E787" t="s">
        <v>4359</v>
      </c>
      <c r="F787" t="s">
        <v>4360</v>
      </c>
      <c r="G787" t="s">
        <v>4361</v>
      </c>
      <c r="H787" t="s">
        <v>4362</v>
      </c>
      <c r="I787">
        <v>32157328</v>
      </c>
      <c r="J787" t="s">
        <v>898</v>
      </c>
      <c r="K787" t="s">
        <v>2</v>
      </c>
      <c r="L787" t="s">
        <v>647</v>
      </c>
      <c r="M787" t="s">
        <v>464</v>
      </c>
      <c r="N787" t="s">
        <v>5</v>
      </c>
      <c r="O787" t="s">
        <v>6</v>
      </c>
      <c r="P787" t="s">
        <v>7</v>
      </c>
      <c r="Q787">
        <f t="shared" si="48"/>
        <v>0.2</v>
      </c>
      <c r="R787" t="s">
        <v>66</v>
      </c>
      <c r="S787">
        <f t="shared" si="49"/>
        <v>0.2</v>
      </c>
      <c r="T787">
        <f t="shared" si="50"/>
        <v>4.0000000000000008E-2</v>
      </c>
      <c r="U787" t="s">
        <v>5458</v>
      </c>
      <c r="V787" t="s">
        <v>5459</v>
      </c>
      <c r="W787" t="s">
        <v>5460</v>
      </c>
    </row>
    <row r="788" spans="1:23" x14ac:dyDescent="0.3">
      <c r="A788">
        <f t="shared" si="51"/>
        <v>787</v>
      </c>
      <c r="B788" t="s">
        <v>6214</v>
      </c>
      <c r="C788" t="s">
        <v>6178</v>
      </c>
      <c r="D788" s="1">
        <v>43200</v>
      </c>
      <c r="E788" t="s">
        <v>4363</v>
      </c>
      <c r="F788" t="s">
        <v>4364</v>
      </c>
      <c r="G788" t="s">
        <v>4365</v>
      </c>
      <c r="H788" t="s">
        <v>4366</v>
      </c>
      <c r="I788">
        <v>30102707</v>
      </c>
      <c r="J788" t="s">
        <v>1046</v>
      </c>
      <c r="K788" t="s">
        <v>20</v>
      </c>
      <c r="L788" t="s">
        <v>3</v>
      </c>
      <c r="M788" t="s">
        <v>4</v>
      </c>
      <c r="N788" t="s">
        <v>5</v>
      </c>
      <c r="O788" t="s">
        <v>15</v>
      </c>
      <c r="P788" t="s">
        <v>7</v>
      </c>
      <c r="Q788">
        <f t="shared" si="48"/>
        <v>0.2</v>
      </c>
      <c r="R788" t="s">
        <v>66</v>
      </c>
      <c r="S788">
        <f t="shared" si="49"/>
        <v>0.2</v>
      </c>
      <c r="T788">
        <f t="shared" si="50"/>
        <v>4.0000000000000008E-2</v>
      </c>
      <c r="U788" t="s">
        <v>5461</v>
      </c>
      <c r="V788" t="s">
        <v>5462</v>
      </c>
      <c r="W788" t="s">
        <v>5463</v>
      </c>
    </row>
    <row r="789" spans="1:23" x14ac:dyDescent="0.3">
      <c r="A789">
        <f t="shared" si="51"/>
        <v>788</v>
      </c>
      <c r="B789" t="s">
        <v>6215</v>
      </c>
      <c r="C789" t="s">
        <v>6178</v>
      </c>
      <c r="D789" s="1">
        <v>43230</v>
      </c>
      <c r="E789" t="s">
        <v>4367</v>
      </c>
      <c r="F789" t="s">
        <v>4368</v>
      </c>
      <c r="G789" t="s">
        <v>4369</v>
      </c>
      <c r="H789" t="s">
        <v>4370</v>
      </c>
      <c r="I789" t="s">
        <v>4371</v>
      </c>
      <c r="J789" t="s">
        <v>4372</v>
      </c>
      <c r="K789" t="s">
        <v>20</v>
      </c>
      <c r="L789" t="s">
        <v>13</v>
      </c>
      <c r="M789" t="s">
        <v>1034</v>
      </c>
      <c r="N789" t="s">
        <v>5</v>
      </c>
      <c r="O789" t="s">
        <v>71</v>
      </c>
      <c r="P789" t="s">
        <v>7</v>
      </c>
      <c r="Q789">
        <f t="shared" si="48"/>
        <v>0.2</v>
      </c>
      <c r="R789" t="s">
        <v>66</v>
      </c>
      <c r="S789">
        <f t="shared" si="49"/>
        <v>0.2</v>
      </c>
      <c r="T789">
        <f t="shared" si="50"/>
        <v>4.0000000000000008E-2</v>
      </c>
      <c r="U789" t="s">
        <v>5464</v>
      </c>
      <c r="V789" t="s">
        <v>5465</v>
      </c>
      <c r="W789" t="s">
        <v>5466</v>
      </c>
    </row>
    <row r="790" spans="1:23" x14ac:dyDescent="0.3">
      <c r="A790">
        <f t="shared" si="51"/>
        <v>789</v>
      </c>
      <c r="B790" t="s">
        <v>6216</v>
      </c>
      <c r="C790" t="s">
        <v>6178</v>
      </c>
      <c r="D790" s="1">
        <v>43261</v>
      </c>
      <c r="E790" t="s">
        <v>4373</v>
      </c>
      <c r="F790" t="s">
        <v>4374</v>
      </c>
      <c r="G790" t="s">
        <v>4375</v>
      </c>
      <c r="H790" t="s">
        <v>4376</v>
      </c>
      <c r="I790">
        <v>32198425</v>
      </c>
      <c r="J790" t="s">
        <v>4377</v>
      </c>
      <c r="K790" t="s">
        <v>2</v>
      </c>
      <c r="L790" t="s">
        <v>647</v>
      </c>
      <c r="M790" t="s">
        <v>4</v>
      </c>
      <c r="N790" t="s">
        <v>5</v>
      </c>
      <c r="O790" t="s">
        <v>71</v>
      </c>
      <c r="P790" t="s">
        <v>648</v>
      </c>
      <c r="Q790">
        <f t="shared" si="48"/>
        <v>4.5999999999999996</v>
      </c>
      <c r="R790" t="s">
        <v>66</v>
      </c>
      <c r="S790">
        <f t="shared" si="49"/>
        <v>0.2</v>
      </c>
      <c r="T790">
        <f t="shared" si="50"/>
        <v>0.91999999999999993</v>
      </c>
      <c r="U790" t="s">
        <v>5467</v>
      </c>
      <c r="V790" t="s">
        <v>5468</v>
      </c>
      <c r="W790" t="s">
        <v>5469</v>
      </c>
    </row>
    <row r="791" spans="1:23" x14ac:dyDescent="0.3">
      <c r="A791">
        <f t="shared" si="51"/>
        <v>790</v>
      </c>
      <c r="B791" t="s">
        <v>6217</v>
      </c>
      <c r="C791" t="s">
        <v>6178</v>
      </c>
      <c r="D791" s="1">
        <v>43291</v>
      </c>
      <c r="E791" t="s">
        <v>4378</v>
      </c>
      <c r="F791">
        <v>-37.943009269999997</v>
      </c>
      <c r="G791">
        <v>144.67395644999999</v>
      </c>
      <c r="H791" t="s">
        <v>4379</v>
      </c>
      <c r="I791" t="s">
        <v>4380</v>
      </c>
      <c r="J791" t="s">
        <v>663</v>
      </c>
      <c r="K791" t="s">
        <v>2</v>
      </c>
      <c r="L791" t="s">
        <v>3</v>
      </c>
      <c r="M791" t="s">
        <v>25</v>
      </c>
      <c r="N791" t="s">
        <v>5</v>
      </c>
      <c r="O791" t="s">
        <v>15</v>
      </c>
      <c r="P791" t="s">
        <v>7</v>
      </c>
      <c r="Q791">
        <f t="shared" si="48"/>
        <v>0.2</v>
      </c>
      <c r="R791" t="s">
        <v>66</v>
      </c>
      <c r="S791">
        <f t="shared" si="49"/>
        <v>0.2</v>
      </c>
      <c r="T791">
        <f t="shared" si="50"/>
        <v>4.0000000000000008E-2</v>
      </c>
      <c r="U791" t="s">
        <v>5470</v>
      </c>
      <c r="V791" t="s">
        <v>5471</v>
      </c>
      <c r="W791" t="s">
        <v>5472</v>
      </c>
    </row>
    <row r="792" spans="1:23" x14ac:dyDescent="0.3">
      <c r="A792">
        <f t="shared" si="51"/>
        <v>791</v>
      </c>
      <c r="B792" t="s">
        <v>6218</v>
      </c>
      <c r="C792" t="s">
        <v>6178</v>
      </c>
      <c r="D792" s="1">
        <v>43322</v>
      </c>
      <c r="E792" t="s">
        <v>4381</v>
      </c>
      <c r="F792" t="s">
        <v>4382</v>
      </c>
      <c r="G792" t="s">
        <v>4383</v>
      </c>
      <c r="H792" t="s">
        <v>4384</v>
      </c>
      <c r="I792" t="s">
        <v>4385</v>
      </c>
      <c r="J792" t="s">
        <v>1106</v>
      </c>
      <c r="K792" t="s">
        <v>2</v>
      </c>
      <c r="L792" t="s">
        <v>647</v>
      </c>
      <c r="M792" t="s">
        <v>475</v>
      </c>
      <c r="N792" t="s">
        <v>5</v>
      </c>
      <c r="O792" t="s">
        <v>71</v>
      </c>
      <c r="P792" t="s">
        <v>648</v>
      </c>
      <c r="Q792">
        <f t="shared" si="48"/>
        <v>4.5999999999999996</v>
      </c>
      <c r="R792" t="s">
        <v>66</v>
      </c>
      <c r="S792">
        <f t="shared" si="49"/>
        <v>0.2</v>
      </c>
      <c r="T792">
        <f t="shared" si="50"/>
        <v>0.91999999999999993</v>
      </c>
      <c r="U792" t="s">
        <v>5473</v>
      </c>
      <c r="V792" t="s">
        <v>5474</v>
      </c>
      <c r="W792" t="s">
        <v>5475</v>
      </c>
    </row>
    <row r="793" spans="1:23" x14ac:dyDescent="0.3">
      <c r="A793">
        <f t="shared" si="51"/>
        <v>792</v>
      </c>
      <c r="B793" t="s">
        <v>6219</v>
      </c>
      <c r="C793" t="s">
        <v>6178</v>
      </c>
      <c r="D793" s="1">
        <v>43322</v>
      </c>
      <c r="E793" t="s">
        <v>4386</v>
      </c>
      <c r="F793" t="s">
        <v>4387</v>
      </c>
      <c r="G793" t="s">
        <v>4388</v>
      </c>
      <c r="H793" t="s">
        <v>4389</v>
      </c>
      <c r="I793" t="s">
        <v>4390</v>
      </c>
      <c r="J793" t="s">
        <v>778</v>
      </c>
      <c r="K793" t="s">
        <v>20</v>
      </c>
      <c r="L793" t="s">
        <v>3</v>
      </c>
      <c r="M793" t="s">
        <v>87</v>
      </c>
      <c r="N793" t="s">
        <v>5</v>
      </c>
      <c r="O793" t="s">
        <v>15</v>
      </c>
      <c r="P793" t="s">
        <v>26</v>
      </c>
      <c r="Q793">
        <f t="shared" si="48"/>
        <v>1</v>
      </c>
      <c r="R793" t="s">
        <v>66</v>
      </c>
      <c r="S793">
        <f t="shared" si="49"/>
        <v>0.2</v>
      </c>
      <c r="T793">
        <f t="shared" si="50"/>
        <v>0.2</v>
      </c>
      <c r="U793" t="s">
        <v>5476</v>
      </c>
      <c r="V793" t="s">
        <v>5477</v>
      </c>
      <c r="W793" t="s">
        <v>5478</v>
      </c>
    </row>
    <row r="794" spans="1:23" x14ac:dyDescent="0.3">
      <c r="A794">
        <f t="shared" si="51"/>
        <v>793</v>
      </c>
      <c r="B794" t="s">
        <v>6220</v>
      </c>
      <c r="C794" t="s">
        <v>6178</v>
      </c>
      <c r="D794" s="1">
        <v>43353</v>
      </c>
      <c r="E794" t="s">
        <v>4391</v>
      </c>
      <c r="F794">
        <v>-36.947633019999998</v>
      </c>
      <c r="G794">
        <v>141.62485376000001</v>
      </c>
      <c r="H794" t="s">
        <v>4392</v>
      </c>
      <c r="I794" t="s">
        <v>4393</v>
      </c>
      <c r="J794" t="s">
        <v>756</v>
      </c>
      <c r="K794" t="s">
        <v>653</v>
      </c>
      <c r="L794" t="s">
        <v>647</v>
      </c>
      <c r="M794" t="s">
        <v>25</v>
      </c>
      <c r="N794" t="s">
        <v>521</v>
      </c>
      <c r="O794" t="s">
        <v>15</v>
      </c>
      <c r="P794" t="s">
        <v>26</v>
      </c>
      <c r="Q794">
        <f t="shared" si="48"/>
        <v>1</v>
      </c>
      <c r="R794" t="s">
        <v>66</v>
      </c>
      <c r="S794">
        <f t="shared" si="49"/>
        <v>0.2</v>
      </c>
      <c r="T794">
        <f t="shared" si="50"/>
        <v>0.2</v>
      </c>
      <c r="U794" t="s">
        <v>5479</v>
      </c>
      <c r="V794" t="s">
        <v>5480</v>
      </c>
      <c r="W794" t="s">
        <v>5481</v>
      </c>
    </row>
    <row r="795" spans="1:23" x14ac:dyDescent="0.3">
      <c r="A795">
        <f t="shared" si="51"/>
        <v>794</v>
      </c>
      <c r="B795" t="s">
        <v>6221</v>
      </c>
      <c r="C795" t="s">
        <v>6178</v>
      </c>
      <c r="D795" s="1">
        <v>43353</v>
      </c>
      <c r="E795" t="s">
        <v>4394</v>
      </c>
      <c r="F795" t="s">
        <v>4395</v>
      </c>
      <c r="G795" t="s">
        <v>4396</v>
      </c>
      <c r="H795" t="s">
        <v>4397</v>
      </c>
      <c r="I795" t="s">
        <v>4398</v>
      </c>
      <c r="J795" t="s">
        <v>659</v>
      </c>
      <c r="K795" t="s">
        <v>2</v>
      </c>
      <c r="L795" t="s">
        <v>3</v>
      </c>
      <c r="M795" t="s">
        <v>42</v>
      </c>
      <c r="N795" t="s">
        <v>5</v>
      </c>
      <c r="O795" t="s">
        <v>15</v>
      </c>
      <c r="P795" t="s">
        <v>7</v>
      </c>
      <c r="Q795">
        <f t="shared" si="48"/>
        <v>0.2</v>
      </c>
      <c r="R795" t="s">
        <v>66</v>
      </c>
      <c r="S795">
        <f t="shared" si="49"/>
        <v>0.2</v>
      </c>
      <c r="T795">
        <f t="shared" si="50"/>
        <v>4.0000000000000008E-2</v>
      </c>
      <c r="U795" t="s">
        <v>5482</v>
      </c>
      <c r="V795" t="s">
        <v>5483</v>
      </c>
      <c r="W795" t="s">
        <v>5484</v>
      </c>
    </row>
    <row r="796" spans="1:23" x14ac:dyDescent="0.3">
      <c r="A796">
        <f t="shared" si="51"/>
        <v>795</v>
      </c>
      <c r="B796" t="s">
        <v>6222</v>
      </c>
      <c r="C796" t="s">
        <v>6178</v>
      </c>
      <c r="D796" s="1">
        <v>43383</v>
      </c>
      <c r="E796" t="s">
        <v>4399</v>
      </c>
      <c r="F796" t="s">
        <v>4400</v>
      </c>
      <c r="G796" t="s">
        <v>4401</v>
      </c>
      <c r="H796" t="s">
        <v>4402</v>
      </c>
      <c r="I796" t="s">
        <v>4403</v>
      </c>
      <c r="J796" t="s">
        <v>678</v>
      </c>
      <c r="K796" t="s">
        <v>2</v>
      </c>
      <c r="L796" t="s">
        <v>647</v>
      </c>
      <c r="M796" t="s">
        <v>42</v>
      </c>
      <c r="N796" t="s">
        <v>5</v>
      </c>
      <c r="O796" t="s">
        <v>15</v>
      </c>
      <c r="P796" t="s">
        <v>7</v>
      </c>
      <c r="Q796">
        <f t="shared" si="48"/>
        <v>0.2</v>
      </c>
      <c r="R796" t="s">
        <v>66</v>
      </c>
      <c r="S796">
        <f t="shared" si="49"/>
        <v>0.2</v>
      </c>
      <c r="T796">
        <f t="shared" si="50"/>
        <v>4.0000000000000008E-2</v>
      </c>
      <c r="U796" t="s">
        <v>5485</v>
      </c>
      <c r="V796" t="s">
        <v>5486</v>
      </c>
      <c r="W796" t="s">
        <v>5487</v>
      </c>
    </row>
    <row r="797" spans="1:23" x14ac:dyDescent="0.3">
      <c r="A797">
        <f t="shared" si="51"/>
        <v>796</v>
      </c>
      <c r="B797" t="s">
        <v>6223</v>
      </c>
      <c r="C797" t="s">
        <v>6178</v>
      </c>
      <c r="D797" s="1">
        <v>43444</v>
      </c>
      <c r="E797" t="s">
        <v>4404</v>
      </c>
      <c r="F797" t="s">
        <v>4405</v>
      </c>
      <c r="G797" t="s">
        <v>4406</v>
      </c>
      <c r="H797" t="s">
        <v>4407</v>
      </c>
      <c r="I797" t="s">
        <v>4408</v>
      </c>
      <c r="J797" t="s">
        <v>747</v>
      </c>
      <c r="K797" t="s">
        <v>20</v>
      </c>
      <c r="L797" t="s">
        <v>647</v>
      </c>
      <c r="M797" t="s">
        <v>87</v>
      </c>
      <c r="N797" t="s">
        <v>5</v>
      </c>
      <c r="O797" t="s">
        <v>15</v>
      </c>
      <c r="P797" t="s">
        <v>648</v>
      </c>
      <c r="Q797">
        <f t="shared" si="48"/>
        <v>4.5999999999999996</v>
      </c>
      <c r="R797" t="s">
        <v>66</v>
      </c>
      <c r="S797">
        <f t="shared" si="49"/>
        <v>0.2</v>
      </c>
      <c r="T797">
        <f t="shared" si="50"/>
        <v>0.91999999999999993</v>
      </c>
      <c r="U797" t="s">
        <v>5488</v>
      </c>
      <c r="V797" t="s">
        <v>5489</v>
      </c>
      <c r="W797" t="s">
        <v>5490</v>
      </c>
    </row>
    <row r="798" spans="1:23" x14ac:dyDescent="0.3">
      <c r="A798">
        <f t="shared" si="51"/>
        <v>797</v>
      </c>
      <c r="B798" t="s">
        <v>6224</v>
      </c>
      <c r="C798" t="s">
        <v>6178</v>
      </c>
      <c r="D798" t="s">
        <v>4409</v>
      </c>
      <c r="E798" t="s">
        <v>4241</v>
      </c>
      <c r="F798" t="s">
        <v>4410</v>
      </c>
      <c r="G798" t="s">
        <v>4411</v>
      </c>
      <c r="H798" t="s">
        <v>4412</v>
      </c>
      <c r="I798" t="s">
        <v>4413</v>
      </c>
      <c r="J798" t="s">
        <v>751</v>
      </c>
      <c r="K798" t="s">
        <v>2</v>
      </c>
      <c r="L798" t="s">
        <v>13</v>
      </c>
      <c r="M798" t="s">
        <v>47</v>
      </c>
      <c r="N798" t="s">
        <v>5</v>
      </c>
      <c r="O798" t="s">
        <v>15</v>
      </c>
      <c r="P798" t="s">
        <v>7</v>
      </c>
      <c r="Q798">
        <f t="shared" si="48"/>
        <v>0.2</v>
      </c>
      <c r="R798" t="s">
        <v>66</v>
      </c>
      <c r="S798">
        <f t="shared" si="49"/>
        <v>0.2</v>
      </c>
      <c r="T798">
        <f t="shared" si="50"/>
        <v>4.0000000000000008E-2</v>
      </c>
      <c r="U798" t="s">
        <v>5491</v>
      </c>
      <c r="V798" t="s">
        <v>5492</v>
      </c>
      <c r="W798" t="s">
        <v>5493</v>
      </c>
    </row>
    <row r="799" spans="1:23" x14ac:dyDescent="0.3">
      <c r="A799">
        <f t="shared" si="51"/>
        <v>798</v>
      </c>
      <c r="B799" t="s">
        <v>6225</v>
      </c>
      <c r="C799" t="s">
        <v>6178</v>
      </c>
      <c r="D799" t="s">
        <v>4409</v>
      </c>
      <c r="E799" t="s">
        <v>4241</v>
      </c>
      <c r="F799" t="s">
        <v>4414</v>
      </c>
      <c r="G799" t="s">
        <v>4415</v>
      </c>
      <c r="H799" t="s">
        <v>4416</v>
      </c>
      <c r="I799">
        <v>32173435</v>
      </c>
      <c r="J799" t="s">
        <v>751</v>
      </c>
      <c r="K799" t="s">
        <v>2</v>
      </c>
      <c r="L799" t="s">
        <v>13</v>
      </c>
      <c r="M799" t="s">
        <v>4</v>
      </c>
      <c r="N799" t="s">
        <v>5</v>
      </c>
      <c r="O799" t="s">
        <v>15</v>
      </c>
      <c r="P799" t="s">
        <v>7</v>
      </c>
      <c r="Q799">
        <f t="shared" si="48"/>
        <v>0.2</v>
      </c>
      <c r="R799" t="s">
        <v>66</v>
      </c>
      <c r="S799">
        <f t="shared" si="49"/>
        <v>0.2</v>
      </c>
      <c r="T799">
        <f t="shared" si="50"/>
        <v>4.0000000000000008E-2</v>
      </c>
      <c r="U799" t="s">
        <v>5494</v>
      </c>
      <c r="V799" t="s">
        <v>5495</v>
      </c>
      <c r="W799" t="s">
        <v>5496</v>
      </c>
    </row>
    <row r="800" spans="1:23" x14ac:dyDescent="0.3">
      <c r="A800">
        <f t="shared" si="51"/>
        <v>799</v>
      </c>
      <c r="B800" t="s">
        <v>6226</v>
      </c>
      <c r="C800" t="s">
        <v>6178</v>
      </c>
      <c r="D800" t="s">
        <v>4417</v>
      </c>
      <c r="E800" t="s">
        <v>4418</v>
      </c>
      <c r="F800" t="s">
        <v>4419</v>
      </c>
      <c r="G800" t="s">
        <v>4420</v>
      </c>
      <c r="H800" t="s">
        <v>4421</v>
      </c>
      <c r="I800" t="s">
        <v>4422</v>
      </c>
      <c r="J800" t="s">
        <v>646</v>
      </c>
      <c r="K800" t="s">
        <v>2</v>
      </c>
      <c r="L800" t="s">
        <v>647</v>
      </c>
      <c r="M800" t="s">
        <v>478</v>
      </c>
      <c r="N800" t="s">
        <v>5</v>
      </c>
      <c r="O800" t="s">
        <v>37</v>
      </c>
      <c r="P800" t="s">
        <v>648</v>
      </c>
      <c r="Q800">
        <f t="shared" si="48"/>
        <v>4.5999999999999996</v>
      </c>
      <c r="R800" t="s">
        <v>77</v>
      </c>
      <c r="S800">
        <f t="shared" si="49"/>
        <v>0.5</v>
      </c>
      <c r="T800">
        <f t="shared" si="50"/>
        <v>2.2999999999999998</v>
      </c>
      <c r="U800" t="s">
        <v>5497</v>
      </c>
      <c r="V800" t="s">
        <v>5498</v>
      </c>
      <c r="W800" t="s">
        <v>5499</v>
      </c>
    </row>
    <row r="801" spans="1:23" x14ac:dyDescent="0.3">
      <c r="A801">
        <f t="shared" si="51"/>
        <v>800</v>
      </c>
      <c r="B801" t="s">
        <v>6227</v>
      </c>
      <c r="C801" t="s">
        <v>6178</v>
      </c>
      <c r="D801" t="s">
        <v>4423</v>
      </c>
      <c r="E801" t="s">
        <v>4424</v>
      </c>
      <c r="F801" t="s">
        <v>4425</v>
      </c>
      <c r="G801" t="s">
        <v>4426</v>
      </c>
      <c r="H801" t="s">
        <v>4427</v>
      </c>
      <c r="I801" t="s">
        <v>4428</v>
      </c>
      <c r="J801" t="s">
        <v>1078</v>
      </c>
      <c r="K801" t="s">
        <v>20</v>
      </c>
      <c r="L801" t="s">
        <v>3</v>
      </c>
      <c r="M801" t="s">
        <v>76</v>
      </c>
      <c r="N801" t="s">
        <v>5</v>
      </c>
      <c r="O801" t="s">
        <v>15</v>
      </c>
      <c r="P801" t="s">
        <v>7</v>
      </c>
      <c r="Q801">
        <f t="shared" si="48"/>
        <v>0.2</v>
      </c>
      <c r="R801" t="s">
        <v>66</v>
      </c>
      <c r="S801">
        <f t="shared" si="49"/>
        <v>0.2</v>
      </c>
      <c r="T801">
        <f t="shared" si="50"/>
        <v>4.0000000000000008E-2</v>
      </c>
      <c r="U801" t="s">
        <v>5500</v>
      </c>
      <c r="V801" t="s">
        <v>5501</v>
      </c>
      <c r="W801" t="s">
        <v>5502</v>
      </c>
    </row>
    <row r="802" spans="1:23" x14ac:dyDescent="0.3">
      <c r="A802">
        <f t="shared" si="51"/>
        <v>801</v>
      </c>
      <c r="B802" t="s">
        <v>6228</v>
      </c>
      <c r="C802" t="s">
        <v>6178</v>
      </c>
      <c r="D802" s="1">
        <v>43111</v>
      </c>
      <c r="E802" t="s">
        <v>4429</v>
      </c>
      <c r="F802" t="s">
        <v>4430</v>
      </c>
      <c r="G802" t="s">
        <v>4431</v>
      </c>
      <c r="H802" t="s">
        <v>4432</v>
      </c>
      <c r="I802">
        <v>30115067</v>
      </c>
      <c r="J802" t="s">
        <v>4433</v>
      </c>
      <c r="K802" t="s">
        <v>2</v>
      </c>
      <c r="L802" t="s">
        <v>13</v>
      </c>
      <c r="M802" t="s">
        <v>4</v>
      </c>
      <c r="N802" t="s">
        <v>5</v>
      </c>
      <c r="O802" t="s">
        <v>71</v>
      </c>
      <c r="P802" t="s">
        <v>7</v>
      </c>
      <c r="Q802">
        <f t="shared" si="48"/>
        <v>0.2</v>
      </c>
      <c r="R802" t="s">
        <v>1135</v>
      </c>
      <c r="S802">
        <f t="shared" si="49"/>
        <v>1</v>
      </c>
      <c r="T802">
        <f t="shared" si="50"/>
        <v>0.2</v>
      </c>
      <c r="U802" t="s">
        <v>5503</v>
      </c>
      <c r="V802" t="s">
        <v>5504</v>
      </c>
      <c r="W802" t="s">
        <v>5505</v>
      </c>
    </row>
    <row r="803" spans="1:23" x14ac:dyDescent="0.3">
      <c r="A803">
        <f t="shared" si="51"/>
        <v>802</v>
      </c>
      <c r="B803" t="s">
        <v>6229</v>
      </c>
      <c r="C803" t="s">
        <v>6178</v>
      </c>
      <c r="D803" s="1">
        <v>43111</v>
      </c>
      <c r="E803" t="s">
        <v>4434</v>
      </c>
      <c r="F803" t="s">
        <v>4435</v>
      </c>
      <c r="G803" t="s">
        <v>4436</v>
      </c>
      <c r="H803" t="s">
        <v>4437</v>
      </c>
      <c r="I803">
        <v>33049204</v>
      </c>
      <c r="J803" t="s">
        <v>745</v>
      </c>
      <c r="K803" t="s">
        <v>2</v>
      </c>
      <c r="L803" t="s">
        <v>647</v>
      </c>
      <c r="M803" t="s">
        <v>464</v>
      </c>
      <c r="N803" t="s">
        <v>5</v>
      </c>
      <c r="O803" t="s">
        <v>37</v>
      </c>
      <c r="P803" t="s">
        <v>648</v>
      </c>
      <c r="Q803">
        <f t="shared" si="48"/>
        <v>4.5999999999999996</v>
      </c>
      <c r="R803" t="s">
        <v>77</v>
      </c>
      <c r="S803">
        <f t="shared" si="49"/>
        <v>0.5</v>
      </c>
      <c r="T803">
        <f t="shared" si="50"/>
        <v>2.2999999999999998</v>
      </c>
      <c r="U803" t="s">
        <v>5506</v>
      </c>
      <c r="V803" t="s">
        <v>5507</v>
      </c>
      <c r="W803" t="s">
        <v>5508</v>
      </c>
    </row>
    <row r="804" spans="1:23" x14ac:dyDescent="0.3">
      <c r="A804">
        <f t="shared" si="51"/>
        <v>803</v>
      </c>
      <c r="B804" t="s">
        <v>6230</v>
      </c>
      <c r="C804" t="s">
        <v>6178</v>
      </c>
      <c r="D804" s="1">
        <v>43111</v>
      </c>
      <c r="E804" t="s">
        <v>4438</v>
      </c>
      <c r="F804" t="s">
        <v>4439</v>
      </c>
      <c r="G804" t="s">
        <v>4440</v>
      </c>
      <c r="H804" t="s">
        <v>4441</v>
      </c>
      <c r="I804">
        <v>33003486</v>
      </c>
      <c r="J804" t="s">
        <v>901</v>
      </c>
      <c r="K804" t="s">
        <v>20</v>
      </c>
      <c r="L804" t="s">
        <v>647</v>
      </c>
      <c r="M804" t="s">
        <v>47</v>
      </c>
      <c r="N804" t="s">
        <v>5</v>
      </c>
      <c r="O804" t="s">
        <v>15</v>
      </c>
      <c r="P804" t="s">
        <v>7</v>
      </c>
      <c r="Q804">
        <f t="shared" si="48"/>
        <v>0.2</v>
      </c>
      <c r="R804" t="s">
        <v>1135</v>
      </c>
      <c r="S804">
        <f t="shared" si="49"/>
        <v>1</v>
      </c>
      <c r="T804">
        <f t="shared" si="50"/>
        <v>0.2</v>
      </c>
      <c r="U804" t="s">
        <v>5509</v>
      </c>
      <c r="V804" t="s">
        <v>5510</v>
      </c>
      <c r="W804" t="s">
        <v>5511</v>
      </c>
    </row>
    <row r="805" spans="1:23" x14ac:dyDescent="0.3">
      <c r="A805">
        <f t="shared" si="51"/>
        <v>804</v>
      </c>
      <c r="B805" t="s">
        <v>6231</v>
      </c>
      <c r="C805" t="s">
        <v>6178</v>
      </c>
      <c r="D805" s="1">
        <v>43111</v>
      </c>
      <c r="E805" t="s">
        <v>4442</v>
      </c>
      <c r="F805" t="s">
        <v>4443</v>
      </c>
      <c r="G805" t="s">
        <v>4444</v>
      </c>
      <c r="H805" t="s">
        <v>4445</v>
      </c>
      <c r="I805">
        <v>30012734</v>
      </c>
      <c r="J805" t="s">
        <v>953</v>
      </c>
      <c r="K805" t="s">
        <v>653</v>
      </c>
      <c r="L805" t="s">
        <v>647</v>
      </c>
      <c r="M805" t="s">
        <v>464</v>
      </c>
      <c r="N805" t="s">
        <v>521</v>
      </c>
      <c r="O805" t="s">
        <v>6</v>
      </c>
      <c r="P805" t="s">
        <v>648</v>
      </c>
      <c r="Q805">
        <f t="shared" si="48"/>
        <v>4.5999999999999996</v>
      </c>
      <c r="R805" t="s">
        <v>77</v>
      </c>
      <c r="S805">
        <f t="shared" si="49"/>
        <v>0.5</v>
      </c>
      <c r="T805">
        <f t="shared" si="50"/>
        <v>2.2999999999999998</v>
      </c>
      <c r="U805" t="s">
        <v>5512</v>
      </c>
      <c r="V805" t="s">
        <v>5513</v>
      </c>
      <c r="W805" t="s">
        <v>5514</v>
      </c>
    </row>
    <row r="806" spans="1:23" x14ac:dyDescent="0.3">
      <c r="A806">
        <f t="shared" si="51"/>
        <v>805</v>
      </c>
      <c r="B806" t="s">
        <v>6232</v>
      </c>
      <c r="C806" t="s">
        <v>6178</v>
      </c>
      <c r="D806" s="1">
        <v>43142</v>
      </c>
      <c r="E806" t="s">
        <v>4446</v>
      </c>
      <c r="F806" t="s">
        <v>4447</v>
      </c>
      <c r="G806" t="s">
        <v>4448</v>
      </c>
      <c r="H806" t="s">
        <v>4449</v>
      </c>
      <c r="I806" t="s">
        <v>4450</v>
      </c>
      <c r="J806" t="s">
        <v>811</v>
      </c>
      <c r="K806" t="s">
        <v>520</v>
      </c>
      <c r="L806" t="s">
        <v>647</v>
      </c>
      <c r="M806" t="s">
        <v>510</v>
      </c>
      <c r="N806" t="s">
        <v>32</v>
      </c>
      <c r="O806" t="s">
        <v>15</v>
      </c>
      <c r="P806" t="s">
        <v>26</v>
      </c>
      <c r="Q806">
        <f t="shared" si="48"/>
        <v>1</v>
      </c>
      <c r="R806" t="s">
        <v>167</v>
      </c>
      <c r="S806">
        <f t="shared" si="49"/>
        <v>2</v>
      </c>
      <c r="T806">
        <f t="shared" si="50"/>
        <v>2</v>
      </c>
      <c r="U806" t="s">
        <v>5515</v>
      </c>
      <c r="V806" t="s">
        <v>5516</v>
      </c>
      <c r="W806" t="s">
        <v>5517</v>
      </c>
    </row>
    <row r="807" spans="1:23" x14ac:dyDescent="0.3">
      <c r="A807">
        <f t="shared" si="51"/>
        <v>806</v>
      </c>
      <c r="B807" t="s">
        <v>6233</v>
      </c>
      <c r="C807" t="s">
        <v>6178</v>
      </c>
      <c r="D807" s="1">
        <v>43262</v>
      </c>
      <c r="E807" t="s">
        <v>4451</v>
      </c>
      <c r="F807" t="s">
        <v>4452</v>
      </c>
      <c r="G807" t="s">
        <v>4453</v>
      </c>
      <c r="H807" t="s">
        <v>4454</v>
      </c>
      <c r="I807" t="s">
        <v>4455</v>
      </c>
      <c r="J807" t="s">
        <v>896</v>
      </c>
      <c r="K807" t="s">
        <v>2</v>
      </c>
      <c r="L807" t="s">
        <v>3</v>
      </c>
      <c r="M807" t="s">
        <v>56</v>
      </c>
      <c r="N807" t="s">
        <v>5</v>
      </c>
      <c r="O807" t="s">
        <v>15</v>
      </c>
      <c r="P807" t="s">
        <v>7</v>
      </c>
      <c r="Q807">
        <f t="shared" si="48"/>
        <v>0.2</v>
      </c>
      <c r="R807" t="s">
        <v>77</v>
      </c>
      <c r="S807">
        <f t="shared" si="49"/>
        <v>0.5</v>
      </c>
      <c r="T807">
        <f t="shared" si="50"/>
        <v>0.1</v>
      </c>
      <c r="U807" t="s">
        <v>5518</v>
      </c>
      <c r="V807" t="s">
        <v>5519</v>
      </c>
      <c r="W807" t="s">
        <v>5520</v>
      </c>
    </row>
    <row r="808" spans="1:23" x14ac:dyDescent="0.3">
      <c r="A808">
        <f t="shared" si="51"/>
        <v>807</v>
      </c>
      <c r="B808" t="s">
        <v>6234</v>
      </c>
      <c r="C808" t="s">
        <v>6178</v>
      </c>
      <c r="D808" s="1">
        <v>43262</v>
      </c>
      <c r="E808" t="s">
        <v>4456</v>
      </c>
      <c r="F808" t="s">
        <v>4457</v>
      </c>
      <c r="G808" t="s">
        <v>4458</v>
      </c>
      <c r="H808" t="s">
        <v>4459</v>
      </c>
      <c r="I808" t="s">
        <v>4460</v>
      </c>
      <c r="J808" t="s">
        <v>4461</v>
      </c>
      <c r="K808" t="s">
        <v>2</v>
      </c>
      <c r="L808" t="s">
        <v>13</v>
      </c>
      <c r="M808" t="s">
        <v>439</v>
      </c>
      <c r="N808" t="s">
        <v>5</v>
      </c>
      <c r="O808" t="s">
        <v>15</v>
      </c>
      <c r="P808" t="s">
        <v>7</v>
      </c>
      <c r="Q808">
        <f t="shared" si="48"/>
        <v>0.2</v>
      </c>
      <c r="R808" t="s">
        <v>66</v>
      </c>
      <c r="S808">
        <f t="shared" si="49"/>
        <v>0.2</v>
      </c>
      <c r="T808">
        <f t="shared" si="50"/>
        <v>4.0000000000000008E-2</v>
      </c>
      <c r="U808" t="s">
        <v>5521</v>
      </c>
      <c r="V808" t="s">
        <v>5522</v>
      </c>
      <c r="W808" t="s">
        <v>5523</v>
      </c>
    </row>
    <row r="809" spans="1:23" x14ac:dyDescent="0.3">
      <c r="A809">
        <f t="shared" si="51"/>
        <v>808</v>
      </c>
      <c r="B809" t="s">
        <v>6235</v>
      </c>
      <c r="C809" t="s">
        <v>6178</v>
      </c>
      <c r="D809" s="1">
        <v>43262</v>
      </c>
      <c r="E809" t="s">
        <v>4462</v>
      </c>
      <c r="F809" t="s">
        <v>4463</v>
      </c>
      <c r="G809" t="s">
        <v>4464</v>
      </c>
      <c r="H809" t="s">
        <v>4465</v>
      </c>
      <c r="I809" t="s">
        <v>4466</v>
      </c>
      <c r="J809" t="s">
        <v>4318</v>
      </c>
      <c r="K809" t="s">
        <v>2</v>
      </c>
      <c r="L809" t="s">
        <v>647</v>
      </c>
      <c r="M809" t="s">
        <v>56</v>
      </c>
      <c r="N809" t="s">
        <v>5</v>
      </c>
      <c r="O809" t="s">
        <v>15</v>
      </c>
      <c r="P809" t="s">
        <v>26</v>
      </c>
      <c r="Q809">
        <f t="shared" si="48"/>
        <v>1</v>
      </c>
      <c r="R809" t="s">
        <v>66</v>
      </c>
      <c r="S809">
        <f t="shared" si="49"/>
        <v>0.2</v>
      </c>
      <c r="T809">
        <f t="shared" si="50"/>
        <v>0.2</v>
      </c>
      <c r="U809" t="s">
        <v>5524</v>
      </c>
      <c r="V809" t="s">
        <v>5525</v>
      </c>
      <c r="W809" t="s">
        <v>5526</v>
      </c>
    </row>
    <row r="810" spans="1:23" x14ac:dyDescent="0.3">
      <c r="A810">
        <f t="shared" si="51"/>
        <v>809</v>
      </c>
      <c r="B810" t="s">
        <v>6236</v>
      </c>
      <c r="C810" t="s">
        <v>6178</v>
      </c>
      <c r="D810" s="1">
        <v>43354</v>
      </c>
      <c r="E810" t="s">
        <v>4467</v>
      </c>
      <c r="F810" t="s">
        <v>4468</v>
      </c>
      <c r="G810" t="s">
        <v>4469</v>
      </c>
      <c r="H810" t="s">
        <v>4470</v>
      </c>
      <c r="I810" t="s">
        <v>4471</v>
      </c>
      <c r="J810" t="s">
        <v>4472</v>
      </c>
      <c r="K810" t="s">
        <v>20</v>
      </c>
      <c r="L810" t="s">
        <v>647</v>
      </c>
      <c r="M810" t="s">
        <v>87</v>
      </c>
      <c r="N810" t="s">
        <v>5</v>
      </c>
      <c r="O810" t="s">
        <v>15</v>
      </c>
      <c r="P810" t="s">
        <v>648</v>
      </c>
      <c r="Q810">
        <f t="shared" si="48"/>
        <v>4.5999999999999996</v>
      </c>
      <c r="R810" t="s">
        <v>66</v>
      </c>
      <c r="S810">
        <f t="shared" si="49"/>
        <v>0.2</v>
      </c>
      <c r="T810">
        <f t="shared" si="50"/>
        <v>0.91999999999999993</v>
      </c>
      <c r="U810" t="s">
        <v>5527</v>
      </c>
      <c r="V810" t="s">
        <v>5528</v>
      </c>
      <c r="W810" t="s">
        <v>5529</v>
      </c>
    </row>
    <row r="811" spans="1:23" x14ac:dyDescent="0.3">
      <c r="A811">
        <f t="shared" si="51"/>
        <v>810</v>
      </c>
      <c r="B811" t="s">
        <v>6237</v>
      </c>
      <c r="C811" t="s">
        <v>6178</v>
      </c>
      <c r="D811" s="1">
        <v>43354</v>
      </c>
      <c r="E811" t="s">
        <v>4473</v>
      </c>
      <c r="F811" t="s">
        <v>4474</v>
      </c>
      <c r="G811" t="s">
        <v>4475</v>
      </c>
      <c r="H811" t="s">
        <v>4476</v>
      </c>
      <c r="I811" t="s">
        <v>4477</v>
      </c>
      <c r="J811" t="s">
        <v>1090</v>
      </c>
      <c r="K811" t="s">
        <v>2</v>
      </c>
      <c r="L811" t="s">
        <v>3</v>
      </c>
      <c r="M811" t="s">
        <v>42</v>
      </c>
      <c r="N811" t="s">
        <v>5</v>
      </c>
      <c r="O811" t="s">
        <v>71</v>
      </c>
      <c r="P811" t="s">
        <v>648</v>
      </c>
      <c r="Q811">
        <f t="shared" si="48"/>
        <v>4.5999999999999996</v>
      </c>
      <c r="R811" t="s">
        <v>66</v>
      </c>
      <c r="S811">
        <f t="shared" si="49"/>
        <v>0.2</v>
      </c>
      <c r="T811">
        <f t="shared" si="50"/>
        <v>0.91999999999999993</v>
      </c>
      <c r="U811" t="s">
        <v>5530</v>
      </c>
      <c r="V811" t="s">
        <v>5531</v>
      </c>
      <c r="W811" t="s">
        <v>5532</v>
      </c>
    </row>
    <row r="812" spans="1:23" x14ac:dyDescent="0.3">
      <c r="A812">
        <f t="shared" si="51"/>
        <v>811</v>
      </c>
      <c r="B812" t="s">
        <v>6238</v>
      </c>
      <c r="C812" t="s">
        <v>6178</v>
      </c>
      <c r="D812" s="1">
        <v>43445</v>
      </c>
      <c r="E812" t="s">
        <v>4478</v>
      </c>
      <c r="F812" t="s">
        <v>4479</v>
      </c>
      <c r="G812" t="s">
        <v>4480</v>
      </c>
      <c r="H812" t="s">
        <v>4481</v>
      </c>
      <c r="I812" t="s">
        <v>4482</v>
      </c>
      <c r="J812" t="s">
        <v>4483</v>
      </c>
      <c r="K812" t="s">
        <v>2</v>
      </c>
      <c r="L812" t="s">
        <v>3</v>
      </c>
      <c r="M812" t="s">
        <v>308</v>
      </c>
      <c r="N812" t="s">
        <v>5</v>
      </c>
      <c r="O812" t="s">
        <v>37</v>
      </c>
      <c r="P812" t="s">
        <v>648</v>
      </c>
      <c r="Q812">
        <f t="shared" si="48"/>
        <v>4.5999999999999996</v>
      </c>
      <c r="R812" t="s">
        <v>66</v>
      </c>
      <c r="S812">
        <f t="shared" si="49"/>
        <v>0.2</v>
      </c>
      <c r="T812">
        <f t="shared" si="50"/>
        <v>0.91999999999999993</v>
      </c>
      <c r="U812" t="s">
        <v>5533</v>
      </c>
      <c r="V812" t="s">
        <v>5534</v>
      </c>
      <c r="W812" t="s">
        <v>5535</v>
      </c>
    </row>
    <row r="813" spans="1:23" x14ac:dyDescent="0.3">
      <c r="A813">
        <f t="shared" si="51"/>
        <v>812</v>
      </c>
      <c r="B813" t="s">
        <v>6239</v>
      </c>
      <c r="C813" t="s">
        <v>6178</v>
      </c>
      <c r="D813" s="1">
        <v>43445</v>
      </c>
      <c r="E813" t="s">
        <v>4484</v>
      </c>
      <c r="F813" t="s">
        <v>4485</v>
      </c>
      <c r="G813" t="s">
        <v>4486</v>
      </c>
      <c r="H813" t="s">
        <v>4487</v>
      </c>
      <c r="I813">
        <v>30068071</v>
      </c>
      <c r="J813" t="s">
        <v>4488</v>
      </c>
      <c r="K813" t="s">
        <v>2</v>
      </c>
      <c r="L813" t="s">
        <v>13</v>
      </c>
      <c r="M813" t="s">
        <v>136</v>
      </c>
      <c r="N813" t="s">
        <v>5</v>
      </c>
      <c r="O813" t="s">
        <v>15</v>
      </c>
      <c r="P813" t="s">
        <v>7</v>
      </c>
      <c r="Q813">
        <f t="shared" si="48"/>
        <v>0.2</v>
      </c>
      <c r="R813" t="s">
        <v>66</v>
      </c>
      <c r="S813">
        <f t="shared" si="49"/>
        <v>0.2</v>
      </c>
      <c r="T813">
        <f t="shared" si="50"/>
        <v>4.0000000000000008E-2</v>
      </c>
      <c r="U813" t="s">
        <v>5536</v>
      </c>
      <c r="V813" t="s">
        <v>5537</v>
      </c>
      <c r="W813" t="s">
        <v>5538</v>
      </c>
    </row>
    <row r="814" spans="1:23" x14ac:dyDescent="0.3">
      <c r="A814">
        <f t="shared" si="51"/>
        <v>813</v>
      </c>
      <c r="B814" t="s">
        <v>6240</v>
      </c>
      <c r="C814" t="s">
        <v>6178</v>
      </c>
      <c r="D814" t="s">
        <v>4489</v>
      </c>
      <c r="E814" t="s">
        <v>4214</v>
      </c>
      <c r="F814" t="s">
        <v>4490</v>
      </c>
      <c r="G814" t="s">
        <v>4491</v>
      </c>
      <c r="H814" t="s">
        <v>4492</v>
      </c>
      <c r="I814" t="s">
        <v>4493</v>
      </c>
      <c r="J814" t="s">
        <v>4494</v>
      </c>
      <c r="K814" t="s">
        <v>520</v>
      </c>
      <c r="L814" t="s">
        <v>647</v>
      </c>
      <c r="M814" t="s">
        <v>510</v>
      </c>
      <c r="N814" t="s">
        <v>32</v>
      </c>
      <c r="O814" t="s">
        <v>15</v>
      </c>
      <c r="P814" t="s">
        <v>26</v>
      </c>
      <c r="Q814">
        <f t="shared" si="48"/>
        <v>1</v>
      </c>
      <c r="R814" t="s">
        <v>66</v>
      </c>
      <c r="S814">
        <f t="shared" si="49"/>
        <v>0.2</v>
      </c>
      <c r="T814">
        <f t="shared" si="50"/>
        <v>0.2</v>
      </c>
      <c r="U814" t="s">
        <v>5539</v>
      </c>
      <c r="V814" t="s">
        <v>5540</v>
      </c>
      <c r="W814" t="s">
        <v>5541</v>
      </c>
    </row>
    <row r="815" spans="1:23" x14ac:dyDescent="0.3">
      <c r="A815">
        <f t="shared" si="51"/>
        <v>814</v>
      </c>
      <c r="B815" t="s">
        <v>6241</v>
      </c>
      <c r="C815" t="s">
        <v>6178</v>
      </c>
      <c r="D815" t="s">
        <v>4489</v>
      </c>
      <c r="E815" t="s">
        <v>4495</v>
      </c>
      <c r="F815" t="s">
        <v>4496</v>
      </c>
      <c r="G815" t="s">
        <v>4497</v>
      </c>
      <c r="H815" t="s">
        <v>4498</v>
      </c>
      <c r="I815" t="s">
        <v>4499</v>
      </c>
      <c r="J815" t="s">
        <v>703</v>
      </c>
      <c r="K815" t="s">
        <v>2</v>
      </c>
      <c r="L815" t="s">
        <v>647</v>
      </c>
      <c r="M815" t="s">
        <v>56</v>
      </c>
      <c r="N815" t="s">
        <v>5</v>
      </c>
      <c r="O815" t="s">
        <v>15</v>
      </c>
      <c r="P815" t="s">
        <v>26</v>
      </c>
      <c r="Q815">
        <f t="shared" si="48"/>
        <v>1</v>
      </c>
      <c r="R815" t="s">
        <v>1135</v>
      </c>
      <c r="S815">
        <f t="shared" si="49"/>
        <v>1</v>
      </c>
      <c r="T815">
        <f t="shared" si="50"/>
        <v>1</v>
      </c>
      <c r="U815" t="s">
        <v>5542</v>
      </c>
      <c r="V815" t="s">
        <v>5543</v>
      </c>
      <c r="W815" t="s">
        <v>5544</v>
      </c>
    </row>
    <row r="816" spans="1:23" x14ac:dyDescent="0.3">
      <c r="A816">
        <f t="shared" si="51"/>
        <v>815</v>
      </c>
      <c r="B816" t="s">
        <v>6242</v>
      </c>
      <c r="C816" t="s">
        <v>6178</v>
      </c>
      <c r="D816" t="s">
        <v>4489</v>
      </c>
      <c r="E816" t="s">
        <v>4500</v>
      </c>
      <c r="F816" t="s">
        <v>4501</v>
      </c>
      <c r="G816" t="s">
        <v>4502</v>
      </c>
      <c r="H816" t="s">
        <v>4503</v>
      </c>
      <c r="I816" t="s">
        <v>4504</v>
      </c>
      <c r="J816" t="s">
        <v>659</v>
      </c>
      <c r="K816" t="s">
        <v>2</v>
      </c>
      <c r="L816" t="s">
        <v>3</v>
      </c>
      <c r="M816" t="s">
        <v>56</v>
      </c>
      <c r="N816" t="s">
        <v>5</v>
      </c>
      <c r="O816" t="s">
        <v>15</v>
      </c>
      <c r="P816" t="s">
        <v>7</v>
      </c>
      <c r="Q816">
        <f t="shared" si="48"/>
        <v>0.2</v>
      </c>
      <c r="R816" t="s">
        <v>1135</v>
      </c>
      <c r="S816">
        <f t="shared" si="49"/>
        <v>1</v>
      </c>
      <c r="T816">
        <f t="shared" si="50"/>
        <v>0.2</v>
      </c>
      <c r="U816" t="s">
        <v>5545</v>
      </c>
      <c r="V816" t="s">
        <v>5546</v>
      </c>
      <c r="W816" t="s">
        <v>5547</v>
      </c>
    </row>
    <row r="817" spans="1:23" x14ac:dyDescent="0.3">
      <c r="A817">
        <f t="shared" si="51"/>
        <v>816</v>
      </c>
      <c r="B817" t="s">
        <v>6243</v>
      </c>
      <c r="C817" t="s">
        <v>6178</v>
      </c>
      <c r="D817" t="s">
        <v>4489</v>
      </c>
      <c r="E817" t="s">
        <v>4434</v>
      </c>
      <c r="F817" t="s">
        <v>4505</v>
      </c>
      <c r="G817" t="s">
        <v>4506</v>
      </c>
      <c r="H817" t="s">
        <v>4507</v>
      </c>
      <c r="I817" t="s">
        <v>4508</v>
      </c>
      <c r="J817" t="s">
        <v>4509</v>
      </c>
      <c r="K817" t="s">
        <v>2</v>
      </c>
      <c r="L817" t="s">
        <v>647</v>
      </c>
      <c r="M817" t="s">
        <v>42</v>
      </c>
      <c r="N817" t="s">
        <v>5</v>
      </c>
      <c r="O817" t="s">
        <v>15</v>
      </c>
      <c r="P817" t="s">
        <v>26</v>
      </c>
      <c r="Q817">
        <f t="shared" si="48"/>
        <v>1</v>
      </c>
      <c r="R817" t="s">
        <v>1135</v>
      </c>
      <c r="S817">
        <f t="shared" si="49"/>
        <v>1</v>
      </c>
      <c r="T817">
        <f t="shared" si="50"/>
        <v>1</v>
      </c>
      <c r="U817" t="s">
        <v>5548</v>
      </c>
      <c r="V817" t="s">
        <v>5549</v>
      </c>
      <c r="W817" t="s">
        <v>5550</v>
      </c>
    </row>
    <row r="818" spans="1:23" x14ac:dyDescent="0.3">
      <c r="A818">
        <f t="shared" si="51"/>
        <v>817</v>
      </c>
      <c r="B818" t="s">
        <v>6244</v>
      </c>
      <c r="C818" t="s">
        <v>6178</v>
      </c>
      <c r="D818" t="s">
        <v>4510</v>
      </c>
      <c r="E818" t="s">
        <v>4511</v>
      </c>
      <c r="F818" t="s">
        <v>4512</v>
      </c>
      <c r="G818" t="s">
        <v>4513</v>
      </c>
      <c r="H818" t="s">
        <v>4514</v>
      </c>
      <c r="I818" t="s">
        <v>4515</v>
      </c>
      <c r="J818" t="s">
        <v>979</v>
      </c>
      <c r="K818" t="s">
        <v>20</v>
      </c>
      <c r="L818" t="s">
        <v>647</v>
      </c>
      <c r="M818" t="s">
        <v>87</v>
      </c>
      <c r="N818" t="s">
        <v>5</v>
      </c>
      <c r="O818" t="s">
        <v>15</v>
      </c>
      <c r="P818" t="s">
        <v>648</v>
      </c>
      <c r="Q818">
        <f t="shared" si="48"/>
        <v>4.5999999999999996</v>
      </c>
      <c r="R818" t="s">
        <v>66</v>
      </c>
      <c r="S818">
        <f t="shared" si="49"/>
        <v>0.2</v>
      </c>
      <c r="T818">
        <f t="shared" si="50"/>
        <v>0.91999999999999993</v>
      </c>
      <c r="U818" t="s">
        <v>5551</v>
      </c>
      <c r="V818" t="s">
        <v>5552</v>
      </c>
      <c r="W818" t="s">
        <v>5553</v>
      </c>
    </row>
    <row r="819" spans="1:23" x14ac:dyDescent="0.3">
      <c r="A819">
        <f t="shared" si="51"/>
        <v>818</v>
      </c>
      <c r="B819" t="s">
        <v>6245</v>
      </c>
      <c r="C819" t="s">
        <v>6178</v>
      </c>
      <c r="D819" t="s">
        <v>4516</v>
      </c>
      <c r="E819" t="s">
        <v>4517</v>
      </c>
      <c r="F819" t="s">
        <v>4518</v>
      </c>
      <c r="G819" t="s">
        <v>4519</v>
      </c>
      <c r="H819" t="s">
        <v>4520</v>
      </c>
      <c r="I819">
        <v>30023598</v>
      </c>
      <c r="J819" t="s">
        <v>922</v>
      </c>
      <c r="K819" t="s">
        <v>2</v>
      </c>
      <c r="L819" t="s">
        <v>647</v>
      </c>
      <c r="M819" t="s">
        <v>136</v>
      </c>
      <c r="N819" t="s">
        <v>5</v>
      </c>
      <c r="O819" t="s">
        <v>15</v>
      </c>
      <c r="P819" t="s">
        <v>648</v>
      </c>
      <c r="Q819">
        <f t="shared" si="48"/>
        <v>4.5999999999999996</v>
      </c>
      <c r="R819" t="s">
        <v>77</v>
      </c>
      <c r="S819">
        <f t="shared" si="49"/>
        <v>0.5</v>
      </c>
      <c r="T819">
        <f t="shared" si="50"/>
        <v>2.2999999999999998</v>
      </c>
      <c r="U819" t="s">
        <v>5554</v>
      </c>
      <c r="V819" t="s">
        <v>5555</v>
      </c>
      <c r="W819" t="s">
        <v>5556</v>
      </c>
    </row>
    <row r="820" spans="1:23" x14ac:dyDescent="0.3">
      <c r="A820">
        <f t="shared" si="51"/>
        <v>819</v>
      </c>
      <c r="B820" t="s">
        <v>6246</v>
      </c>
      <c r="C820" t="s">
        <v>6178</v>
      </c>
      <c r="D820" t="s">
        <v>4521</v>
      </c>
      <c r="E820" t="s">
        <v>4522</v>
      </c>
      <c r="F820" t="s">
        <v>4523</v>
      </c>
      <c r="G820" t="s">
        <v>4524</v>
      </c>
      <c r="H820" t="s">
        <v>4525</v>
      </c>
      <c r="I820" t="s">
        <v>4526</v>
      </c>
      <c r="J820" t="s">
        <v>4527</v>
      </c>
      <c r="K820" t="s">
        <v>2</v>
      </c>
      <c r="L820" t="s">
        <v>647</v>
      </c>
      <c r="M820" t="s">
        <v>475</v>
      </c>
      <c r="N820" t="s">
        <v>5</v>
      </c>
      <c r="O820" t="s">
        <v>92</v>
      </c>
      <c r="P820" t="s">
        <v>26</v>
      </c>
      <c r="Q820">
        <f t="shared" si="48"/>
        <v>1</v>
      </c>
      <c r="R820" t="s">
        <v>77</v>
      </c>
      <c r="S820">
        <f t="shared" si="49"/>
        <v>0.5</v>
      </c>
      <c r="T820">
        <f t="shared" si="50"/>
        <v>0.5</v>
      </c>
      <c r="U820" t="s">
        <v>5557</v>
      </c>
      <c r="V820" t="s">
        <v>5558</v>
      </c>
      <c r="W820" t="s">
        <v>5559</v>
      </c>
    </row>
    <row r="821" spans="1:23" x14ac:dyDescent="0.3">
      <c r="A821">
        <f t="shared" si="51"/>
        <v>820</v>
      </c>
      <c r="B821" t="s">
        <v>6247</v>
      </c>
      <c r="C821" t="s">
        <v>6178</v>
      </c>
      <c r="D821" t="s">
        <v>4521</v>
      </c>
      <c r="E821" t="s">
        <v>4528</v>
      </c>
      <c r="F821" t="s">
        <v>4529</v>
      </c>
      <c r="G821" t="s">
        <v>4530</v>
      </c>
      <c r="H821" t="s">
        <v>4531</v>
      </c>
      <c r="I821">
        <v>30125489</v>
      </c>
      <c r="J821" t="s">
        <v>4532</v>
      </c>
      <c r="K821" t="s">
        <v>106</v>
      </c>
      <c r="L821" t="s">
        <v>647</v>
      </c>
      <c r="M821" t="s">
        <v>4</v>
      </c>
      <c r="N821" t="s">
        <v>5</v>
      </c>
      <c r="O821" t="s">
        <v>92</v>
      </c>
      <c r="P821" t="s">
        <v>7</v>
      </c>
      <c r="Q821">
        <f t="shared" si="48"/>
        <v>0.2</v>
      </c>
      <c r="R821" t="s">
        <v>77</v>
      </c>
      <c r="S821">
        <f t="shared" si="49"/>
        <v>0.5</v>
      </c>
      <c r="T821">
        <f t="shared" si="50"/>
        <v>0.1</v>
      </c>
      <c r="U821" t="s">
        <v>5560</v>
      </c>
      <c r="V821" t="s">
        <v>5561</v>
      </c>
      <c r="W821" t="s">
        <v>5562</v>
      </c>
    </row>
    <row r="822" spans="1:23" x14ac:dyDescent="0.3">
      <c r="A822">
        <f t="shared" si="51"/>
        <v>821</v>
      </c>
      <c r="B822" t="s">
        <v>6248</v>
      </c>
      <c r="C822" t="s">
        <v>6178</v>
      </c>
      <c r="D822" t="s">
        <v>4533</v>
      </c>
      <c r="E822" t="s">
        <v>4534</v>
      </c>
      <c r="F822" t="s">
        <v>4535</v>
      </c>
      <c r="G822" t="s">
        <v>4536</v>
      </c>
      <c r="H822" t="s">
        <v>4537</v>
      </c>
      <c r="I822" t="s">
        <v>4538</v>
      </c>
      <c r="J822" t="s">
        <v>775</v>
      </c>
      <c r="K822" t="s">
        <v>20</v>
      </c>
      <c r="L822" t="s">
        <v>647</v>
      </c>
      <c r="M822" t="s">
        <v>87</v>
      </c>
      <c r="N822" t="s">
        <v>5</v>
      </c>
      <c r="O822" t="s">
        <v>15</v>
      </c>
      <c r="P822" t="s">
        <v>648</v>
      </c>
      <c r="Q822">
        <f t="shared" si="48"/>
        <v>4.5999999999999996</v>
      </c>
      <c r="R822" t="s">
        <v>66</v>
      </c>
      <c r="S822">
        <f t="shared" si="49"/>
        <v>0.2</v>
      </c>
      <c r="T822">
        <f t="shared" si="50"/>
        <v>0.91999999999999993</v>
      </c>
      <c r="U822" t="s">
        <v>5563</v>
      </c>
      <c r="V822" t="s">
        <v>5564</v>
      </c>
      <c r="W822" t="s">
        <v>5565</v>
      </c>
    </row>
    <row r="823" spans="1:23" x14ac:dyDescent="0.3">
      <c r="A823">
        <f t="shared" si="51"/>
        <v>822</v>
      </c>
      <c r="B823" t="s">
        <v>6249</v>
      </c>
      <c r="C823" t="s">
        <v>6178</v>
      </c>
      <c r="D823" t="s">
        <v>4539</v>
      </c>
      <c r="E823" t="s">
        <v>4540</v>
      </c>
      <c r="F823">
        <v>-36.052731229999999</v>
      </c>
      <c r="G823">
        <v>145.349884</v>
      </c>
      <c r="H823" t="s">
        <v>4541</v>
      </c>
      <c r="I823">
        <v>30347324</v>
      </c>
      <c r="J823" t="s">
        <v>4542</v>
      </c>
      <c r="K823" t="s">
        <v>2</v>
      </c>
      <c r="L823" t="s">
        <v>647</v>
      </c>
      <c r="M823" t="s">
        <v>464</v>
      </c>
      <c r="N823" t="s">
        <v>5</v>
      </c>
      <c r="O823" t="s">
        <v>71</v>
      </c>
      <c r="P823" t="s">
        <v>7</v>
      </c>
      <c r="Q823">
        <f t="shared" si="48"/>
        <v>0.2</v>
      </c>
      <c r="R823" t="s">
        <v>66</v>
      </c>
      <c r="S823">
        <f t="shared" si="49"/>
        <v>0.2</v>
      </c>
      <c r="T823">
        <f t="shared" si="50"/>
        <v>4.0000000000000008E-2</v>
      </c>
      <c r="U823" t="s">
        <v>5566</v>
      </c>
      <c r="V823" t="s">
        <v>5567</v>
      </c>
      <c r="W823" t="s">
        <v>5568</v>
      </c>
    </row>
    <row r="824" spans="1:23" x14ac:dyDescent="0.3">
      <c r="A824">
        <f t="shared" si="51"/>
        <v>823</v>
      </c>
      <c r="B824" t="s">
        <v>6250</v>
      </c>
      <c r="C824" t="s">
        <v>6178</v>
      </c>
      <c r="D824" t="s">
        <v>4543</v>
      </c>
      <c r="E824" t="s">
        <v>4544</v>
      </c>
      <c r="F824" t="s">
        <v>4545</v>
      </c>
      <c r="G824" t="s">
        <v>4546</v>
      </c>
      <c r="H824" t="s">
        <v>4547</v>
      </c>
      <c r="I824">
        <v>30116049</v>
      </c>
      <c r="J824" t="s">
        <v>1024</v>
      </c>
      <c r="K824" t="s">
        <v>106</v>
      </c>
      <c r="L824" t="s">
        <v>647</v>
      </c>
      <c r="M824" t="s">
        <v>4</v>
      </c>
      <c r="N824" t="s">
        <v>5</v>
      </c>
      <c r="O824" t="s">
        <v>15</v>
      </c>
      <c r="P824" t="s">
        <v>7</v>
      </c>
      <c r="Q824">
        <f t="shared" si="48"/>
        <v>0.2</v>
      </c>
      <c r="R824" t="s">
        <v>66</v>
      </c>
      <c r="S824">
        <f t="shared" si="49"/>
        <v>0.2</v>
      </c>
      <c r="T824">
        <f t="shared" si="50"/>
        <v>4.0000000000000008E-2</v>
      </c>
      <c r="U824" t="s">
        <v>5569</v>
      </c>
      <c r="V824" t="s">
        <v>5570</v>
      </c>
      <c r="W824" t="s">
        <v>5571</v>
      </c>
    </row>
    <row r="825" spans="1:23" x14ac:dyDescent="0.3">
      <c r="A825">
        <f t="shared" si="51"/>
        <v>824</v>
      </c>
      <c r="B825" t="s">
        <v>6251</v>
      </c>
      <c r="C825" t="s">
        <v>6178</v>
      </c>
      <c r="D825" s="1">
        <v>43112</v>
      </c>
      <c r="E825" t="s">
        <v>4548</v>
      </c>
      <c r="F825" t="s">
        <v>4549</v>
      </c>
      <c r="G825" t="s">
        <v>4550</v>
      </c>
      <c r="H825" t="s">
        <v>4551</v>
      </c>
      <c r="I825" t="s">
        <v>4552</v>
      </c>
      <c r="J825" t="s">
        <v>775</v>
      </c>
      <c r="K825" t="s">
        <v>20</v>
      </c>
      <c r="L825" t="s">
        <v>647</v>
      </c>
      <c r="M825" t="s">
        <v>470</v>
      </c>
      <c r="N825" t="s">
        <v>32</v>
      </c>
      <c r="O825" t="s">
        <v>6</v>
      </c>
      <c r="P825" t="s">
        <v>732</v>
      </c>
      <c r="Q825">
        <f t="shared" si="48"/>
        <v>19.8</v>
      </c>
      <c r="R825" t="s">
        <v>1135</v>
      </c>
      <c r="S825">
        <f t="shared" si="49"/>
        <v>1</v>
      </c>
      <c r="T825">
        <f t="shared" si="50"/>
        <v>19.8</v>
      </c>
      <c r="U825" t="s">
        <v>5572</v>
      </c>
      <c r="V825" t="s">
        <v>5573</v>
      </c>
      <c r="W825" t="s">
        <v>5574</v>
      </c>
    </row>
    <row r="826" spans="1:23" x14ac:dyDescent="0.3">
      <c r="A826">
        <f t="shared" si="51"/>
        <v>825</v>
      </c>
      <c r="B826" t="s">
        <v>6252</v>
      </c>
      <c r="C826" t="s">
        <v>6178</v>
      </c>
      <c r="D826" s="1">
        <v>43143</v>
      </c>
      <c r="E826" t="s">
        <v>4553</v>
      </c>
      <c r="F826" t="s">
        <v>4554</v>
      </c>
      <c r="G826" t="s">
        <v>4555</v>
      </c>
      <c r="H826" t="s">
        <v>4556</v>
      </c>
      <c r="I826">
        <v>33021808</v>
      </c>
      <c r="J826" t="s">
        <v>684</v>
      </c>
      <c r="K826" t="s">
        <v>2</v>
      </c>
      <c r="L826" t="s">
        <v>647</v>
      </c>
      <c r="M826" t="s">
        <v>4</v>
      </c>
      <c r="N826" t="s">
        <v>5</v>
      </c>
      <c r="O826" t="s">
        <v>37</v>
      </c>
      <c r="P826" t="s">
        <v>7</v>
      </c>
      <c r="Q826">
        <f t="shared" si="48"/>
        <v>0.2</v>
      </c>
      <c r="R826" t="s">
        <v>1135</v>
      </c>
      <c r="S826">
        <f t="shared" si="49"/>
        <v>1</v>
      </c>
      <c r="T826">
        <f t="shared" si="50"/>
        <v>0.2</v>
      </c>
      <c r="U826" t="s">
        <v>5575</v>
      </c>
      <c r="V826" t="s">
        <v>5576</v>
      </c>
      <c r="W826" t="s">
        <v>5577</v>
      </c>
    </row>
    <row r="827" spans="1:23" x14ac:dyDescent="0.3">
      <c r="A827">
        <f t="shared" si="51"/>
        <v>826</v>
      </c>
      <c r="B827" t="s">
        <v>6253</v>
      </c>
      <c r="C827" t="s">
        <v>6178</v>
      </c>
      <c r="D827" s="1">
        <v>43232</v>
      </c>
      <c r="E827" t="s">
        <v>4557</v>
      </c>
      <c r="F827" t="s">
        <v>4558</v>
      </c>
      <c r="G827" t="s">
        <v>4559</v>
      </c>
      <c r="H827" t="s">
        <v>4560</v>
      </c>
      <c r="I827" t="s">
        <v>4561</v>
      </c>
      <c r="J827" t="s">
        <v>4294</v>
      </c>
      <c r="K827" t="s">
        <v>20</v>
      </c>
      <c r="L827" t="s">
        <v>647</v>
      </c>
      <c r="M827" t="s">
        <v>87</v>
      </c>
      <c r="N827" t="s">
        <v>5</v>
      </c>
      <c r="O827" t="s">
        <v>15</v>
      </c>
      <c r="P827" t="s">
        <v>648</v>
      </c>
      <c r="Q827">
        <f t="shared" si="48"/>
        <v>4.5999999999999996</v>
      </c>
      <c r="R827" t="s">
        <v>66</v>
      </c>
      <c r="S827">
        <f t="shared" si="49"/>
        <v>0.2</v>
      </c>
      <c r="T827">
        <f t="shared" si="50"/>
        <v>0.91999999999999993</v>
      </c>
      <c r="U827" t="s">
        <v>5578</v>
      </c>
      <c r="V827" t="s">
        <v>5579</v>
      </c>
      <c r="W827" t="s">
        <v>5580</v>
      </c>
    </row>
    <row r="828" spans="1:23" x14ac:dyDescent="0.3">
      <c r="A828">
        <f t="shared" si="51"/>
        <v>827</v>
      </c>
      <c r="B828" t="s">
        <v>6254</v>
      </c>
      <c r="C828" t="s">
        <v>6178</v>
      </c>
      <c r="D828" s="1">
        <v>43263</v>
      </c>
      <c r="E828" t="s">
        <v>4562</v>
      </c>
      <c r="F828" t="s">
        <v>4563</v>
      </c>
      <c r="G828" t="s">
        <v>4564</v>
      </c>
      <c r="H828" t="s">
        <v>4565</v>
      </c>
      <c r="I828" t="s">
        <v>4566</v>
      </c>
      <c r="J828" t="s">
        <v>657</v>
      </c>
      <c r="K828" t="s">
        <v>2</v>
      </c>
      <c r="L828" t="s">
        <v>3</v>
      </c>
      <c r="M828" t="s">
        <v>439</v>
      </c>
      <c r="N828" t="s">
        <v>5</v>
      </c>
      <c r="O828" t="s">
        <v>15</v>
      </c>
      <c r="P828" t="s">
        <v>7</v>
      </c>
      <c r="Q828">
        <f t="shared" si="48"/>
        <v>0.2</v>
      </c>
      <c r="R828" t="s">
        <v>77</v>
      </c>
      <c r="S828">
        <f t="shared" si="49"/>
        <v>0.5</v>
      </c>
      <c r="T828">
        <f t="shared" si="50"/>
        <v>0.1</v>
      </c>
      <c r="U828" t="s">
        <v>5581</v>
      </c>
      <c r="V828" t="s">
        <v>5582</v>
      </c>
      <c r="W828" t="s">
        <v>5583</v>
      </c>
    </row>
    <row r="829" spans="1:23" x14ac:dyDescent="0.3">
      <c r="A829">
        <f t="shared" si="51"/>
        <v>828</v>
      </c>
      <c r="B829" t="s">
        <v>6255</v>
      </c>
      <c r="C829" t="s">
        <v>6178</v>
      </c>
      <c r="D829" s="1">
        <v>43263</v>
      </c>
      <c r="E829" t="s">
        <v>4567</v>
      </c>
      <c r="F829" t="s">
        <v>4568</v>
      </c>
      <c r="G829" t="s">
        <v>4569</v>
      </c>
      <c r="H829" t="s">
        <v>4570</v>
      </c>
      <c r="I829" t="s">
        <v>4571</v>
      </c>
      <c r="J829" t="s">
        <v>4572</v>
      </c>
      <c r="K829" t="s">
        <v>2</v>
      </c>
      <c r="L829" t="s">
        <v>13</v>
      </c>
      <c r="M829" t="s">
        <v>439</v>
      </c>
      <c r="N829" t="s">
        <v>5</v>
      </c>
      <c r="O829" t="s">
        <v>15</v>
      </c>
      <c r="P829" t="s">
        <v>7</v>
      </c>
      <c r="Q829">
        <f t="shared" si="48"/>
        <v>0.2</v>
      </c>
      <c r="R829" t="s">
        <v>77</v>
      </c>
      <c r="S829">
        <f t="shared" si="49"/>
        <v>0.5</v>
      </c>
      <c r="T829">
        <f t="shared" si="50"/>
        <v>0.1</v>
      </c>
      <c r="U829" t="s">
        <v>5584</v>
      </c>
      <c r="V829" t="s">
        <v>5585</v>
      </c>
      <c r="W829" t="s">
        <v>5586</v>
      </c>
    </row>
    <row r="830" spans="1:23" x14ac:dyDescent="0.3">
      <c r="A830">
        <f t="shared" si="51"/>
        <v>829</v>
      </c>
      <c r="B830" t="s">
        <v>6256</v>
      </c>
      <c r="C830" t="s">
        <v>6178</v>
      </c>
      <c r="D830" s="1">
        <v>43324</v>
      </c>
      <c r="E830" t="s">
        <v>4573</v>
      </c>
      <c r="F830">
        <v>-38.171188039999997</v>
      </c>
      <c r="G830">
        <v>144.32337261999999</v>
      </c>
      <c r="H830" t="s">
        <v>4574</v>
      </c>
      <c r="I830" t="s">
        <v>4575</v>
      </c>
      <c r="J830" t="s">
        <v>982</v>
      </c>
      <c r="K830" t="s">
        <v>20</v>
      </c>
      <c r="L830" t="s">
        <v>3</v>
      </c>
      <c r="M830" t="s">
        <v>470</v>
      </c>
      <c r="N830" t="s">
        <v>32</v>
      </c>
      <c r="O830" t="s">
        <v>15</v>
      </c>
      <c r="P830" t="s">
        <v>7</v>
      </c>
      <c r="Q830">
        <f t="shared" si="48"/>
        <v>0.2</v>
      </c>
      <c r="R830" t="s">
        <v>66</v>
      </c>
      <c r="S830">
        <f t="shared" si="49"/>
        <v>0.2</v>
      </c>
      <c r="T830">
        <f t="shared" si="50"/>
        <v>4.0000000000000008E-2</v>
      </c>
      <c r="U830" t="s">
        <v>5587</v>
      </c>
      <c r="V830" t="s">
        <v>5588</v>
      </c>
      <c r="W830" t="s">
        <v>5589</v>
      </c>
    </row>
    <row r="831" spans="1:23" x14ac:dyDescent="0.3">
      <c r="A831">
        <f t="shared" si="51"/>
        <v>830</v>
      </c>
      <c r="B831" t="s">
        <v>6257</v>
      </c>
      <c r="C831" t="s">
        <v>6178</v>
      </c>
      <c r="D831" s="1">
        <v>43355</v>
      </c>
      <c r="E831" t="s">
        <v>4576</v>
      </c>
      <c r="F831">
        <v>-37.721851559999998</v>
      </c>
      <c r="G831">
        <v>144.83436259999999</v>
      </c>
      <c r="H831" t="s">
        <v>4577</v>
      </c>
      <c r="I831" t="s">
        <v>4578</v>
      </c>
      <c r="J831" t="s">
        <v>848</v>
      </c>
      <c r="K831" t="s">
        <v>20</v>
      </c>
      <c r="L831" t="s">
        <v>3</v>
      </c>
      <c r="M831" t="s">
        <v>470</v>
      </c>
      <c r="N831" t="s">
        <v>32</v>
      </c>
      <c r="O831" t="s">
        <v>6</v>
      </c>
      <c r="P831" t="s">
        <v>7</v>
      </c>
      <c r="Q831">
        <f t="shared" si="48"/>
        <v>0.2</v>
      </c>
      <c r="R831" t="s">
        <v>66</v>
      </c>
      <c r="S831">
        <f t="shared" si="49"/>
        <v>0.2</v>
      </c>
      <c r="T831">
        <f t="shared" si="50"/>
        <v>4.0000000000000008E-2</v>
      </c>
      <c r="U831" t="s">
        <v>5590</v>
      </c>
      <c r="V831" t="s">
        <v>5591</v>
      </c>
      <c r="W831" t="s">
        <v>5592</v>
      </c>
    </row>
    <row r="832" spans="1:23" x14ac:dyDescent="0.3">
      <c r="A832">
        <f t="shared" si="51"/>
        <v>831</v>
      </c>
      <c r="B832" t="s">
        <v>6258</v>
      </c>
      <c r="C832" t="s">
        <v>6178</v>
      </c>
      <c r="D832" s="1">
        <v>43355</v>
      </c>
      <c r="E832" t="s">
        <v>4579</v>
      </c>
      <c r="F832">
        <v>-36.002570900000002</v>
      </c>
      <c r="G832">
        <v>143.54557826999999</v>
      </c>
      <c r="H832" t="s">
        <v>4580</v>
      </c>
      <c r="I832" t="s">
        <v>4581</v>
      </c>
      <c r="J832" t="s">
        <v>743</v>
      </c>
      <c r="K832" t="s">
        <v>653</v>
      </c>
      <c r="L832" t="s">
        <v>647</v>
      </c>
      <c r="M832" t="s">
        <v>42</v>
      </c>
      <c r="N832" t="s">
        <v>521</v>
      </c>
      <c r="O832" t="s">
        <v>92</v>
      </c>
      <c r="P832" t="s">
        <v>648</v>
      </c>
      <c r="Q832">
        <f t="shared" si="48"/>
        <v>4.5999999999999996</v>
      </c>
      <c r="R832" t="s">
        <v>77</v>
      </c>
      <c r="S832">
        <f t="shared" si="49"/>
        <v>0.5</v>
      </c>
      <c r="T832">
        <f t="shared" si="50"/>
        <v>2.2999999999999998</v>
      </c>
      <c r="U832" t="s">
        <v>5593</v>
      </c>
      <c r="V832" t="s">
        <v>5594</v>
      </c>
      <c r="W832" t="s">
        <v>5595</v>
      </c>
    </row>
    <row r="833" spans="1:23" x14ac:dyDescent="0.3">
      <c r="A833">
        <f t="shared" si="51"/>
        <v>832</v>
      </c>
      <c r="B833" t="s">
        <v>6259</v>
      </c>
      <c r="C833" t="s">
        <v>6178</v>
      </c>
      <c r="D833" s="1">
        <v>43355</v>
      </c>
      <c r="E833" t="s">
        <v>4582</v>
      </c>
      <c r="F833" t="s">
        <v>4583</v>
      </c>
      <c r="G833" t="s">
        <v>4584</v>
      </c>
      <c r="H833" t="s">
        <v>4585</v>
      </c>
      <c r="I833" t="s">
        <v>4586</v>
      </c>
      <c r="J833" t="s">
        <v>970</v>
      </c>
      <c r="K833" t="s">
        <v>2</v>
      </c>
      <c r="L833" t="s">
        <v>647</v>
      </c>
      <c r="M833" t="s">
        <v>308</v>
      </c>
      <c r="N833" t="s">
        <v>5</v>
      </c>
      <c r="O833" t="s">
        <v>15</v>
      </c>
      <c r="P833" t="s">
        <v>7</v>
      </c>
      <c r="Q833">
        <f t="shared" si="48"/>
        <v>0.2</v>
      </c>
      <c r="R833" t="s">
        <v>77</v>
      </c>
      <c r="S833">
        <f t="shared" si="49"/>
        <v>0.5</v>
      </c>
      <c r="T833">
        <f t="shared" si="50"/>
        <v>0.1</v>
      </c>
      <c r="U833" t="s">
        <v>5596</v>
      </c>
      <c r="V833" t="s">
        <v>5597</v>
      </c>
      <c r="W833" t="s">
        <v>5598</v>
      </c>
    </row>
    <row r="834" spans="1:23" x14ac:dyDescent="0.3">
      <c r="A834">
        <f t="shared" si="51"/>
        <v>833</v>
      </c>
      <c r="B834" t="s">
        <v>6260</v>
      </c>
      <c r="C834" t="s">
        <v>6178</v>
      </c>
      <c r="D834" s="1">
        <v>43385</v>
      </c>
      <c r="E834" t="s">
        <v>4587</v>
      </c>
      <c r="F834">
        <v>-34.24736721</v>
      </c>
      <c r="G834">
        <v>142.19602295000001</v>
      </c>
      <c r="H834" t="s">
        <v>4588</v>
      </c>
      <c r="I834" t="s">
        <v>4589</v>
      </c>
      <c r="J834" t="s">
        <v>692</v>
      </c>
      <c r="K834" t="s">
        <v>2</v>
      </c>
      <c r="L834" t="s">
        <v>3</v>
      </c>
      <c r="M834" t="s">
        <v>56</v>
      </c>
      <c r="N834" t="s">
        <v>5</v>
      </c>
      <c r="O834" t="s">
        <v>15</v>
      </c>
      <c r="P834" t="s">
        <v>7</v>
      </c>
      <c r="Q834">
        <f t="shared" si="48"/>
        <v>0.2</v>
      </c>
      <c r="R834" t="s">
        <v>1135</v>
      </c>
      <c r="S834">
        <f t="shared" si="49"/>
        <v>1</v>
      </c>
      <c r="T834">
        <f t="shared" si="50"/>
        <v>0.2</v>
      </c>
      <c r="U834" t="s">
        <v>5599</v>
      </c>
      <c r="V834" t="s">
        <v>5600</v>
      </c>
      <c r="W834" t="s">
        <v>5601</v>
      </c>
    </row>
    <row r="835" spans="1:23" x14ac:dyDescent="0.3">
      <c r="A835">
        <f t="shared" si="51"/>
        <v>834</v>
      </c>
      <c r="B835" t="s">
        <v>6261</v>
      </c>
      <c r="C835" t="s">
        <v>6178</v>
      </c>
      <c r="D835" s="1">
        <v>43416</v>
      </c>
      <c r="E835" t="s">
        <v>4590</v>
      </c>
      <c r="F835" t="s">
        <v>4591</v>
      </c>
      <c r="G835" t="s">
        <v>4592</v>
      </c>
      <c r="H835" t="s">
        <v>4593</v>
      </c>
      <c r="I835">
        <v>32118131</v>
      </c>
      <c r="J835" t="s">
        <v>790</v>
      </c>
      <c r="K835" t="s">
        <v>653</v>
      </c>
      <c r="L835" t="s">
        <v>647</v>
      </c>
      <c r="M835" t="s">
        <v>464</v>
      </c>
      <c r="N835" t="s">
        <v>521</v>
      </c>
      <c r="O835" t="s">
        <v>92</v>
      </c>
      <c r="P835" t="s">
        <v>648</v>
      </c>
      <c r="Q835">
        <f t="shared" ref="Q835:Q898" si="52">IF(P835="LBRA only",0.2,IF(P835="HBRA only",1,IF(P835="within area delineated on plan LEGL./16-354",4.6,IF(P835="within electric line construction area",19.8))))</f>
        <v>4.5999999999999996</v>
      </c>
      <c r="R835" t="s">
        <v>77</v>
      </c>
      <c r="S835">
        <f t="shared" ref="S835:S898" si="53">IF(R835="No forecast",0.1,IF(R835="Low-moderate",0.2,IF(R835="High",0.5,IF(R835="Very high",1,IF(R835="Severe",2,IF(R835="Extreme",3.5,IF(R835="Code Red",5)))))))</f>
        <v>0.5</v>
      </c>
      <c r="T835">
        <f t="shared" ref="T835:T898" si="54">Q835*S835</f>
        <v>2.2999999999999998</v>
      </c>
      <c r="U835" t="s">
        <v>5602</v>
      </c>
      <c r="V835" t="s">
        <v>5603</v>
      </c>
      <c r="W835" t="s">
        <v>5604</v>
      </c>
    </row>
    <row r="836" spans="1:23" x14ac:dyDescent="0.3">
      <c r="A836">
        <f t="shared" ref="A836:A899" si="55">A835+1</f>
        <v>835</v>
      </c>
      <c r="B836" t="s">
        <v>6262</v>
      </c>
      <c r="C836" t="s">
        <v>6178</v>
      </c>
      <c r="D836" s="1">
        <v>43416</v>
      </c>
      <c r="E836" t="s">
        <v>4594</v>
      </c>
      <c r="F836" t="s">
        <v>4595</v>
      </c>
      <c r="G836" t="s">
        <v>4596</v>
      </c>
      <c r="H836" t="s">
        <v>4597</v>
      </c>
      <c r="I836" t="s">
        <v>4598</v>
      </c>
      <c r="J836" t="s">
        <v>790</v>
      </c>
      <c r="K836" t="s">
        <v>653</v>
      </c>
      <c r="L836" t="s">
        <v>647</v>
      </c>
      <c r="M836" t="s">
        <v>25</v>
      </c>
      <c r="N836" t="s">
        <v>521</v>
      </c>
      <c r="O836" t="s">
        <v>15</v>
      </c>
      <c r="P836" t="s">
        <v>648</v>
      </c>
      <c r="Q836">
        <f t="shared" si="52"/>
        <v>4.5999999999999996</v>
      </c>
      <c r="R836" t="s">
        <v>77</v>
      </c>
      <c r="S836">
        <f t="shared" si="53"/>
        <v>0.5</v>
      </c>
      <c r="T836">
        <f t="shared" si="54"/>
        <v>2.2999999999999998</v>
      </c>
      <c r="U836" t="s">
        <v>5605</v>
      </c>
      <c r="V836" t="s">
        <v>5606</v>
      </c>
      <c r="W836" t="s">
        <v>5607</v>
      </c>
    </row>
    <row r="837" spans="1:23" x14ac:dyDescent="0.3">
      <c r="A837">
        <f t="shared" si="55"/>
        <v>836</v>
      </c>
      <c r="B837" t="s">
        <v>6263</v>
      </c>
      <c r="C837" t="s">
        <v>6178</v>
      </c>
      <c r="D837" t="s">
        <v>4599</v>
      </c>
      <c r="E837" t="s">
        <v>4600</v>
      </c>
      <c r="F837">
        <v>-38.094058390000001</v>
      </c>
      <c r="G837">
        <v>144.21601870999999</v>
      </c>
      <c r="H837" t="s">
        <v>4601</v>
      </c>
      <c r="I837" t="s">
        <v>4602</v>
      </c>
      <c r="J837" t="s">
        <v>1106</v>
      </c>
      <c r="K837" t="s">
        <v>2</v>
      </c>
      <c r="L837" t="s">
        <v>647</v>
      </c>
      <c r="M837" t="s">
        <v>25</v>
      </c>
      <c r="N837" t="s">
        <v>5</v>
      </c>
      <c r="O837" t="s">
        <v>15</v>
      </c>
      <c r="P837" t="s">
        <v>648</v>
      </c>
      <c r="Q837">
        <f t="shared" si="52"/>
        <v>4.5999999999999996</v>
      </c>
      <c r="R837" t="s">
        <v>66</v>
      </c>
      <c r="S837">
        <f t="shared" si="53"/>
        <v>0.2</v>
      </c>
      <c r="T837">
        <f t="shared" si="54"/>
        <v>0.91999999999999993</v>
      </c>
      <c r="U837" t="s">
        <v>5608</v>
      </c>
      <c r="V837" t="s">
        <v>5609</v>
      </c>
      <c r="W837" t="s">
        <v>5610</v>
      </c>
    </row>
    <row r="838" spans="1:23" x14ac:dyDescent="0.3">
      <c r="A838">
        <f t="shared" si="55"/>
        <v>837</v>
      </c>
      <c r="B838" t="s">
        <v>6264</v>
      </c>
      <c r="C838" t="s">
        <v>6178</v>
      </c>
      <c r="D838" t="s">
        <v>4599</v>
      </c>
      <c r="E838" t="s">
        <v>4603</v>
      </c>
      <c r="F838" t="s">
        <v>4604</v>
      </c>
      <c r="G838" t="s">
        <v>4605</v>
      </c>
      <c r="H838" t="s">
        <v>4606</v>
      </c>
      <c r="I838" t="s">
        <v>4607</v>
      </c>
      <c r="J838" t="s">
        <v>1048</v>
      </c>
      <c r="K838" t="s">
        <v>2</v>
      </c>
      <c r="L838" t="s">
        <v>647</v>
      </c>
      <c r="M838" t="s">
        <v>56</v>
      </c>
      <c r="N838" t="s">
        <v>5</v>
      </c>
      <c r="O838" t="s">
        <v>15</v>
      </c>
      <c r="P838" t="s">
        <v>26</v>
      </c>
      <c r="Q838">
        <f t="shared" si="52"/>
        <v>1</v>
      </c>
      <c r="R838" t="s">
        <v>66</v>
      </c>
      <c r="S838">
        <f t="shared" si="53"/>
        <v>0.2</v>
      </c>
      <c r="T838">
        <f t="shared" si="54"/>
        <v>0.2</v>
      </c>
      <c r="U838" t="s">
        <v>5611</v>
      </c>
      <c r="V838" t="s">
        <v>5612</v>
      </c>
      <c r="W838" t="s">
        <v>5613</v>
      </c>
    </row>
    <row r="839" spans="1:23" x14ac:dyDescent="0.3">
      <c r="A839">
        <f t="shared" si="55"/>
        <v>838</v>
      </c>
      <c r="B839" t="s">
        <v>6265</v>
      </c>
      <c r="C839" t="s">
        <v>6178</v>
      </c>
      <c r="D839" t="s">
        <v>4599</v>
      </c>
      <c r="E839" t="s">
        <v>4557</v>
      </c>
      <c r="F839" t="s">
        <v>4608</v>
      </c>
      <c r="G839" t="s">
        <v>4609</v>
      </c>
      <c r="H839" t="s">
        <v>4610</v>
      </c>
      <c r="I839" t="s">
        <v>4611</v>
      </c>
      <c r="J839" t="s">
        <v>991</v>
      </c>
      <c r="K839" t="s">
        <v>2</v>
      </c>
      <c r="L839" t="s">
        <v>647</v>
      </c>
      <c r="M839" t="s">
        <v>56</v>
      </c>
      <c r="N839" t="s">
        <v>5</v>
      </c>
      <c r="O839" t="s">
        <v>15</v>
      </c>
      <c r="P839" t="s">
        <v>7</v>
      </c>
      <c r="Q839">
        <f t="shared" si="52"/>
        <v>0.2</v>
      </c>
      <c r="R839" t="s">
        <v>77</v>
      </c>
      <c r="S839">
        <f t="shared" si="53"/>
        <v>0.5</v>
      </c>
      <c r="T839">
        <f t="shared" si="54"/>
        <v>0.1</v>
      </c>
      <c r="U839" t="s">
        <v>5614</v>
      </c>
      <c r="V839" t="s">
        <v>5615</v>
      </c>
      <c r="W839" t="s">
        <v>5616</v>
      </c>
    </row>
    <row r="840" spans="1:23" x14ac:dyDescent="0.3">
      <c r="A840">
        <f t="shared" si="55"/>
        <v>839</v>
      </c>
      <c r="B840" t="s">
        <v>6266</v>
      </c>
      <c r="C840" t="s">
        <v>6178</v>
      </c>
      <c r="D840" t="s">
        <v>4612</v>
      </c>
      <c r="E840" t="s">
        <v>4613</v>
      </c>
      <c r="F840">
        <v>-36.05248924</v>
      </c>
      <c r="G840">
        <v>141.83968969</v>
      </c>
      <c r="H840" t="s">
        <v>4614</v>
      </c>
      <c r="I840" t="s">
        <v>4615</v>
      </c>
      <c r="J840" t="s">
        <v>1002</v>
      </c>
      <c r="K840" t="s">
        <v>2</v>
      </c>
      <c r="L840" t="s">
        <v>647</v>
      </c>
      <c r="M840" t="s">
        <v>56</v>
      </c>
      <c r="N840" t="s">
        <v>5</v>
      </c>
      <c r="O840" t="s">
        <v>15</v>
      </c>
      <c r="P840" t="s">
        <v>26</v>
      </c>
      <c r="Q840">
        <f t="shared" si="52"/>
        <v>1</v>
      </c>
      <c r="R840" t="s">
        <v>77</v>
      </c>
      <c r="S840">
        <f t="shared" si="53"/>
        <v>0.5</v>
      </c>
      <c r="T840">
        <f t="shared" si="54"/>
        <v>0.5</v>
      </c>
      <c r="U840" t="s">
        <v>5617</v>
      </c>
      <c r="V840" t="s">
        <v>5618</v>
      </c>
      <c r="W840" t="s">
        <v>5619</v>
      </c>
    </row>
    <row r="841" spans="1:23" x14ac:dyDescent="0.3">
      <c r="A841">
        <f t="shared" si="55"/>
        <v>840</v>
      </c>
      <c r="B841" t="s">
        <v>6267</v>
      </c>
      <c r="C841" t="s">
        <v>6178</v>
      </c>
      <c r="D841" t="s">
        <v>4612</v>
      </c>
      <c r="E841" t="s">
        <v>4616</v>
      </c>
      <c r="F841">
        <v>-38.729694909999999</v>
      </c>
      <c r="G841">
        <v>143.37687163999999</v>
      </c>
      <c r="H841" t="s">
        <v>4617</v>
      </c>
      <c r="I841" t="s">
        <v>4618</v>
      </c>
      <c r="J841" t="s">
        <v>4619</v>
      </c>
      <c r="K841" t="s">
        <v>20</v>
      </c>
      <c r="L841" t="s">
        <v>647</v>
      </c>
      <c r="M841" t="s">
        <v>87</v>
      </c>
      <c r="N841" t="s">
        <v>5</v>
      </c>
      <c r="O841" t="s">
        <v>15</v>
      </c>
      <c r="P841" t="s">
        <v>648</v>
      </c>
      <c r="Q841">
        <f t="shared" si="52"/>
        <v>4.5999999999999996</v>
      </c>
      <c r="R841" t="s">
        <v>66</v>
      </c>
      <c r="S841">
        <f t="shared" si="53"/>
        <v>0.2</v>
      </c>
      <c r="T841">
        <f t="shared" si="54"/>
        <v>0.91999999999999993</v>
      </c>
      <c r="U841" t="s">
        <v>5620</v>
      </c>
      <c r="V841" t="s">
        <v>5621</v>
      </c>
      <c r="W841" t="s">
        <v>5622</v>
      </c>
    </row>
    <row r="842" spans="1:23" x14ac:dyDescent="0.3">
      <c r="A842">
        <f t="shared" si="55"/>
        <v>841</v>
      </c>
      <c r="B842" t="s">
        <v>6268</v>
      </c>
      <c r="C842" t="s">
        <v>6178</v>
      </c>
      <c r="D842" t="s">
        <v>4620</v>
      </c>
      <c r="E842" t="s">
        <v>4621</v>
      </c>
      <c r="F842">
        <v>-38.146610369999998</v>
      </c>
      <c r="G842">
        <v>144.35268919999999</v>
      </c>
      <c r="H842" t="s">
        <v>4622</v>
      </c>
      <c r="I842" t="s">
        <v>4623</v>
      </c>
      <c r="J842" t="s">
        <v>4624</v>
      </c>
      <c r="K842" t="s">
        <v>2</v>
      </c>
      <c r="L842" t="s">
        <v>13</v>
      </c>
      <c r="M842" t="s">
        <v>56</v>
      </c>
      <c r="N842" t="s">
        <v>5</v>
      </c>
      <c r="O842" t="s">
        <v>15</v>
      </c>
      <c r="P842" t="s">
        <v>7</v>
      </c>
      <c r="Q842">
        <f t="shared" si="52"/>
        <v>0.2</v>
      </c>
      <c r="R842" t="s">
        <v>66</v>
      </c>
      <c r="S842">
        <f t="shared" si="53"/>
        <v>0.2</v>
      </c>
      <c r="T842">
        <f t="shared" si="54"/>
        <v>4.0000000000000008E-2</v>
      </c>
      <c r="U842" t="s">
        <v>5623</v>
      </c>
      <c r="V842" t="s">
        <v>5624</v>
      </c>
      <c r="W842" t="s">
        <v>5625</v>
      </c>
    </row>
    <row r="843" spans="1:23" x14ac:dyDescent="0.3">
      <c r="A843">
        <f t="shared" si="55"/>
        <v>842</v>
      </c>
      <c r="B843" t="s">
        <v>6269</v>
      </c>
      <c r="C843" t="s">
        <v>6178</v>
      </c>
      <c r="D843" t="s">
        <v>4620</v>
      </c>
      <c r="E843" t="s">
        <v>4625</v>
      </c>
      <c r="F843" t="s">
        <v>4626</v>
      </c>
      <c r="G843" t="s">
        <v>4627</v>
      </c>
      <c r="H843" t="s">
        <v>4628</v>
      </c>
      <c r="I843" t="s">
        <v>4629</v>
      </c>
      <c r="J843" t="s">
        <v>901</v>
      </c>
      <c r="K843" t="s">
        <v>20</v>
      </c>
      <c r="L843" t="s">
        <v>647</v>
      </c>
      <c r="M843" t="s">
        <v>87</v>
      </c>
      <c r="N843" t="s">
        <v>5</v>
      </c>
      <c r="O843" t="s">
        <v>15</v>
      </c>
      <c r="P843" t="s">
        <v>648</v>
      </c>
      <c r="Q843">
        <f t="shared" si="52"/>
        <v>4.5999999999999996</v>
      </c>
      <c r="R843" t="s">
        <v>66</v>
      </c>
      <c r="S843">
        <f t="shared" si="53"/>
        <v>0.2</v>
      </c>
      <c r="T843">
        <f t="shared" si="54"/>
        <v>0.91999999999999993</v>
      </c>
      <c r="U843" t="s">
        <v>5626</v>
      </c>
      <c r="V843" t="s">
        <v>5627</v>
      </c>
      <c r="W843" t="s">
        <v>5628</v>
      </c>
    </row>
    <row r="844" spans="1:23" x14ac:dyDescent="0.3">
      <c r="A844">
        <f t="shared" si="55"/>
        <v>843</v>
      </c>
      <c r="B844" t="s">
        <v>6270</v>
      </c>
      <c r="C844" t="s">
        <v>6178</v>
      </c>
      <c r="D844" t="s">
        <v>4630</v>
      </c>
      <c r="E844" t="s">
        <v>4631</v>
      </c>
      <c r="F844">
        <v>-36.07147715</v>
      </c>
      <c r="G844">
        <v>142.34100599999999</v>
      </c>
      <c r="H844" t="s">
        <v>4632</v>
      </c>
      <c r="I844" t="s">
        <v>4633</v>
      </c>
      <c r="J844" t="s">
        <v>4634</v>
      </c>
      <c r="K844" t="s">
        <v>653</v>
      </c>
      <c r="L844" t="s">
        <v>647</v>
      </c>
      <c r="M844" t="s">
        <v>25</v>
      </c>
      <c r="N844" t="s">
        <v>521</v>
      </c>
      <c r="O844" t="s">
        <v>15</v>
      </c>
      <c r="P844" t="s">
        <v>26</v>
      </c>
      <c r="Q844">
        <f t="shared" si="52"/>
        <v>1</v>
      </c>
      <c r="R844" t="s">
        <v>66</v>
      </c>
      <c r="S844">
        <f t="shared" si="53"/>
        <v>0.2</v>
      </c>
      <c r="T844">
        <f t="shared" si="54"/>
        <v>0.2</v>
      </c>
      <c r="U844" t="s">
        <v>5629</v>
      </c>
      <c r="V844" t="s">
        <v>5630</v>
      </c>
      <c r="W844" t="s">
        <v>5631</v>
      </c>
    </row>
    <row r="845" spans="1:23" x14ac:dyDescent="0.3">
      <c r="A845">
        <f t="shared" si="55"/>
        <v>844</v>
      </c>
      <c r="B845" t="s">
        <v>6271</v>
      </c>
      <c r="C845" t="s">
        <v>6178</v>
      </c>
      <c r="D845" t="s">
        <v>4630</v>
      </c>
      <c r="E845" t="s">
        <v>4635</v>
      </c>
      <c r="F845" t="s">
        <v>4636</v>
      </c>
      <c r="G845" t="s">
        <v>4637</v>
      </c>
      <c r="H845" t="s">
        <v>4638</v>
      </c>
      <c r="I845" t="s">
        <v>4639</v>
      </c>
      <c r="J845" t="s">
        <v>4640</v>
      </c>
      <c r="K845" t="s">
        <v>2</v>
      </c>
      <c r="L845" t="s">
        <v>647</v>
      </c>
      <c r="M845" t="s">
        <v>25</v>
      </c>
      <c r="N845" t="s">
        <v>5</v>
      </c>
      <c r="O845" t="s">
        <v>15</v>
      </c>
      <c r="P845" t="s">
        <v>7</v>
      </c>
      <c r="Q845">
        <f t="shared" si="52"/>
        <v>0.2</v>
      </c>
      <c r="R845" t="s">
        <v>66</v>
      </c>
      <c r="S845">
        <f t="shared" si="53"/>
        <v>0.2</v>
      </c>
      <c r="T845">
        <f t="shared" si="54"/>
        <v>4.0000000000000008E-2</v>
      </c>
      <c r="U845" t="s">
        <v>5632</v>
      </c>
      <c r="V845" t="s">
        <v>5633</v>
      </c>
      <c r="W845" t="s">
        <v>5634</v>
      </c>
    </row>
    <row r="846" spans="1:23" x14ac:dyDescent="0.3">
      <c r="A846">
        <f t="shared" si="55"/>
        <v>845</v>
      </c>
      <c r="B846" t="s">
        <v>6272</v>
      </c>
      <c r="C846" t="s">
        <v>6178</v>
      </c>
      <c r="D846" t="s">
        <v>4641</v>
      </c>
      <c r="E846" t="s">
        <v>4642</v>
      </c>
      <c r="F846" t="s">
        <v>4643</v>
      </c>
      <c r="G846" t="s">
        <v>4644</v>
      </c>
      <c r="H846" t="s">
        <v>4645</v>
      </c>
      <c r="I846" t="s">
        <v>4646</v>
      </c>
      <c r="J846" t="s">
        <v>4647</v>
      </c>
      <c r="K846" t="s">
        <v>20</v>
      </c>
      <c r="L846" t="s">
        <v>3</v>
      </c>
      <c r="M846" t="s">
        <v>82</v>
      </c>
      <c r="N846" t="s">
        <v>5</v>
      </c>
      <c r="O846" t="s">
        <v>15</v>
      </c>
      <c r="P846" t="s">
        <v>7</v>
      </c>
      <c r="Q846">
        <f t="shared" si="52"/>
        <v>0.2</v>
      </c>
      <c r="R846" t="s">
        <v>66</v>
      </c>
      <c r="S846">
        <f t="shared" si="53"/>
        <v>0.2</v>
      </c>
      <c r="T846">
        <f t="shared" si="54"/>
        <v>4.0000000000000008E-2</v>
      </c>
      <c r="U846" t="s">
        <v>5635</v>
      </c>
      <c r="V846" t="s">
        <v>5636</v>
      </c>
      <c r="W846" t="s">
        <v>5637</v>
      </c>
    </row>
    <row r="847" spans="1:23" x14ac:dyDescent="0.3">
      <c r="A847">
        <f t="shared" si="55"/>
        <v>846</v>
      </c>
      <c r="B847" t="s">
        <v>6273</v>
      </c>
      <c r="C847" t="s">
        <v>6178</v>
      </c>
      <c r="D847" t="s">
        <v>4648</v>
      </c>
      <c r="E847" t="s">
        <v>4649</v>
      </c>
      <c r="F847" t="s">
        <v>4650</v>
      </c>
      <c r="G847" t="s">
        <v>4651</v>
      </c>
      <c r="H847" t="s">
        <v>4652</v>
      </c>
      <c r="I847" t="s">
        <v>4653</v>
      </c>
      <c r="J847" t="s">
        <v>718</v>
      </c>
      <c r="K847" t="s">
        <v>20</v>
      </c>
      <c r="L847" t="s">
        <v>647</v>
      </c>
      <c r="M847" t="s">
        <v>56</v>
      </c>
      <c r="N847" t="s">
        <v>5</v>
      </c>
      <c r="O847" t="s">
        <v>15</v>
      </c>
      <c r="P847" t="s">
        <v>26</v>
      </c>
      <c r="Q847">
        <f t="shared" si="52"/>
        <v>1</v>
      </c>
      <c r="R847" t="s">
        <v>77</v>
      </c>
      <c r="S847">
        <f t="shared" si="53"/>
        <v>0.5</v>
      </c>
      <c r="T847">
        <f t="shared" si="54"/>
        <v>0.5</v>
      </c>
      <c r="U847" t="s">
        <v>5638</v>
      </c>
      <c r="V847" t="s">
        <v>5639</v>
      </c>
      <c r="W847" t="s">
        <v>5640</v>
      </c>
    </row>
    <row r="848" spans="1:23" x14ac:dyDescent="0.3">
      <c r="A848">
        <f t="shared" si="55"/>
        <v>847</v>
      </c>
      <c r="B848" t="s">
        <v>6274</v>
      </c>
      <c r="C848" t="s">
        <v>6178</v>
      </c>
      <c r="D848" t="s">
        <v>4654</v>
      </c>
      <c r="E848" t="s">
        <v>4655</v>
      </c>
      <c r="F848" t="s">
        <v>4656</v>
      </c>
      <c r="G848" t="s">
        <v>4657</v>
      </c>
      <c r="H848" t="s">
        <v>4658</v>
      </c>
      <c r="I848" t="s">
        <v>4659</v>
      </c>
      <c r="J848" t="s">
        <v>4660</v>
      </c>
      <c r="K848" t="s">
        <v>20</v>
      </c>
      <c r="L848" t="s">
        <v>13</v>
      </c>
      <c r="M848" t="s">
        <v>87</v>
      </c>
      <c r="N848" t="s">
        <v>5</v>
      </c>
      <c r="O848" t="s">
        <v>15</v>
      </c>
      <c r="P848" t="s">
        <v>7</v>
      </c>
      <c r="Q848">
        <f t="shared" si="52"/>
        <v>0.2</v>
      </c>
      <c r="R848" t="s">
        <v>1135</v>
      </c>
      <c r="S848">
        <f t="shared" si="53"/>
        <v>1</v>
      </c>
      <c r="T848">
        <f t="shared" si="54"/>
        <v>0.2</v>
      </c>
      <c r="U848" t="s">
        <v>5641</v>
      </c>
      <c r="V848" t="s">
        <v>5642</v>
      </c>
      <c r="W848" t="s">
        <v>5643</v>
      </c>
    </row>
    <row r="849" spans="1:23" x14ac:dyDescent="0.3">
      <c r="A849">
        <f t="shared" si="55"/>
        <v>848</v>
      </c>
      <c r="B849" t="s">
        <v>6275</v>
      </c>
      <c r="C849" t="s">
        <v>6178</v>
      </c>
      <c r="D849" t="s">
        <v>4661</v>
      </c>
      <c r="E849" t="s">
        <v>4662</v>
      </c>
      <c r="F849" t="s">
        <v>4663</v>
      </c>
      <c r="G849" t="s">
        <v>4664</v>
      </c>
      <c r="H849" t="s">
        <v>4665</v>
      </c>
      <c r="I849" t="s">
        <v>4666</v>
      </c>
      <c r="J849" t="s">
        <v>734</v>
      </c>
      <c r="K849" t="s">
        <v>2</v>
      </c>
      <c r="L849" t="s">
        <v>3</v>
      </c>
      <c r="M849" t="s">
        <v>439</v>
      </c>
      <c r="N849" t="s">
        <v>5</v>
      </c>
      <c r="O849" t="s">
        <v>15</v>
      </c>
      <c r="P849" t="s">
        <v>648</v>
      </c>
      <c r="Q849">
        <f t="shared" si="52"/>
        <v>4.5999999999999996</v>
      </c>
      <c r="R849" t="s">
        <v>77</v>
      </c>
      <c r="S849">
        <f t="shared" si="53"/>
        <v>0.5</v>
      </c>
      <c r="T849">
        <f t="shared" si="54"/>
        <v>2.2999999999999998</v>
      </c>
      <c r="U849" t="s">
        <v>5644</v>
      </c>
      <c r="V849" t="s">
        <v>5645</v>
      </c>
      <c r="W849" t="s">
        <v>5646</v>
      </c>
    </row>
    <row r="850" spans="1:23" x14ac:dyDescent="0.3">
      <c r="A850">
        <f t="shared" si="55"/>
        <v>849</v>
      </c>
      <c r="B850" t="s">
        <v>6276</v>
      </c>
      <c r="C850" t="s">
        <v>6178</v>
      </c>
      <c r="D850" t="s">
        <v>4667</v>
      </c>
      <c r="E850" t="s">
        <v>4668</v>
      </c>
      <c r="F850" t="s">
        <v>4669</v>
      </c>
      <c r="G850" t="s">
        <v>4670</v>
      </c>
      <c r="H850" t="s">
        <v>4671</v>
      </c>
      <c r="I850" t="s">
        <v>4672</v>
      </c>
      <c r="J850" t="s">
        <v>1117</v>
      </c>
      <c r="K850" t="s">
        <v>2</v>
      </c>
      <c r="L850" t="s">
        <v>647</v>
      </c>
      <c r="M850" t="s">
        <v>36</v>
      </c>
      <c r="N850" t="s">
        <v>5</v>
      </c>
      <c r="O850" t="s">
        <v>37</v>
      </c>
      <c r="P850" t="s">
        <v>7</v>
      </c>
      <c r="Q850">
        <f t="shared" si="52"/>
        <v>0.2</v>
      </c>
      <c r="R850" t="s">
        <v>77</v>
      </c>
      <c r="S850">
        <f t="shared" si="53"/>
        <v>0.5</v>
      </c>
      <c r="T850">
        <f t="shared" si="54"/>
        <v>0.1</v>
      </c>
      <c r="U850" t="s">
        <v>5647</v>
      </c>
      <c r="V850" t="s">
        <v>5648</v>
      </c>
      <c r="W850" t="s">
        <v>5649</v>
      </c>
    </row>
    <row r="851" spans="1:23" x14ac:dyDescent="0.3">
      <c r="A851">
        <f t="shared" si="55"/>
        <v>850</v>
      </c>
      <c r="B851" t="s">
        <v>6277</v>
      </c>
      <c r="C851" t="s">
        <v>6178</v>
      </c>
      <c r="D851" t="s">
        <v>4673</v>
      </c>
      <c r="E851" t="s">
        <v>4674</v>
      </c>
      <c r="F851" t="s">
        <v>4675</v>
      </c>
      <c r="G851" t="s">
        <v>4676</v>
      </c>
      <c r="H851" t="s">
        <v>4677</v>
      </c>
      <c r="I851" t="s">
        <v>4678</v>
      </c>
      <c r="J851" t="s">
        <v>988</v>
      </c>
      <c r="K851" t="s">
        <v>653</v>
      </c>
      <c r="L851" t="s">
        <v>647</v>
      </c>
      <c r="M851" t="s">
        <v>25</v>
      </c>
      <c r="N851" t="s">
        <v>521</v>
      </c>
      <c r="O851" t="s">
        <v>92</v>
      </c>
      <c r="P851" t="s">
        <v>648</v>
      </c>
      <c r="Q851">
        <f t="shared" si="52"/>
        <v>4.5999999999999996</v>
      </c>
      <c r="R851" t="s">
        <v>66</v>
      </c>
      <c r="S851">
        <f t="shared" si="53"/>
        <v>0.2</v>
      </c>
      <c r="T851">
        <f t="shared" si="54"/>
        <v>0.91999999999999993</v>
      </c>
      <c r="U851" t="s">
        <v>5650</v>
      </c>
      <c r="V851" t="s">
        <v>5651</v>
      </c>
      <c r="W851" t="s">
        <v>5652</v>
      </c>
    </row>
    <row r="852" spans="1:23" x14ac:dyDescent="0.3">
      <c r="A852">
        <f t="shared" si="55"/>
        <v>851</v>
      </c>
      <c r="B852" t="s">
        <v>6278</v>
      </c>
      <c r="C852" t="s">
        <v>6178</v>
      </c>
      <c r="D852" t="s">
        <v>4673</v>
      </c>
      <c r="E852" t="s">
        <v>4679</v>
      </c>
      <c r="F852" t="s">
        <v>4680</v>
      </c>
      <c r="G852" t="s">
        <v>4681</v>
      </c>
      <c r="H852" t="s">
        <v>4682</v>
      </c>
      <c r="I852" t="s">
        <v>4683</v>
      </c>
      <c r="J852" t="s">
        <v>813</v>
      </c>
      <c r="K852" t="s">
        <v>2</v>
      </c>
      <c r="L852" t="s">
        <v>647</v>
      </c>
      <c r="M852" t="s">
        <v>439</v>
      </c>
      <c r="N852" t="s">
        <v>5</v>
      </c>
      <c r="O852" t="s">
        <v>15</v>
      </c>
      <c r="P852" t="s">
        <v>648</v>
      </c>
      <c r="Q852">
        <f t="shared" si="52"/>
        <v>4.5999999999999996</v>
      </c>
      <c r="R852" t="s">
        <v>66</v>
      </c>
      <c r="S852">
        <f t="shared" si="53"/>
        <v>0.2</v>
      </c>
      <c r="T852">
        <f t="shared" si="54"/>
        <v>0.91999999999999993</v>
      </c>
      <c r="U852" t="s">
        <v>5653</v>
      </c>
      <c r="V852" t="s">
        <v>5654</v>
      </c>
      <c r="W852" t="s">
        <v>5655</v>
      </c>
    </row>
    <row r="853" spans="1:23" x14ac:dyDescent="0.3">
      <c r="A853">
        <f t="shared" si="55"/>
        <v>852</v>
      </c>
      <c r="B853" t="s">
        <v>6279</v>
      </c>
      <c r="C853" t="s">
        <v>6178</v>
      </c>
      <c r="D853" t="s">
        <v>4673</v>
      </c>
      <c r="E853" t="s">
        <v>4684</v>
      </c>
      <c r="F853" t="s">
        <v>4685</v>
      </c>
      <c r="G853">
        <v>143.67180304999999</v>
      </c>
      <c r="H853" t="s">
        <v>4686</v>
      </c>
      <c r="I853">
        <v>32062525</v>
      </c>
      <c r="J853" t="s">
        <v>4619</v>
      </c>
      <c r="K853" t="s">
        <v>20</v>
      </c>
      <c r="L853" t="s">
        <v>647</v>
      </c>
      <c r="M853" t="s">
        <v>4</v>
      </c>
      <c r="N853" t="s">
        <v>5</v>
      </c>
      <c r="O853" t="s">
        <v>15</v>
      </c>
      <c r="P853" t="s">
        <v>7</v>
      </c>
      <c r="Q853">
        <f t="shared" si="52"/>
        <v>0.2</v>
      </c>
      <c r="R853" t="s">
        <v>66</v>
      </c>
      <c r="S853">
        <f t="shared" si="53"/>
        <v>0.2</v>
      </c>
      <c r="T853">
        <f t="shared" si="54"/>
        <v>4.0000000000000008E-2</v>
      </c>
      <c r="U853" t="s">
        <v>5656</v>
      </c>
      <c r="V853" t="s">
        <v>5657</v>
      </c>
      <c r="W853" t="s">
        <v>5658</v>
      </c>
    </row>
    <row r="854" spans="1:23" x14ac:dyDescent="0.3">
      <c r="A854">
        <f t="shared" si="55"/>
        <v>853</v>
      </c>
      <c r="B854" t="s">
        <v>6280</v>
      </c>
      <c r="C854" t="s">
        <v>6178</v>
      </c>
      <c r="D854" t="s">
        <v>4673</v>
      </c>
      <c r="E854" t="s">
        <v>4687</v>
      </c>
      <c r="F854" t="s">
        <v>4688</v>
      </c>
      <c r="G854" t="s">
        <v>4689</v>
      </c>
      <c r="H854" t="s">
        <v>4690</v>
      </c>
      <c r="I854" t="s">
        <v>4691</v>
      </c>
      <c r="J854" t="s">
        <v>4634</v>
      </c>
      <c r="K854" t="s">
        <v>653</v>
      </c>
      <c r="L854" t="s">
        <v>647</v>
      </c>
      <c r="M854" t="s">
        <v>42</v>
      </c>
      <c r="N854" t="s">
        <v>521</v>
      </c>
      <c r="O854" t="s">
        <v>92</v>
      </c>
      <c r="P854" t="s">
        <v>26</v>
      </c>
      <c r="Q854">
        <f t="shared" si="52"/>
        <v>1</v>
      </c>
      <c r="R854" t="s">
        <v>77</v>
      </c>
      <c r="S854">
        <f t="shared" si="53"/>
        <v>0.5</v>
      </c>
      <c r="T854">
        <f t="shared" si="54"/>
        <v>0.5</v>
      </c>
      <c r="U854" t="s">
        <v>5659</v>
      </c>
      <c r="V854" t="s">
        <v>5660</v>
      </c>
      <c r="W854" t="s">
        <v>5661</v>
      </c>
    </row>
    <row r="855" spans="1:23" x14ac:dyDescent="0.3">
      <c r="A855">
        <f t="shared" si="55"/>
        <v>854</v>
      </c>
      <c r="B855" t="s">
        <v>6281</v>
      </c>
      <c r="C855" t="s">
        <v>6178</v>
      </c>
      <c r="D855" t="s">
        <v>4673</v>
      </c>
      <c r="E855" t="s">
        <v>4692</v>
      </c>
      <c r="F855">
        <v>-37.770057919999999</v>
      </c>
      <c r="G855">
        <v>143.68744222999999</v>
      </c>
      <c r="H855" t="s">
        <v>4693</v>
      </c>
      <c r="I855">
        <v>30272578</v>
      </c>
      <c r="J855" t="s">
        <v>988</v>
      </c>
      <c r="K855" t="s">
        <v>653</v>
      </c>
      <c r="L855" t="s">
        <v>647</v>
      </c>
      <c r="M855" t="s">
        <v>25</v>
      </c>
      <c r="N855" t="s">
        <v>521</v>
      </c>
      <c r="O855" t="s">
        <v>92</v>
      </c>
      <c r="P855" t="s">
        <v>648</v>
      </c>
      <c r="Q855">
        <f t="shared" si="52"/>
        <v>4.5999999999999996</v>
      </c>
      <c r="R855" t="s">
        <v>66</v>
      </c>
      <c r="S855">
        <f t="shared" si="53"/>
        <v>0.2</v>
      </c>
      <c r="T855">
        <f t="shared" si="54"/>
        <v>0.91999999999999993</v>
      </c>
      <c r="U855" t="s">
        <v>5662</v>
      </c>
      <c r="V855" t="s">
        <v>5663</v>
      </c>
      <c r="W855" t="s">
        <v>5664</v>
      </c>
    </row>
    <row r="856" spans="1:23" x14ac:dyDescent="0.3">
      <c r="A856">
        <f t="shared" si="55"/>
        <v>855</v>
      </c>
      <c r="B856" t="s">
        <v>6282</v>
      </c>
      <c r="C856" t="s">
        <v>6178</v>
      </c>
      <c r="D856" t="s">
        <v>4694</v>
      </c>
      <c r="E856" t="s">
        <v>4695</v>
      </c>
      <c r="F856">
        <v>-38.168253290000003</v>
      </c>
      <c r="G856">
        <v>144.71591125</v>
      </c>
      <c r="H856" t="s">
        <v>4696</v>
      </c>
      <c r="I856" t="s">
        <v>4697</v>
      </c>
      <c r="J856" t="s">
        <v>4246</v>
      </c>
      <c r="K856" t="s">
        <v>20</v>
      </c>
      <c r="L856" t="s">
        <v>3</v>
      </c>
      <c r="M856" t="s">
        <v>82</v>
      </c>
      <c r="N856" t="s">
        <v>5</v>
      </c>
      <c r="O856" t="s">
        <v>15</v>
      </c>
      <c r="P856" t="s">
        <v>7</v>
      </c>
      <c r="Q856">
        <f t="shared" si="52"/>
        <v>0.2</v>
      </c>
      <c r="R856" t="s">
        <v>66</v>
      </c>
      <c r="S856">
        <f t="shared" si="53"/>
        <v>0.2</v>
      </c>
      <c r="T856">
        <f t="shared" si="54"/>
        <v>4.0000000000000008E-2</v>
      </c>
      <c r="U856" t="s">
        <v>5665</v>
      </c>
      <c r="V856" t="s">
        <v>5666</v>
      </c>
      <c r="W856" t="s">
        <v>5667</v>
      </c>
    </row>
    <row r="857" spans="1:23" x14ac:dyDescent="0.3">
      <c r="A857">
        <f t="shared" si="55"/>
        <v>856</v>
      </c>
      <c r="B857" t="s">
        <v>6283</v>
      </c>
      <c r="C857" t="s">
        <v>6178</v>
      </c>
      <c r="D857" t="s">
        <v>4694</v>
      </c>
      <c r="E857" t="s">
        <v>4698</v>
      </c>
      <c r="F857" t="s">
        <v>4699</v>
      </c>
      <c r="G857" t="s">
        <v>4700</v>
      </c>
      <c r="H857" t="s">
        <v>4701</v>
      </c>
      <c r="I857" t="s">
        <v>4702</v>
      </c>
      <c r="J857" t="s">
        <v>4703</v>
      </c>
      <c r="K857" t="s">
        <v>20</v>
      </c>
      <c r="L857" t="s">
        <v>647</v>
      </c>
      <c r="M857" t="s">
        <v>470</v>
      </c>
      <c r="N857" t="s">
        <v>32</v>
      </c>
      <c r="O857" t="s">
        <v>15</v>
      </c>
      <c r="P857" t="s">
        <v>648</v>
      </c>
      <c r="Q857">
        <f t="shared" si="52"/>
        <v>4.5999999999999996</v>
      </c>
      <c r="R857" t="s">
        <v>77</v>
      </c>
      <c r="S857">
        <f t="shared" si="53"/>
        <v>0.5</v>
      </c>
      <c r="T857">
        <f t="shared" si="54"/>
        <v>2.2999999999999998</v>
      </c>
      <c r="U857" t="s">
        <v>5668</v>
      </c>
      <c r="V857" t="s">
        <v>5669</v>
      </c>
      <c r="W857" t="s">
        <v>5670</v>
      </c>
    </row>
    <row r="858" spans="1:23" x14ac:dyDescent="0.3">
      <c r="A858">
        <f t="shared" si="55"/>
        <v>857</v>
      </c>
      <c r="B858" t="s">
        <v>6284</v>
      </c>
      <c r="C858" t="s">
        <v>6178</v>
      </c>
      <c r="D858" s="1">
        <v>43525</v>
      </c>
      <c r="E858" t="s">
        <v>4704</v>
      </c>
      <c r="F858" t="s">
        <v>4705</v>
      </c>
      <c r="G858" t="s">
        <v>4706</v>
      </c>
      <c r="H858" t="s">
        <v>4707</v>
      </c>
      <c r="I858" t="s">
        <v>4708</v>
      </c>
      <c r="J858" t="s">
        <v>4305</v>
      </c>
      <c r="K858" t="s">
        <v>653</v>
      </c>
      <c r="L858" t="s">
        <v>3</v>
      </c>
      <c r="M858" t="s">
        <v>36</v>
      </c>
      <c r="N858" t="s">
        <v>521</v>
      </c>
      <c r="O858" t="s">
        <v>92</v>
      </c>
      <c r="P858" t="s">
        <v>648</v>
      </c>
      <c r="Q858">
        <f t="shared" si="52"/>
        <v>4.5999999999999996</v>
      </c>
      <c r="R858" t="s">
        <v>1135</v>
      </c>
      <c r="S858">
        <f t="shared" si="53"/>
        <v>1</v>
      </c>
      <c r="T858">
        <f t="shared" si="54"/>
        <v>4.5999999999999996</v>
      </c>
      <c r="U858" t="s">
        <v>5671</v>
      </c>
      <c r="V858" t="s">
        <v>5672</v>
      </c>
      <c r="W858" t="s">
        <v>5673</v>
      </c>
    </row>
    <row r="859" spans="1:23" x14ac:dyDescent="0.3">
      <c r="A859">
        <f t="shared" si="55"/>
        <v>858</v>
      </c>
      <c r="B859" t="s">
        <v>6285</v>
      </c>
      <c r="C859" t="s">
        <v>6178</v>
      </c>
      <c r="D859" s="1">
        <v>43556</v>
      </c>
      <c r="E859" t="s">
        <v>4709</v>
      </c>
      <c r="F859" t="s">
        <v>4710</v>
      </c>
      <c r="G859" t="s">
        <v>4711</v>
      </c>
      <c r="H859" t="s">
        <v>4712</v>
      </c>
      <c r="I859">
        <v>32091855</v>
      </c>
      <c r="J859" t="s">
        <v>745</v>
      </c>
      <c r="K859" t="s">
        <v>653</v>
      </c>
      <c r="L859" t="s">
        <v>647</v>
      </c>
      <c r="M859" t="s">
        <v>464</v>
      </c>
      <c r="N859" t="s">
        <v>521</v>
      </c>
      <c r="O859" t="s">
        <v>15</v>
      </c>
      <c r="P859" t="s">
        <v>648</v>
      </c>
      <c r="Q859">
        <f t="shared" si="52"/>
        <v>4.5999999999999996</v>
      </c>
      <c r="R859" t="s">
        <v>167</v>
      </c>
      <c r="S859">
        <f t="shared" si="53"/>
        <v>2</v>
      </c>
      <c r="T859">
        <f t="shared" si="54"/>
        <v>9.1999999999999993</v>
      </c>
      <c r="U859" t="s">
        <v>5674</v>
      </c>
      <c r="V859" t="s">
        <v>5675</v>
      </c>
      <c r="W859" t="s">
        <v>5676</v>
      </c>
    </row>
    <row r="860" spans="1:23" x14ac:dyDescent="0.3">
      <c r="A860">
        <f t="shared" si="55"/>
        <v>859</v>
      </c>
      <c r="B860" t="s">
        <v>6286</v>
      </c>
      <c r="C860" t="s">
        <v>6178</v>
      </c>
      <c r="D860" s="1">
        <v>43556</v>
      </c>
      <c r="E860">
        <v>0.92986111111111114</v>
      </c>
      <c r="F860">
        <v>-36.454741859999999</v>
      </c>
      <c r="G860">
        <v>145.20332761</v>
      </c>
      <c r="H860" t="s">
        <v>4713</v>
      </c>
      <c r="I860" t="s">
        <v>4714</v>
      </c>
      <c r="J860" t="s">
        <v>4715</v>
      </c>
      <c r="K860" t="s">
        <v>2</v>
      </c>
      <c r="L860" t="s">
        <v>3</v>
      </c>
      <c r="M860" t="s">
        <v>308</v>
      </c>
      <c r="N860" t="s">
        <v>5</v>
      </c>
      <c r="O860" t="s">
        <v>15</v>
      </c>
      <c r="P860" t="s">
        <v>7</v>
      </c>
      <c r="Q860">
        <f t="shared" si="52"/>
        <v>0.2</v>
      </c>
      <c r="R860" t="s">
        <v>192</v>
      </c>
      <c r="S860">
        <f t="shared" si="53"/>
        <v>3.5</v>
      </c>
      <c r="T860">
        <f t="shared" si="54"/>
        <v>0.70000000000000007</v>
      </c>
      <c r="U860" t="s">
        <v>5677</v>
      </c>
      <c r="V860" t="s">
        <v>5678</v>
      </c>
      <c r="W860" t="s">
        <v>5679</v>
      </c>
    </row>
    <row r="861" spans="1:23" x14ac:dyDescent="0.3">
      <c r="A861">
        <f t="shared" si="55"/>
        <v>860</v>
      </c>
      <c r="B861" t="s">
        <v>6287</v>
      </c>
      <c r="C861" t="s">
        <v>6178</v>
      </c>
      <c r="D861" s="1">
        <v>43617</v>
      </c>
      <c r="E861" t="s">
        <v>4716</v>
      </c>
      <c r="F861" t="s">
        <v>4717</v>
      </c>
      <c r="G861" t="s">
        <v>4718</v>
      </c>
      <c r="H861" t="s">
        <v>4719</v>
      </c>
      <c r="I861" t="s">
        <v>4720</v>
      </c>
      <c r="J861" t="s">
        <v>4483</v>
      </c>
      <c r="K861" t="s">
        <v>2</v>
      </c>
      <c r="L861" t="s">
        <v>3</v>
      </c>
      <c r="M861" t="s">
        <v>844</v>
      </c>
      <c r="N861" t="s">
        <v>5</v>
      </c>
      <c r="O861" t="s">
        <v>37</v>
      </c>
      <c r="P861" t="s">
        <v>648</v>
      </c>
      <c r="Q861">
        <f t="shared" si="52"/>
        <v>4.5999999999999996</v>
      </c>
      <c r="R861" t="s">
        <v>66</v>
      </c>
      <c r="S861">
        <f t="shared" si="53"/>
        <v>0.2</v>
      </c>
      <c r="T861">
        <f t="shared" si="54"/>
        <v>0.91999999999999993</v>
      </c>
      <c r="U861" t="s">
        <v>5680</v>
      </c>
      <c r="V861" t="s">
        <v>5681</v>
      </c>
      <c r="W861" t="s">
        <v>5682</v>
      </c>
    </row>
    <row r="862" spans="1:23" x14ac:dyDescent="0.3">
      <c r="A862">
        <f t="shared" si="55"/>
        <v>861</v>
      </c>
      <c r="B862" t="s">
        <v>6288</v>
      </c>
      <c r="C862" t="s">
        <v>6178</v>
      </c>
      <c r="D862" s="1">
        <v>43617</v>
      </c>
      <c r="E862" t="s">
        <v>4721</v>
      </c>
      <c r="F862" t="s">
        <v>4722</v>
      </c>
      <c r="G862" t="s">
        <v>4723</v>
      </c>
      <c r="H862" t="s">
        <v>4724</v>
      </c>
      <c r="I862" t="s">
        <v>4725</v>
      </c>
      <c r="J862" t="s">
        <v>817</v>
      </c>
      <c r="K862" t="s">
        <v>20</v>
      </c>
      <c r="L862" t="s">
        <v>647</v>
      </c>
      <c r="M862" t="s">
        <v>87</v>
      </c>
      <c r="N862" t="s">
        <v>5</v>
      </c>
      <c r="O862" t="s">
        <v>15</v>
      </c>
      <c r="P862" t="s">
        <v>648</v>
      </c>
      <c r="Q862">
        <f t="shared" si="52"/>
        <v>4.5999999999999996</v>
      </c>
      <c r="R862" t="s">
        <v>66</v>
      </c>
      <c r="S862">
        <f t="shared" si="53"/>
        <v>0.2</v>
      </c>
      <c r="T862">
        <f t="shared" si="54"/>
        <v>0.91999999999999993</v>
      </c>
      <c r="U862" t="s">
        <v>5683</v>
      </c>
      <c r="V862" t="s">
        <v>5684</v>
      </c>
      <c r="W862" t="s">
        <v>5685</v>
      </c>
    </row>
    <row r="863" spans="1:23" x14ac:dyDescent="0.3">
      <c r="A863">
        <f t="shared" si="55"/>
        <v>862</v>
      </c>
      <c r="B863" t="s">
        <v>6289</v>
      </c>
      <c r="C863" t="s">
        <v>6178</v>
      </c>
      <c r="D863" s="1">
        <v>43647</v>
      </c>
      <c r="E863" t="s">
        <v>4726</v>
      </c>
      <c r="F863" t="s">
        <v>4727</v>
      </c>
      <c r="G863" t="s">
        <v>4728</v>
      </c>
      <c r="H863" t="s">
        <v>4729</v>
      </c>
      <c r="I863" t="s">
        <v>4730</v>
      </c>
      <c r="J863" t="s">
        <v>819</v>
      </c>
      <c r="K863" t="s">
        <v>653</v>
      </c>
      <c r="L863" t="s">
        <v>647</v>
      </c>
      <c r="M863" t="s">
        <v>36</v>
      </c>
      <c r="N863" t="s">
        <v>521</v>
      </c>
      <c r="O863" t="s">
        <v>37</v>
      </c>
      <c r="P863" t="s">
        <v>648</v>
      </c>
      <c r="Q863">
        <f t="shared" si="52"/>
        <v>4.5999999999999996</v>
      </c>
      <c r="R863" t="s">
        <v>66</v>
      </c>
      <c r="S863">
        <f t="shared" si="53"/>
        <v>0.2</v>
      </c>
      <c r="T863">
        <f t="shared" si="54"/>
        <v>0.91999999999999993</v>
      </c>
      <c r="U863" t="s">
        <v>5686</v>
      </c>
      <c r="V863" t="s">
        <v>5687</v>
      </c>
      <c r="W863" t="s">
        <v>5688</v>
      </c>
    </row>
    <row r="864" spans="1:23" x14ac:dyDescent="0.3">
      <c r="A864">
        <f t="shared" si="55"/>
        <v>863</v>
      </c>
      <c r="B864" t="s">
        <v>6290</v>
      </c>
      <c r="C864" t="s">
        <v>6178</v>
      </c>
      <c r="D864" s="1">
        <v>43647</v>
      </c>
      <c r="E864" t="s">
        <v>4731</v>
      </c>
      <c r="F864" t="s">
        <v>4732</v>
      </c>
      <c r="G864" t="s">
        <v>4733</v>
      </c>
      <c r="H864" t="s">
        <v>4734</v>
      </c>
      <c r="I864" t="s">
        <v>4735</v>
      </c>
      <c r="J864" t="s">
        <v>4736</v>
      </c>
      <c r="K864" t="s">
        <v>2</v>
      </c>
      <c r="L864" t="s">
        <v>647</v>
      </c>
      <c r="M864" t="s">
        <v>844</v>
      </c>
      <c r="N864" t="s">
        <v>5</v>
      </c>
      <c r="O864" t="s">
        <v>37</v>
      </c>
      <c r="P864" t="s">
        <v>26</v>
      </c>
      <c r="Q864">
        <f t="shared" si="52"/>
        <v>1</v>
      </c>
      <c r="R864" t="s">
        <v>77</v>
      </c>
      <c r="S864">
        <f t="shared" si="53"/>
        <v>0.5</v>
      </c>
      <c r="T864">
        <f t="shared" si="54"/>
        <v>0.5</v>
      </c>
      <c r="U864" t="s">
        <v>5689</v>
      </c>
      <c r="V864" t="s">
        <v>5690</v>
      </c>
      <c r="W864" t="s">
        <v>5691</v>
      </c>
    </row>
    <row r="865" spans="1:23" x14ac:dyDescent="0.3">
      <c r="A865">
        <f t="shared" si="55"/>
        <v>864</v>
      </c>
      <c r="B865" t="s">
        <v>6291</v>
      </c>
      <c r="C865" t="s">
        <v>6178</v>
      </c>
      <c r="D865" s="1">
        <v>43709</v>
      </c>
      <c r="E865" t="s">
        <v>4737</v>
      </c>
      <c r="F865" t="s">
        <v>4738</v>
      </c>
      <c r="G865" t="s">
        <v>4739</v>
      </c>
      <c r="H865" t="s">
        <v>4740</v>
      </c>
      <c r="I865" t="s">
        <v>4741</v>
      </c>
      <c r="J865" t="s">
        <v>817</v>
      </c>
      <c r="K865" t="s">
        <v>2</v>
      </c>
      <c r="L865" t="s">
        <v>647</v>
      </c>
      <c r="M865" t="s">
        <v>42</v>
      </c>
      <c r="N865" t="s">
        <v>5</v>
      </c>
      <c r="O865" t="s">
        <v>15</v>
      </c>
      <c r="P865" t="s">
        <v>648</v>
      </c>
      <c r="Q865">
        <f t="shared" si="52"/>
        <v>4.5999999999999996</v>
      </c>
      <c r="R865" t="s">
        <v>66</v>
      </c>
      <c r="S865">
        <f t="shared" si="53"/>
        <v>0.2</v>
      </c>
      <c r="T865">
        <f t="shared" si="54"/>
        <v>0.91999999999999993</v>
      </c>
      <c r="U865" t="s">
        <v>5692</v>
      </c>
      <c r="V865" t="s">
        <v>5693</v>
      </c>
      <c r="W865" t="s">
        <v>5694</v>
      </c>
    </row>
    <row r="866" spans="1:23" x14ac:dyDescent="0.3">
      <c r="A866">
        <f t="shared" si="55"/>
        <v>865</v>
      </c>
      <c r="B866" t="s">
        <v>6292</v>
      </c>
      <c r="C866" t="s">
        <v>6178</v>
      </c>
      <c r="D866" s="1">
        <v>43709</v>
      </c>
      <c r="E866" t="s">
        <v>4742</v>
      </c>
      <c r="F866" t="s">
        <v>4743</v>
      </c>
      <c r="G866" t="s">
        <v>4744</v>
      </c>
      <c r="H866" t="s">
        <v>4745</v>
      </c>
      <c r="I866" t="s">
        <v>4746</v>
      </c>
      <c r="J866" t="s">
        <v>4377</v>
      </c>
      <c r="K866" t="s">
        <v>2</v>
      </c>
      <c r="L866" t="s">
        <v>647</v>
      </c>
      <c r="M866" t="s">
        <v>25</v>
      </c>
      <c r="N866" t="s">
        <v>5</v>
      </c>
      <c r="O866" t="s">
        <v>15</v>
      </c>
      <c r="P866" t="s">
        <v>648</v>
      </c>
      <c r="Q866">
        <f t="shared" si="52"/>
        <v>4.5999999999999996</v>
      </c>
      <c r="R866" t="s">
        <v>66</v>
      </c>
      <c r="S866">
        <f t="shared" si="53"/>
        <v>0.2</v>
      </c>
      <c r="T866">
        <f t="shared" si="54"/>
        <v>0.91999999999999993</v>
      </c>
      <c r="U866" t="s">
        <v>5695</v>
      </c>
      <c r="V866" t="s">
        <v>5696</v>
      </c>
      <c r="W866" t="s">
        <v>5697</v>
      </c>
    </row>
    <row r="867" spans="1:23" x14ac:dyDescent="0.3">
      <c r="A867">
        <f t="shared" si="55"/>
        <v>866</v>
      </c>
      <c r="B867" t="s">
        <v>6293</v>
      </c>
      <c r="C867" t="s">
        <v>6178</v>
      </c>
      <c r="D867" s="1">
        <v>43770</v>
      </c>
      <c r="E867" t="s">
        <v>4582</v>
      </c>
      <c r="F867" t="s">
        <v>4747</v>
      </c>
      <c r="G867" t="s">
        <v>4748</v>
      </c>
      <c r="H867" t="s">
        <v>4749</v>
      </c>
      <c r="I867" t="s">
        <v>4750</v>
      </c>
      <c r="J867" t="s">
        <v>718</v>
      </c>
      <c r="K867" t="s">
        <v>20</v>
      </c>
      <c r="L867" t="s">
        <v>647</v>
      </c>
      <c r="M867" t="s">
        <v>470</v>
      </c>
      <c r="N867" t="s">
        <v>32</v>
      </c>
      <c r="O867" t="s">
        <v>71</v>
      </c>
      <c r="P867" t="s">
        <v>7</v>
      </c>
      <c r="Q867">
        <f t="shared" si="52"/>
        <v>0.2</v>
      </c>
      <c r="R867" t="s">
        <v>1135</v>
      </c>
      <c r="S867">
        <f t="shared" si="53"/>
        <v>1</v>
      </c>
      <c r="T867">
        <f t="shared" si="54"/>
        <v>0.2</v>
      </c>
      <c r="U867" t="s">
        <v>5698</v>
      </c>
      <c r="V867" t="s">
        <v>5699</v>
      </c>
      <c r="W867" t="s">
        <v>5700</v>
      </c>
    </row>
    <row r="868" spans="1:23" x14ac:dyDescent="0.3">
      <c r="A868">
        <f t="shared" si="55"/>
        <v>867</v>
      </c>
      <c r="B868" t="s">
        <v>6294</v>
      </c>
      <c r="C868" t="s">
        <v>6178</v>
      </c>
      <c r="D868" s="1">
        <v>43800</v>
      </c>
      <c r="E868" t="s">
        <v>4265</v>
      </c>
      <c r="F868" t="s">
        <v>4751</v>
      </c>
      <c r="G868" t="s">
        <v>4752</v>
      </c>
      <c r="H868" t="s">
        <v>4753</v>
      </c>
      <c r="I868" t="s">
        <v>4754</v>
      </c>
      <c r="J868" t="s">
        <v>659</v>
      </c>
      <c r="K868" t="s">
        <v>2</v>
      </c>
      <c r="L868" t="s">
        <v>3</v>
      </c>
      <c r="M868" t="s">
        <v>56</v>
      </c>
      <c r="N868" t="s">
        <v>5</v>
      </c>
      <c r="O868" t="s">
        <v>15</v>
      </c>
      <c r="P868" t="s">
        <v>7</v>
      </c>
      <c r="Q868">
        <f t="shared" si="52"/>
        <v>0.2</v>
      </c>
      <c r="R868" t="s">
        <v>167</v>
      </c>
      <c r="S868">
        <f t="shared" si="53"/>
        <v>2</v>
      </c>
      <c r="T868">
        <f t="shared" si="54"/>
        <v>0.4</v>
      </c>
      <c r="U868" t="s">
        <v>5701</v>
      </c>
      <c r="V868" t="s">
        <v>5702</v>
      </c>
      <c r="W868" t="s">
        <v>5703</v>
      </c>
    </row>
    <row r="869" spans="1:23" x14ac:dyDescent="0.3">
      <c r="A869">
        <f t="shared" si="55"/>
        <v>868</v>
      </c>
      <c r="B869" t="s">
        <v>6295</v>
      </c>
      <c r="C869" t="s">
        <v>6178</v>
      </c>
      <c r="D869" t="s">
        <v>4755</v>
      </c>
      <c r="E869" t="s">
        <v>4756</v>
      </c>
      <c r="F869" t="s">
        <v>4757</v>
      </c>
      <c r="G869" t="s">
        <v>4758</v>
      </c>
      <c r="H869" t="s">
        <v>4759</v>
      </c>
      <c r="I869" t="s">
        <v>4760</v>
      </c>
      <c r="J869" t="s">
        <v>4761</v>
      </c>
      <c r="K869" t="s">
        <v>2</v>
      </c>
      <c r="L869" t="s">
        <v>13</v>
      </c>
      <c r="M869" t="s">
        <v>42</v>
      </c>
      <c r="N869" t="s">
        <v>5</v>
      </c>
      <c r="O869" t="s">
        <v>15</v>
      </c>
      <c r="P869" t="s">
        <v>7</v>
      </c>
      <c r="Q869">
        <f t="shared" si="52"/>
        <v>0.2</v>
      </c>
      <c r="R869" t="s">
        <v>1135</v>
      </c>
      <c r="S869">
        <f t="shared" si="53"/>
        <v>1</v>
      </c>
      <c r="T869">
        <f t="shared" si="54"/>
        <v>0.2</v>
      </c>
      <c r="U869" t="s">
        <v>5704</v>
      </c>
      <c r="V869" t="s">
        <v>5705</v>
      </c>
      <c r="W869" t="s">
        <v>5706</v>
      </c>
    </row>
    <row r="870" spans="1:23" x14ac:dyDescent="0.3">
      <c r="A870">
        <f t="shared" si="55"/>
        <v>869</v>
      </c>
      <c r="B870" t="s">
        <v>6296</v>
      </c>
      <c r="C870" t="s">
        <v>6178</v>
      </c>
      <c r="D870" t="s">
        <v>4755</v>
      </c>
      <c r="E870" t="s">
        <v>4762</v>
      </c>
      <c r="F870" t="s">
        <v>4763</v>
      </c>
      <c r="G870">
        <v>144.60210843999999</v>
      </c>
      <c r="H870" t="s">
        <v>4764</v>
      </c>
      <c r="I870">
        <v>34015306</v>
      </c>
      <c r="J870" t="s">
        <v>1113</v>
      </c>
      <c r="K870" t="s">
        <v>20</v>
      </c>
      <c r="L870" t="s">
        <v>3</v>
      </c>
      <c r="M870" t="s">
        <v>507</v>
      </c>
      <c r="N870" t="s">
        <v>32</v>
      </c>
      <c r="O870" t="s">
        <v>15</v>
      </c>
      <c r="P870" t="s">
        <v>26</v>
      </c>
      <c r="Q870">
        <f t="shared" si="52"/>
        <v>1</v>
      </c>
      <c r="R870" t="s">
        <v>1135</v>
      </c>
      <c r="S870">
        <f t="shared" si="53"/>
        <v>1</v>
      </c>
      <c r="T870">
        <f t="shared" si="54"/>
        <v>1</v>
      </c>
      <c r="U870" t="s">
        <v>5707</v>
      </c>
      <c r="V870" t="s">
        <v>5708</v>
      </c>
      <c r="W870" t="s">
        <v>5709</v>
      </c>
    </row>
    <row r="871" spans="1:23" x14ac:dyDescent="0.3">
      <c r="A871">
        <f t="shared" si="55"/>
        <v>870</v>
      </c>
      <c r="B871" t="s">
        <v>6297</v>
      </c>
      <c r="C871" t="s">
        <v>6178</v>
      </c>
      <c r="D871" t="s">
        <v>4765</v>
      </c>
      <c r="E871" t="s">
        <v>4766</v>
      </c>
      <c r="F871" t="s">
        <v>4767</v>
      </c>
      <c r="G871" t="s">
        <v>4768</v>
      </c>
      <c r="H871" t="s">
        <v>4769</v>
      </c>
      <c r="I871" t="s">
        <v>4770</v>
      </c>
      <c r="J871" t="s">
        <v>671</v>
      </c>
      <c r="K871" t="s">
        <v>20</v>
      </c>
      <c r="L871" t="s">
        <v>3</v>
      </c>
      <c r="M871" t="s">
        <v>131</v>
      </c>
      <c r="N871" t="s">
        <v>5</v>
      </c>
      <c r="O871" t="s">
        <v>15</v>
      </c>
      <c r="P871" t="s">
        <v>7</v>
      </c>
      <c r="Q871">
        <f t="shared" si="52"/>
        <v>0.2</v>
      </c>
      <c r="R871" t="s">
        <v>167</v>
      </c>
      <c r="S871">
        <f t="shared" si="53"/>
        <v>2</v>
      </c>
      <c r="T871">
        <f t="shared" si="54"/>
        <v>0.4</v>
      </c>
      <c r="U871" t="s">
        <v>5710</v>
      </c>
      <c r="V871" t="s">
        <v>5711</v>
      </c>
      <c r="W871" t="s">
        <v>5712</v>
      </c>
    </row>
    <row r="872" spans="1:23" x14ac:dyDescent="0.3">
      <c r="A872">
        <f t="shared" si="55"/>
        <v>871</v>
      </c>
      <c r="B872" t="s">
        <v>6298</v>
      </c>
      <c r="C872" t="s">
        <v>6178</v>
      </c>
      <c r="D872" t="s">
        <v>4771</v>
      </c>
      <c r="E872" t="s">
        <v>4772</v>
      </c>
      <c r="F872" t="s">
        <v>4773</v>
      </c>
      <c r="G872" t="s">
        <v>4774</v>
      </c>
      <c r="H872" t="s">
        <v>4775</v>
      </c>
      <c r="I872" t="s">
        <v>4776</v>
      </c>
      <c r="J872" t="s">
        <v>874</v>
      </c>
      <c r="K872" t="s">
        <v>20</v>
      </c>
      <c r="L872" t="s">
        <v>647</v>
      </c>
      <c r="M872" t="s">
        <v>87</v>
      </c>
      <c r="N872" t="s">
        <v>5</v>
      </c>
      <c r="O872" t="s">
        <v>15</v>
      </c>
      <c r="P872" t="s">
        <v>648</v>
      </c>
      <c r="Q872">
        <f t="shared" si="52"/>
        <v>4.5999999999999996</v>
      </c>
      <c r="R872" t="s">
        <v>77</v>
      </c>
      <c r="S872">
        <f t="shared" si="53"/>
        <v>0.5</v>
      </c>
      <c r="T872">
        <f t="shared" si="54"/>
        <v>2.2999999999999998</v>
      </c>
      <c r="U872" t="s">
        <v>5713</v>
      </c>
      <c r="V872" t="s">
        <v>5714</v>
      </c>
      <c r="W872" t="s">
        <v>5715</v>
      </c>
    </row>
    <row r="873" spans="1:23" x14ac:dyDescent="0.3">
      <c r="A873">
        <f t="shared" si="55"/>
        <v>872</v>
      </c>
      <c r="B873" t="s">
        <v>6299</v>
      </c>
      <c r="C873" t="s">
        <v>6178</v>
      </c>
      <c r="D873" t="s">
        <v>4777</v>
      </c>
      <c r="E873" t="s">
        <v>4778</v>
      </c>
      <c r="F873" t="s">
        <v>4779</v>
      </c>
      <c r="G873" t="s">
        <v>4780</v>
      </c>
      <c r="H873" t="s">
        <v>4781</v>
      </c>
      <c r="I873" t="s">
        <v>4782</v>
      </c>
      <c r="J873" t="s">
        <v>4783</v>
      </c>
      <c r="K873" t="s">
        <v>2</v>
      </c>
      <c r="L873" t="s">
        <v>647</v>
      </c>
      <c r="M873" t="s">
        <v>56</v>
      </c>
      <c r="N873" t="s">
        <v>5</v>
      </c>
      <c r="O873" t="s">
        <v>15</v>
      </c>
      <c r="P873" t="s">
        <v>26</v>
      </c>
      <c r="Q873">
        <f t="shared" si="52"/>
        <v>1</v>
      </c>
      <c r="R873" t="s">
        <v>167</v>
      </c>
      <c r="S873">
        <f t="shared" si="53"/>
        <v>2</v>
      </c>
      <c r="T873">
        <f t="shared" si="54"/>
        <v>2</v>
      </c>
      <c r="U873" t="s">
        <v>5716</v>
      </c>
      <c r="V873" t="s">
        <v>5717</v>
      </c>
      <c r="W873" t="s">
        <v>5718</v>
      </c>
    </row>
    <row r="874" spans="1:23" x14ac:dyDescent="0.3">
      <c r="A874">
        <f t="shared" si="55"/>
        <v>873</v>
      </c>
      <c r="B874" t="s">
        <v>6300</v>
      </c>
      <c r="C874" t="s">
        <v>6178</v>
      </c>
      <c r="D874" t="s">
        <v>4784</v>
      </c>
      <c r="E874" t="s">
        <v>4473</v>
      </c>
      <c r="F874" t="s">
        <v>4785</v>
      </c>
      <c r="G874" t="s">
        <v>4786</v>
      </c>
      <c r="H874" t="s">
        <v>4787</v>
      </c>
      <c r="I874" t="s">
        <v>4788</v>
      </c>
      <c r="J874" t="s">
        <v>890</v>
      </c>
      <c r="K874" t="s">
        <v>2</v>
      </c>
      <c r="L874" t="s">
        <v>647</v>
      </c>
      <c r="M874" t="s">
        <v>36</v>
      </c>
      <c r="N874" t="s">
        <v>5</v>
      </c>
      <c r="O874" t="s">
        <v>92</v>
      </c>
      <c r="P874" t="s">
        <v>26</v>
      </c>
      <c r="Q874">
        <f t="shared" si="52"/>
        <v>1</v>
      </c>
      <c r="R874" t="s">
        <v>1135</v>
      </c>
      <c r="S874">
        <f t="shared" si="53"/>
        <v>1</v>
      </c>
      <c r="T874">
        <f t="shared" si="54"/>
        <v>1</v>
      </c>
      <c r="U874" t="s">
        <v>5719</v>
      </c>
      <c r="V874" t="s">
        <v>5720</v>
      </c>
      <c r="W874" t="s">
        <v>5721</v>
      </c>
    </row>
    <row r="875" spans="1:23" x14ac:dyDescent="0.3">
      <c r="A875">
        <f t="shared" si="55"/>
        <v>874</v>
      </c>
      <c r="B875" t="s">
        <v>6301</v>
      </c>
      <c r="C875" t="s">
        <v>6178</v>
      </c>
      <c r="D875" t="s">
        <v>4789</v>
      </c>
      <c r="E875" t="s">
        <v>4790</v>
      </c>
      <c r="F875" t="s">
        <v>4791</v>
      </c>
      <c r="G875" t="s">
        <v>4792</v>
      </c>
      <c r="H875" t="s">
        <v>4793</v>
      </c>
      <c r="I875">
        <v>32192254</v>
      </c>
      <c r="J875" t="s">
        <v>729</v>
      </c>
      <c r="K875" t="s">
        <v>2</v>
      </c>
      <c r="L875" t="s">
        <v>647</v>
      </c>
      <c r="M875" t="s">
        <v>464</v>
      </c>
      <c r="N875" t="s">
        <v>5</v>
      </c>
      <c r="O875" t="s">
        <v>6</v>
      </c>
      <c r="P875" t="s">
        <v>26</v>
      </c>
      <c r="Q875">
        <f t="shared" si="52"/>
        <v>1</v>
      </c>
      <c r="R875" t="s">
        <v>1135</v>
      </c>
      <c r="S875">
        <f t="shared" si="53"/>
        <v>1</v>
      </c>
      <c r="T875">
        <f t="shared" si="54"/>
        <v>1</v>
      </c>
      <c r="U875" t="s">
        <v>5722</v>
      </c>
      <c r="V875" t="s">
        <v>5723</v>
      </c>
      <c r="W875" t="s">
        <v>5724</v>
      </c>
    </row>
    <row r="876" spans="1:23" x14ac:dyDescent="0.3">
      <c r="A876">
        <f t="shared" si="55"/>
        <v>875</v>
      </c>
      <c r="B876" t="s">
        <v>6302</v>
      </c>
      <c r="C876" t="s">
        <v>6178</v>
      </c>
      <c r="D876" t="s">
        <v>4794</v>
      </c>
      <c r="E876" t="s">
        <v>4795</v>
      </c>
      <c r="F876" t="s">
        <v>4796</v>
      </c>
      <c r="G876" t="s">
        <v>4797</v>
      </c>
      <c r="H876" t="s">
        <v>4798</v>
      </c>
      <c r="I876" t="s">
        <v>4799</v>
      </c>
      <c r="J876" t="s">
        <v>874</v>
      </c>
      <c r="K876" t="s">
        <v>2</v>
      </c>
      <c r="L876" t="s">
        <v>647</v>
      </c>
      <c r="M876" t="s">
        <v>42</v>
      </c>
      <c r="N876" t="s">
        <v>5</v>
      </c>
      <c r="O876" t="s">
        <v>15</v>
      </c>
      <c r="P876" t="s">
        <v>648</v>
      </c>
      <c r="Q876">
        <f t="shared" si="52"/>
        <v>4.5999999999999996</v>
      </c>
      <c r="R876" t="s">
        <v>77</v>
      </c>
      <c r="S876">
        <f t="shared" si="53"/>
        <v>0.5</v>
      </c>
      <c r="T876">
        <f t="shared" si="54"/>
        <v>2.2999999999999998</v>
      </c>
      <c r="U876" t="s">
        <v>5725</v>
      </c>
      <c r="V876" t="s">
        <v>5726</v>
      </c>
      <c r="W876" t="s">
        <v>5727</v>
      </c>
    </row>
    <row r="877" spans="1:23" x14ac:dyDescent="0.3">
      <c r="A877">
        <f t="shared" si="55"/>
        <v>876</v>
      </c>
      <c r="B877" t="s">
        <v>6303</v>
      </c>
      <c r="C877" t="s">
        <v>6178</v>
      </c>
      <c r="D877" t="s">
        <v>4800</v>
      </c>
      <c r="E877" t="s">
        <v>4801</v>
      </c>
      <c r="F877">
        <v>-38.716011510000001</v>
      </c>
      <c r="G877">
        <v>143.72967319</v>
      </c>
      <c r="H877" t="s">
        <v>4802</v>
      </c>
      <c r="I877" t="s">
        <v>4803</v>
      </c>
      <c r="J877" t="s">
        <v>4804</v>
      </c>
      <c r="K877" t="s">
        <v>2</v>
      </c>
      <c r="L877" t="s">
        <v>647</v>
      </c>
      <c r="M877" t="s">
        <v>56</v>
      </c>
      <c r="N877" t="s">
        <v>5</v>
      </c>
      <c r="O877" t="s">
        <v>15</v>
      </c>
      <c r="P877" t="s">
        <v>648</v>
      </c>
      <c r="Q877">
        <f t="shared" si="52"/>
        <v>4.5999999999999996</v>
      </c>
      <c r="R877" t="s">
        <v>77</v>
      </c>
      <c r="S877">
        <f t="shared" si="53"/>
        <v>0.5</v>
      </c>
      <c r="T877">
        <f t="shared" si="54"/>
        <v>2.2999999999999998</v>
      </c>
      <c r="U877" t="s">
        <v>5728</v>
      </c>
      <c r="V877" t="s">
        <v>5729</v>
      </c>
      <c r="W877" t="s">
        <v>5730</v>
      </c>
    </row>
    <row r="878" spans="1:23" x14ac:dyDescent="0.3">
      <c r="A878">
        <f t="shared" si="55"/>
        <v>877</v>
      </c>
      <c r="B878" t="s">
        <v>6304</v>
      </c>
      <c r="C878" t="s">
        <v>6178</v>
      </c>
      <c r="D878" t="s">
        <v>4805</v>
      </c>
      <c r="E878" t="s">
        <v>4806</v>
      </c>
      <c r="F878" t="s">
        <v>4807</v>
      </c>
      <c r="G878" t="s">
        <v>4808</v>
      </c>
      <c r="H878" t="s">
        <v>4809</v>
      </c>
      <c r="I878">
        <v>30111841</v>
      </c>
      <c r="J878" t="s">
        <v>778</v>
      </c>
      <c r="K878" t="s">
        <v>20</v>
      </c>
      <c r="L878" t="s">
        <v>3</v>
      </c>
      <c r="M878" t="s">
        <v>4</v>
      </c>
      <c r="N878" t="s">
        <v>5</v>
      </c>
      <c r="O878" t="s">
        <v>15</v>
      </c>
      <c r="P878" t="s">
        <v>7</v>
      </c>
      <c r="Q878">
        <f t="shared" si="52"/>
        <v>0.2</v>
      </c>
      <c r="R878" t="s">
        <v>1135</v>
      </c>
      <c r="S878">
        <f t="shared" si="53"/>
        <v>1</v>
      </c>
      <c r="T878">
        <f t="shared" si="54"/>
        <v>0.2</v>
      </c>
      <c r="U878" t="s">
        <v>5731</v>
      </c>
      <c r="V878" t="s">
        <v>5732</v>
      </c>
      <c r="W878" t="s">
        <v>5733</v>
      </c>
    </row>
    <row r="879" spans="1:23" x14ac:dyDescent="0.3">
      <c r="A879">
        <f t="shared" si="55"/>
        <v>878</v>
      </c>
      <c r="B879" t="s">
        <v>6305</v>
      </c>
      <c r="C879" t="s">
        <v>6178</v>
      </c>
      <c r="D879" t="s">
        <v>4805</v>
      </c>
      <c r="E879" t="s">
        <v>4810</v>
      </c>
      <c r="F879">
        <v>-37.749715190000003</v>
      </c>
      <c r="G879">
        <v>144.76370438999999</v>
      </c>
      <c r="H879" t="s">
        <v>4811</v>
      </c>
      <c r="I879">
        <v>30103829</v>
      </c>
      <c r="J879" t="s">
        <v>4812</v>
      </c>
      <c r="K879" t="s">
        <v>20</v>
      </c>
      <c r="L879" t="s">
        <v>13</v>
      </c>
      <c r="M879" t="s">
        <v>131</v>
      </c>
      <c r="N879" t="s">
        <v>5</v>
      </c>
      <c r="O879" t="s">
        <v>15</v>
      </c>
      <c r="P879" t="s">
        <v>7</v>
      </c>
      <c r="Q879">
        <f t="shared" si="52"/>
        <v>0.2</v>
      </c>
      <c r="R879" t="s">
        <v>1135</v>
      </c>
      <c r="S879">
        <f t="shared" si="53"/>
        <v>1</v>
      </c>
      <c r="T879">
        <f t="shared" si="54"/>
        <v>0.2</v>
      </c>
      <c r="U879" t="s">
        <v>5734</v>
      </c>
      <c r="V879" t="s">
        <v>5735</v>
      </c>
      <c r="W879" t="s">
        <v>5736</v>
      </c>
    </row>
    <row r="880" spans="1:23" x14ac:dyDescent="0.3">
      <c r="A880">
        <f t="shared" si="55"/>
        <v>879</v>
      </c>
      <c r="B880" t="s">
        <v>6306</v>
      </c>
      <c r="C880" t="s">
        <v>6178</v>
      </c>
      <c r="D880" t="s">
        <v>4813</v>
      </c>
      <c r="E880" t="s">
        <v>4814</v>
      </c>
      <c r="F880">
        <v>-36.970396370000003</v>
      </c>
      <c r="G880">
        <v>141.09291590999999</v>
      </c>
      <c r="H880" t="s">
        <v>4815</v>
      </c>
      <c r="I880">
        <v>32120393</v>
      </c>
      <c r="J880" t="s">
        <v>975</v>
      </c>
      <c r="K880" t="s">
        <v>2</v>
      </c>
      <c r="L880" t="s">
        <v>647</v>
      </c>
      <c r="M880" t="s">
        <v>136</v>
      </c>
      <c r="N880" t="s">
        <v>5</v>
      </c>
      <c r="O880" t="s">
        <v>15</v>
      </c>
      <c r="P880" t="s">
        <v>26</v>
      </c>
      <c r="Q880">
        <f t="shared" si="52"/>
        <v>1</v>
      </c>
      <c r="R880" t="s">
        <v>167</v>
      </c>
      <c r="S880">
        <f t="shared" si="53"/>
        <v>2</v>
      </c>
      <c r="T880">
        <f t="shared" si="54"/>
        <v>2</v>
      </c>
      <c r="U880" t="s">
        <v>5737</v>
      </c>
      <c r="V880" t="s">
        <v>5738</v>
      </c>
      <c r="W880" t="s">
        <v>5739</v>
      </c>
    </row>
    <row r="881" spans="1:23" x14ac:dyDescent="0.3">
      <c r="A881">
        <f t="shared" si="55"/>
        <v>880</v>
      </c>
      <c r="B881" t="s">
        <v>6307</v>
      </c>
      <c r="C881" t="s">
        <v>6178</v>
      </c>
      <c r="D881" t="s">
        <v>4813</v>
      </c>
      <c r="E881" t="s">
        <v>4816</v>
      </c>
      <c r="F881" t="s">
        <v>4817</v>
      </c>
      <c r="G881" t="s">
        <v>4818</v>
      </c>
      <c r="H881" t="s">
        <v>4819</v>
      </c>
      <c r="I881">
        <v>32167630</v>
      </c>
      <c r="J881" t="s">
        <v>1018</v>
      </c>
      <c r="K881" t="s">
        <v>20</v>
      </c>
      <c r="L881" t="s">
        <v>13</v>
      </c>
      <c r="M881" t="s">
        <v>4</v>
      </c>
      <c r="N881" t="s">
        <v>5</v>
      </c>
      <c r="O881" t="s">
        <v>15</v>
      </c>
      <c r="P881" t="s">
        <v>7</v>
      </c>
      <c r="Q881">
        <f t="shared" si="52"/>
        <v>0.2</v>
      </c>
      <c r="R881" t="s">
        <v>167</v>
      </c>
      <c r="S881">
        <f t="shared" si="53"/>
        <v>2</v>
      </c>
      <c r="T881">
        <f t="shared" si="54"/>
        <v>0.4</v>
      </c>
      <c r="U881" t="s">
        <v>5740</v>
      </c>
      <c r="V881" t="s">
        <v>5741</v>
      </c>
      <c r="W881" t="s">
        <v>5742</v>
      </c>
    </row>
    <row r="882" spans="1:23" x14ac:dyDescent="0.3">
      <c r="A882">
        <f t="shared" si="55"/>
        <v>881</v>
      </c>
      <c r="B882" t="s">
        <v>6308</v>
      </c>
      <c r="C882" t="s">
        <v>6178</v>
      </c>
      <c r="D882" t="s">
        <v>4820</v>
      </c>
      <c r="E882" t="s">
        <v>4821</v>
      </c>
      <c r="F882" t="s">
        <v>4822</v>
      </c>
      <c r="G882" t="s">
        <v>4823</v>
      </c>
      <c r="H882" t="s">
        <v>4824</v>
      </c>
      <c r="I882">
        <v>32043180</v>
      </c>
      <c r="J882" t="s">
        <v>4825</v>
      </c>
      <c r="K882" t="s">
        <v>2</v>
      </c>
      <c r="L882" t="s">
        <v>3</v>
      </c>
      <c r="M882" t="s">
        <v>464</v>
      </c>
      <c r="N882" t="s">
        <v>5</v>
      </c>
      <c r="O882" t="s">
        <v>6</v>
      </c>
      <c r="P882" t="s">
        <v>648</v>
      </c>
      <c r="Q882">
        <f t="shared" si="52"/>
        <v>4.5999999999999996</v>
      </c>
      <c r="R882" t="s">
        <v>77</v>
      </c>
      <c r="S882">
        <f t="shared" si="53"/>
        <v>0.5</v>
      </c>
      <c r="T882">
        <f t="shared" si="54"/>
        <v>2.2999999999999998</v>
      </c>
      <c r="U882" t="s">
        <v>5743</v>
      </c>
      <c r="V882" t="s">
        <v>5744</v>
      </c>
      <c r="W882" t="s">
        <v>5745</v>
      </c>
    </row>
    <row r="883" spans="1:23" x14ac:dyDescent="0.3">
      <c r="A883">
        <f t="shared" si="55"/>
        <v>882</v>
      </c>
      <c r="B883" t="s">
        <v>6309</v>
      </c>
      <c r="C883" t="s">
        <v>6178</v>
      </c>
      <c r="D883" t="s">
        <v>4826</v>
      </c>
      <c r="E883" t="s">
        <v>4827</v>
      </c>
      <c r="F883" t="s">
        <v>4828</v>
      </c>
      <c r="G883" t="s">
        <v>4829</v>
      </c>
      <c r="H883" t="s">
        <v>4830</v>
      </c>
      <c r="I883" t="s">
        <v>4831</v>
      </c>
      <c r="J883" t="s">
        <v>879</v>
      </c>
      <c r="K883" t="s">
        <v>106</v>
      </c>
      <c r="L883" t="s">
        <v>647</v>
      </c>
      <c r="M883" t="s">
        <v>56</v>
      </c>
      <c r="N883" t="s">
        <v>5</v>
      </c>
      <c r="O883" t="s">
        <v>15</v>
      </c>
      <c r="P883" t="s">
        <v>7</v>
      </c>
      <c r="Q883">
        <f t="shared" si="52"/>
        <v>0.2</v>
      </c>
      <c r="R883" t="s">
        <v>77</v>
      </c>
      <c r="S883">
        <f t="shared" si="53"/>
        <v>0.5</v>
      </c>
      <c r="T883">
        <f t="shared" si="54"/>
        <v>0.1</v>
      </c>
      <c r="U883" t="s">
        <v>5746</v>
      </c>
      <c r="V883" t="s">
        <v>5747</v>
      </c>
      <c r="W883" t="s">
        <v>5748</v>
      </c>
    </row>
    <row r="884" spans="1:23" x14ac:dyDescent="0.3">
      <c r="A884">
        <f t="shared" si="55"/>
        <v>883</v>
      </c>
      <c r="B884" t="s">
        <v>6310</v>
      </c>
      <c r="C884" t="s">
        <v>6178</v>
      </c>
      <c r="D884" t="s">
        <v>4832</v>
      </c>
      <c r="E884" t="s">
        <v>4833</v>
      </c>
      <c r="F884" t="s">
        <v>4834</v>
      </c>
      <c r="G884" t="s">
        <v>4835</v>
      </c>
      <c r="H884" t="s">
        <v>4836</v>
      </c>
      <c r="I884" t="s">
        <v>4837</v>
      </c>
      <c r="J884" t="s">
        <v>671</v>
      </c>
      <c r="K884" t="s">
        <v>2</v>
      </c>
      <c r="L884" t="s">
        <v>3</v>
      </c>
      <c r="M884" t="s">
        <v>25</v>
      </c>
      <c r="N884" t="s">
        <v>5</v>
      </c>
      <c r="O884" t="s">
        <v>15</v>
      </c>
      <c r="P884" t="s">
        <v>7</v>
      </c>
      <c r="Q884">
        <f t="shared" si="52"/>
        <v>0.2</v>
      </c>
      <c r="R884" t="s">
        <v>1135</v>
      </c>
      <c r="S884">
        <f t="shared" si="53"/>
        <v>1</v>
      </c>
      <c r="T884">
        <f t="shared" si="54"/>
        <v>0.2</v>
      </c>
      <c r="U884" t="s">
        <v>5749</v>
      </c>
      <c r="V884" t="s">
        <v>5750</v>
      </c>
      <c r="W884" t="s">
        <v>5751</v>
      </c>
    </row>
    <row r="885" spans="1:23" x14ac:dyDescent="0.3">
      <c r="A885">
        <f t="shared" si="55"/>
        <v>884</v>
      </c>
      <c r="B885" t="s">
        <v>6311</v>
      </c>
      <c r="C885" t="s">
        <v>6178</v>
      </c>
      <c r="D885" t="s">
        <v>4838</v>
      </c>
      <c r="E885" t="s">
        <v>4839</v>
      </c>
      <c r="F885" t="s">
        <v>4840</v>
      </c>
      <c r="G885" t="s">
        <v>4841</v>
      </c>
      <c r="H885" t="s">
        <v>4842</v>
      </c>
      <c r="I885" t="s">
        <v>4843</v>
      </c>
      <c r="J885" t="s">
        <v>4844</v>
      </c>
      <c r="K885" t="s">
        <v>20</v>
      </c>
      <c r="L885" t="s">
        <v>13</v>
      </c>
      <c r="M885" t="s">
        <v>87</v>
      </c>
      <c r="N885" t="s">
        <v>5</v>
      </c>
      <c r="O885" t="s">
        <v>15</v>
      </c>
      <c r="P885" t="s">
        <v>7</v>
      </c>
      <c r="Q885">
        <f t="shared" si="52"/>
        <v>0.2</v>
      </c>
      <c r="R885" t="s">
        <v>1135</v>
      </c>
      <c r="S885">
        <f t="shared" si="53"/>
        <v>1</v>
      </c>
      <c r="T885">
        <f t="shared" si="54"/>
        <v>0.2</v>
      </c>
      <c r="U885" t="s">
        <v>5752</v>
      </c>
      <c r="V885" t="s">
        <v>5753</v>
      </c>
      <c r="W885" t="s">
        <v>5754</v>
      </c>
    </row>
    <row r="886" spans="1:23" x14ac:dyDescent="0.3">
      <c r="A886">
        <f t="shared" si="55"/>
        <v>885</v>
      </c>
      <c r="B886" t="s">
        <v>6312</v>
      </c>
      <c r="C886" t="s">
        <v>6178</v>
      </c>
      <c r="D886" t="s">
        <v>4845</v>
      </c>
      <c r="E886" t="s">
        <v>4846</v>
      </c>
      <c r="F886" t="s">
        <v>4847</v>
      </c>
      <c r="G886">
        <v>142.16201674000001</v>
      </c>
      <c r="H886" t="s">
        <v>4848</v>
      </c>
      <c r="I886">
        <v>30096208</v>
      </c>
      <c r="J886" t="s">
        <v>692</v>
      </c>
      <c r="K886" t="s">
        <v>2</v>
      </c>
      <c r="L886" t="s">
        <v>3</v>
      </c>
      <c r="M886" t="s">
        <v>464</v>
      </c>
      <c r="N886" t="s">
        <v>5</v>
      </c>
      <c r="O886" t="s">
        <v>6</v>
      </c>
      <c r="P886" t="s">
        <v>7</v>
      </c>
      <c r="Q886">
        <f t="shared" si="52"/>
        <v>0.2</v>
      </c>
      <c r="R886" t="s">
        <v>167</v>
      </c>
      <c r="S886">
        <f t="shared" si="53"/>
        <v>2</v>
      </c>
      <c r="T886">
        <f t="shared" si="54"/>
        <v>0.4</v>
      </c>
      <c r="U886" t="s">
        <v>5755</v>
      </c>
      <c r="V886" t="s">
        <v>5756</v>
      </c>
      <c r="W886" t="s">
        <v>5757</v>
      </c>
    </row>
    <row r="887" spans="1:23" x14ac:dyDescent="0.3">
      <c r="A887">
        <f t="shared" si="55"/>
        <v>886</v>
      </c>
      <c r="B887" t="s">
        <v>6313</v>
      </c>
      <c r="C887" t="s">
        <v>6178</v>
      </c>
      <c r="D887" t="s">
        <v>4845</v>
      </c>
      <c r="E887" t="s">
        <v>4849</v>
      </c>
      <c r="F887" t="s">
        <v>4850</v>
      </c>
      <c r="G887" t="s">
        <v>4851</v>
      </c>
      <c r="H887" t="s">
        <v>4852</v>
      </c>
      <c r="I887">
        <v>33090668</v>
      </c>
      <c r="J887" t="s">
        <v>729</v>
      </c>
      <c r="K887" t="s">
        <v>2</v>
      </c>
      <c r="L887" t="s">
        <v>647</v>
      </c>
      <c r="M887" t="s">
        <v>464</v>
      </c>
      <c r="N887" t="s">
        <v>5</v>
      </c>
      <c r="O887" t="s">
        <v>92</v>
      </c>
      <c r="P887" t="s">
        <v>7</v>
      </c>
      <c r="Q887">
        <f t="shared" si="52"/>
        <v>0.2</v>
      </c>
      <c r="R887" t="s">
        <v>1135</v>
      </c>
      <c r="S887">
        <f t="shared" si="53"/>
        <v>1</v>
      </c>
      <c r="T887">
        <f t="shared" si="54"/>
        <v>0.2</v>
      </c>
      <c r="U887" t="s">
        <v>5758</v>
      </c>
      <c r="V887" t="s">
        <v>5759</v>
      </c>
      <c r="W887" t="s">
        <v>5760</v>
      </c>
    </row>
    <row r="888" spans="1:23" x14ac:dyDescent="0.3">
      <c r="A888">
        <f t="shared" si="55"/>
        <v>887</v>
      </c>
      <c r="B888" t="s">
        <v>6314</v>
      </c>
      <c r="C888" t="s">
        <v>6178</v>
      </c>
      <c r="D888" s="1">
        <v>43467</v>
      </c>
      <c r="E888" t="s">
        <v>4853</v>
      </c>
      <c r="F888" t="s">
        <v>4854</v>
      </c>
      <c r="G888" t="s">
        <v>4855</v>
      </c>
      <c r="H888" t="s">
        <v>4856</v>
      </c>
      <c r="I888" t="s">
        <v>4857</v>
      </c>
      <c r="J888" t="s">
        <v>928</v>
      </c>
      <c r="K888" t="s">
        <v>20</v>
      </c>
      <c r="L888" t="s">
        <v>3</v>
      </c>
      <c r="M888" t="s">
        <v>87</v>
      </c>
      <c r="N888" t="s">
        <v>5</v>
      </c>
      <c r="O888" t="s">
        <v>15</v>
      </c>
      <c r="P888" t="s">
        <v>7</v>
      </c>
      <c r="Q888">
        <f t="shared" si="52"/>
        <v>0.2</v>
      </c>
      <c r="R888" t="s">
        <v>77</v>
      </c>
      <c r="S888">
        <f t="shared" si="53"/>
        <v>0.5</v>
      </c>
      <c r="T888">
        <f t="shared" si="54"/>
        <v>0.1</v>
      </c>
      <c r="U888" t="s">
        <v>5761</v>
      </c>
      <c r="V888" t="s">
        <v>5762</v>
      </c>
      <c r="W888" t="s">
        <v>5763</v>
      </c>
    </row>
    <row r="889" spans="1:23" x14ac:dyDescent="0.3">
      <c r="A889">
        <f t="shared" si="55"/>
        <v>888</v>
      </c>
      <c r="B889" t="s">
        <v>6315</v>
      </c>
      <c r="C889" t="s">
        <v>6178</v>
      </c>
      <c r="D889" s="1">
        <v>43526</v>
      </c>
      <c r="E889" t="s">
        <v>4858</v>
      </c>
      <c r="F889" t="s">
        <v>4859</v>
      </c>
      <c r="G889" t="s">
        <v>4860</v>
      </c>
      <c r="H889" t="s">
        <v>4861</v>
      </c>
      <c r="I889">
        <v>33075857</v>
      </c>
      <c r="J889" t="s">
        <v>835</v>
      </c>
      <c r="K889" t="s">
        <v>20</v>
      </c>
      <c r="L889" t="s">
        <v>13</v>
      </c>
      <c r="M889" t="s">
        <v>4</v>
      </c>
      <c r="N889" t="s">
        <v>5</v>
      </c>
      <c r="O889" t="s">
        <v>71</v>
      </c>
      <c r="P889" t="s">
        <v>7</v>
      </c>
      <c r="Q889">
        <f t="shared" si="52"/>
        <v>0.2</v>
      </c>
      <c r="R889" t="s">
        <v>167</v>
      </c>
      <c r="S889">
        <f t="shared" si="53"/>
        <v>2</v>
      </c>
      <c r="T889">
        <f t="shared" si="54"/>
        <v>0.4</v>
      </c>
      <c r="U889" t="s">
        <v>5764</v>
      </c>
      <c r="V889" t="s">
        <v>5765</v>
      </c>
      <c r="W889" t="s">
        <v>5766</v>
      </c>
    </row>
    <row r="890" spans="1:23" x14ac:dyDescent="0.3">
      <c r="A890">
        <f t="shared" si="55"/>
        <v>889</v>
      </c>
      <c r="B890" t="s">
        <v>6316</v>
      </c>
      <c r="C890" t="s">
        <v>6178</v>
      </c>
      <c r="D890" s="1">
        <v>43526</v>
      </c>
      <c r="E890" t="s">
        <v>4862</v>
      </c>
      <c r="F890" t="s">
        <v>4863</v>
      </c>
      <c r="G890" t="s">
        <v>4864</v>
      </c>
      <c r="H890" t="s">
        <v>4865</v>
      </c>
      <c r="I890">
        <v>31004471</v>
      </c>
      <c r="J890" t="s">
        <v>890</v>
      </c>
      <c r="K890" t="s">
        <v>2</v>
      </c>
      <c r="L890" t="s">
        <v>647</v>
      </c>
      <c r="M890" t="s">
        <v>136</v>
      </c>
      <c r="N890" t="s">
        <v>5</v>
      </c>
      <c r="O890" t="s">
        <v>15</v>
      </c>
      <c r="P890" t="s">
        <v>26</v>
      </c>
      <c r="Q890">
        <f t="shared" si="52"/>
        <v>1</v>
      </c>
      <c r="R890" t="s">
        <v>1135</v>
      </c>
      <c r="S890">
        <f t="shared" si="53"/>
        <v>1</v>
      </c>
      <c r="T890">
        <f t="shared" si="54"/>
        <v>1</v>
      </c>
      <c r="U890" t="s">
        <v>5767</v>
      </c>
      <c r="V890" t="s">
        <v>5768</v>
      </c>
      <c r="W890" t="s">
        <v>5769</v>
      </c>
    </row>
    <row r="891" spans="1:23" x14ac:dyDescent="0.3">
      <c r="A891">
        <f t="shared" si="55"/>
        <v>890</v>
      </c>
      <c r="B891" t="s">
        <v>6317</v>
      </c>
      <c r="C891" t="s">
        <v>6178</v>
      </c>
      <c r="D891" s="1">
        <v>43526</v>
      </c>
      <c r="E891" t="s">
        <v>4424</v>
      </c>
      <c r="F891" t="s">
        <v>4866</v>
      </c>
      <c r="G891" t="s">
        <v>4867</v>
      </c>
      <c r="H891" t="s">
        <v>4868</v>
      </c>
      <c r="I891" t="s">
        <v>4869</v>
      </c>
      <c r="J891" t="s">
        <v>4294</v>
      </c>
      <c r="K891" t="s">
        <v>2</v>
      </c>
      <c r="L891" t="s">
        <v>647</v>
      </c>
      <c r="M891" t="s">
        <v>481</v>
      </c>
      <c r="N891" t="s">
        <v>5</v>
      </c>
      <c r="O891" t="s">
        <v>15</v>
      </c>
      <c r="P891" t="s">
        <v>648</v>
      </c>
      <c r="Q891">
        <f t="shared" si="52"/>
        <v>4.5999999999999996</v>
      </c>
      <c r="R891" t="s">
        <v>1135</v>
      </c>
      <c r="S891">
        <f t="shared" si="53"/>
        <v>1</v>
      </c>
      <c r="T891">
        <f t="shared" si="54"/>
        <v>4.5999999999999996</v>
      </c>
      <c r="U891" t="s">
        <v>5770</v>
      </c>
      <c r="V891" t="s">
        <v>5771</v>
      </c>
      <c r="W891" t="s">
        <v>5772</v>
      </c>
    </row>
    <row r="892" spans="1:23" x14ac:dyDescent="0.3">
      <c r="A892">
        <f t="shared" si="55"/>
        <v>891</v>
      </c>
      <c r="B892" t="s">
        <v>6318</v>
      </c>
      <c r="C892" t="s">
        <v>6178</v>
      </c>
      <c r="D892" s="1">
        <v>43557</v>
      </c>
      <c r="E892" t="s">
        <v>4862</v>
      </c>
      <c r="F892" t="s">
        <v>4870</v>
      </c>
      <c r="G892" t="s">
        <v>4871</v>
      </c>
      <c r="H892" t="s">
        <v>4872</v>
      </c>
      <c r="I892" t="s">
        <v>4873</v>
      </c>
      <c r="J892" t="s">
        <v>1057</v>
      </c>
      <c r="K892" t="s">
        <v>20</v>
      </c>
      <c r="L892" t="s">
        <v>647</v>
      </c>
      <c r="M892" t="s">
        <v>470</v>
      </c>
      <c r="N892" t="s">
        <v>32</v>
      </c>
      <c r="O892" t="s">
        <v>71</v>
      </c>
      <c r="P892" t="s">
        <v>7</v>
      </c>
      <c r="Q892">
        <f t="shared" si="52"/>
        <v>0.2</v>
      </c>
      <c r="R892" t="s">
        <v>77</v>
      </c>
      <c r="S892">
        <f t="shared" si="53"/>
        <v>0.5</v>
      </c>
      <c r="T892">
        <f t="shared" si="54"/>
        <v>0.1</v>
      </c>
      <c r="U892" t="s">
        <v>5773</v>
      </c>
      <c r="V892" t="s">
        <v>5774</v>
      </c>
      <c r="W892" t="s">
        <v>5775</v>
      </c>
    </row>
    <row r="893" spans="1:23" x14ac:dyDescent="0.3">
      <c r="A893">
        <f t="shared" si="55"/>
        <v>892</v>
      </c>
      <c r="B893" t="s">
        <v>6319</v>
      </c>
      <c r="C893" t="s">
        <v>6178</v>
      </c>
      <c r="D893" s="1">
        <v>43587</v>
      </c>
      <c r="E893" t="s">
        <v>4874</v>
      </c>
      <c r="F893" t="s">
        <v>4875</v>
      </c>
      <c r="G893" t="s">
        <v>4876</v>
      </c>
      <c r="H893" t="s">
        <v>4877</v>
      </c>
      <c r="I893">
        <v>33012138</v>
      </c>
      <c r="J893" t="s">
        <v>676</v>
      </c>
      <c r="K893" t="s">
        <v>2</v>
      </c>
      <c r="L893" t="s">
        <v>647</v>
      </c>
      <c r="M893" t="s">
        <v>4</v>
      </c>
      <c r="N893" t="s">
        <v>5</v>
      </c>
      <c r="O893" t="s">
        <v>37</v>
      </c>
      <c r="P893" t="s">
        <v>7</v>
      </c>
      <c r="Q893">
        <f t="shared" si="52"/>
        <v>0.2</v>
      </c>
      <c r="R893" t="s">
        <v>77</v>
      </c>
      <c r="S893">
        <f t="shared" si="53"/>
        <v>0.5</v>
      </c>
      <c r="T893">
        <f t="shared" si="54"/>
        <v>0.1</v>
      </c>
      <c r="U893" t="s">
        <v>5776</v>
      </c>
      <c r="V893" t="s">
        <v>5777</v>
      </c>
      <c r="W893" t="s">
        <v>5778</v>
      </c>
    </row>
    <row r="894" spans="1:23" x14ac:dyDescent="0.3">
      <c r="A894">
        <f t="shared" si="55"/>
        <v>893</v>
      </c>
      <c r="B894" t="s">
        <v>6320</v>
      </c>
      <c r="C894" t="s">
        <v>6178</v>
      </c>
      <c r="D894" s="1">
        <v>43587</v>
      </c>
      <c r="E894" t="s">
        <v>4878</v>
      </c>
      <c r="F894" t="s">
        <v>4879</v>
      </c>
      <c r="G894" t="s">
        <v>4880</v>
      </c>
      <c r="H894" t="s">
        <v>4881</v>
      </c>
      <c r="I894" t="s">
        <v>4882</v>
      </c>
      <c r="J894" t="s">
        <v>676</v>
      </c>
      <c r="K894" t="s">
        <v>2</v>
      </c>
      <c r="L894" t="s">
        <v>647</v>
      </c>
      <c r="M894" t="s">
        <v>844</v>
      </c>
      <c r="N894" t="s">
        <v>5</v>
      </c>
      <c r="O894" t="s">
        <v>15</v>
      </c>
      <c r="P894" t="s">
        <v>648</v>
      </c>
      <c r="Q894">
        <f t="shared" si="52"/>
        <v>4.5999999999999996</v>
      </c>
      <c r="R894" t="s">
        <v>77</v>
      </c>
      <c r="S894">
        <f t="shared" si="53"/>
        <v>0.5</v>
      </c>
      <c r="T894">
        <f t="shared" si="54"/>
        <v>2.2999999999999998</v>
      </c>
      <c r="U894" t="s">
        <v>5779</v>
      </c>
      <c r="V894" t="s">
        <v>5780</v>
      </c>
      <c r="W894" t="s">
        <v>5781</v>
      </c>
    </row>
    <row r="895" spans="1:23" x14ac:dyDescent="0.3">
      <c r="A895">
        <f t="shared" si="55"/>
        <v>894</v>
      </c>
      <c r="B895" t="s">
        <v>6321</v>
      </c>
      <c r="C895" t="s">
        <v>6178</v>
      </c>
      <c r="D895" s="1">
        <v>43618</v>
      </c>
      <c r="E895" t="s">
        <v>4883</v>
      </c>
      <c r="F895" t="s">
        <v>4884</v>
      </c>
      <c r="G895" t="s">
        <v>4885</v>
      </c>
      <c r="H895" t="s">
        <v>4886</v>
      </c>
      <c r="I895" t="s">
        <v>4887</v>
      </c>
      <c r="J895" t="s">
        <v>4888</v>
      </c>
      <c r="K895" t="s">
        <v>653</v>
      </c>
      <c r="L895" t="s">
        <v>647</v>
      </c>
      <c r="M895" t="s">
        <v>42</v>
      </c>
      <c r="N895" t="s">
        <v>521</v>
      </c>
      <c r="O895" t="s">
        <v>15</v>
      </c>
      <c r="P895" t="s">
        <v>648</v>
      </c>
      <c r="Q895">
        <f t="shared" si="52"/>
        <v>4.5999999999999996</v>
      </c>
      <c r="R895" t="s">
        <v>77</v>
      </c>
      <c r="S895">
        <f t="shared" si="53"/>
        <v>0.5</v>
      </c>
      <c r="T895">
        <f t="shared" si="54"/>
        <v>2.2999999999999998</v>
      </c>
      <c r="U895" t="s">
        <v>5782</v>
      </c>
      <c r="V895" t="s">
        <v>5783</v>
      </c>
      <c r="W895" t="s">
        <v>5784</v>
      </c>
    </row>
    <row r="896" spans="1:23" x14ac:dyDescent="0.3">
      <c r="A896">
        <f t="shared" si="55"/>
        <v>895</v>
      </c>
      <c r="B896" t="s">
        <v>6322</v>
      </c>
      <c r="C896" t="s">
        <v>6178</v>
      </c>
      <c r="D896" s="1">
        <v>43618</v>
      </c>
      <c r="E896" t="s">
        <v>4889</v>
      </c>
      <c r="F896" t="s">
        <v>4890</v>
      </c>
      <c r="G896" t="s">
        <v>4891</v>
      </c>
      <c r="H896" t="s">
        <v>4892</v>
      </c>
      <c r="I896" t="s">
        <v>4893</v>
      </c>
      <c r="J896" t="s">
        <v>922</v>
      </c>
      <c r="K896" t="s">
        <v>2</v>
      </c>
      <c r="L896" t="s">
        <v>647</v>
      </c>
      <c r="M896" t="s">
        <v>42</v>
      </c>
      <c r="N896" t="s">
        <v>5</v>
      </c>
      <c r="O896" t="s">
        <v>15</v>
      </c>
      <c r="P896" t="s">
        <v>648</v>
      </c>
      <c r="Q896">
        <f t="shared" si="52"/>
        <v>4.5999999999999996</v>
      </c>
      <c r="R896" t="s">
        <v>77</v>
      </c>
      <c r="S896">
        <f t="shared" si="53"/>
        <v>0.5</v>
      </c>
      <c r="T896">
        <f t="shared" si="54"/>
        <v>2.2999999999999998</v>
      </c>
      <c r="U896" t="s">
        <v>5785</v>
      </c>
      <c r="V896" t="s">
        <v>5786</v>
      </c>
      <c r="W896" t="s">
        <v>5787</v>
      </c>
    </row>
    <row r="897" spans="1:23" x14ac:dyDescent="0.3">
      <c r="A897">
        <f t="shared" si="55"/>
        <v>896</v>
      </c>
      <c r="B897" t="s">
        <v>6323</v>
      </c>
      <c r="C897" t="s">
        <v>6178</v>
      </c>
      <c r="D897" s="1">
        <v>43648</v>
      </c>
      <c r="E897" t="s">
        <v>4894</v>
      </c>
      <c r="F897">
        <v>-38.313365699999999</v>
      </c>
      <c r="G897">
        <v>143.32445224</v>
      </c>
      <c r="H897" t="s">
        <v>4895</v>
      </c>
      <c r="I897">
        <v>31009370</v>
      </c>
      <c r="J897" t="s">
        <v>775</v>
      </c>
      <c r="K897" t="s">
        <v>2</v>
      </c>
      <c r="L897" t="s">
        <v>647</v>
      </c>
      <c r="M897" t="s">
        <v>25</v>
      </c>
      <c r="N897" t="s">
        <v>5</v>
      </c>
      <c r="O897" t="s">
        <v>15</v>
      </c>
      <c r="P897" t="s">
        <v>732</v>
      </c>
      <c r="Q897">
        <f t="shared" si="52"/>
        <v>19.8</v>
      </c>
      <c r="R897" t="s">
        <v>77</v>
      </c>
      <c r="S897">
        <f t="shared" si="53"/>
        <v>0.5</v>
      </c>
      <c r="T897">
        <f t="shared" si="54"/>
        <v>9.9</v>
      </c>
      <c r="U897" t="s">
        <v>5788</v>
      </c>
      <c r="V897" t="s">
        <v>5789</v>
      </c>
      <c r="W897" t="s">
        <v>5790</v>
      </c>
    </row>
    <row r="898" spans="1:23" x14ac:dyDescent="0.3">
      <c r="A898">
        <f t="shared" si="55"/>
        <v>897</v>
      </c>
      <c r="B898" t="s">
        <v>6324</v>
      </c>
      <c r="C898" t="s">
        <v>6178</v>
      </c>
      <c r="D898" s="1">
        <v>43710</v>
      </c>
      <c r="E898" t="s">
        <v>4896</v>
      </c>
      <c r="F898" t="s">
        <v>4897</v>
      </c>
      <c r="G898" t="s">
        <v>4898</v>
      </c>
      <c r="H898" t="s">
        <v>4899</v>
      </c>
      <c r="I898" t="s">
        <v>4900</v>
      </c>
      <c r="J898" t="s">
        <v>771</v>
      </c>
      <c r="K898" t="s">
        <v>2</v>
      </c>
      <c r="L898" t="s">
        <v>647</v>
      </c>
      <c r="M898" t="s">
        <v>56</v>
      </c>
      <c r="N898" t="s">
        <v>5</v>
      </c>
      <c r="O898" t="s">
        <v>15</v>
      </c>
      <c r="P898" t="s">
        <v>26</v>
      </c>
      <c r="Q898">
        <f t="shared" si="52"/>
        <v>1</v>
      </c>
      <c r="R898" t="s">
        <v>1135</v>
      </c>
      <c r="S898">
        <f t="shared" si="53"/>
        <v>1</v>
      </c>
      <c r="T898">
        <f t="shared" si="54"/>
        <v>1</v>
      </c>
      <c r="U898" t="s">
        <v>5791</v>
      </c>
      <c r="V898" t="s">
        <v>5792</v>
      </c>
      <c r="W898" t="s">
        <v>5793</v>
      </c>
    </row>
    <row r="899" spans="1:23" x14ac:dyDescent="0.3">
      <c r="A899">
        <f t="shared" si="55"/>
        <v>898</v>
      </c>
      <c r="B899" t="s">
        <v>6325</v>
      </c>
      <c r="C899" t="s">
        <v>6178</v>
      </c>
      <c r="D899" s="1">
        <v>43710</v>
      </c>
      <c r="E899" t="s">
        <v>4901</v>
      </c>
      <c r="F899" t="s">
        <v>4902</v>
      </c>
      <c r="G899" t="s">
        <v>4903</v>
      </c>
      <c r="H899" t="s">
        <v>4904</v>
      </c>
      <c r="I899">
        <v>33046494</v>
      </c>
      <c r="J899" t="s">
        <v>982</v>
      </c>
      <c r="K899" t="s">
        <v>2</v>
      </c>
      <c r="L899" t="s">
        <v>3</v>
      </c>
      <c r="M899" t="s">
        <v>464</v>
      </c>
      <c r="N899" t="s">
        <v>5</v>
      </c>
      <c r="O899" t="s">
        <v>15</v>
      </c>
      <c r="P899" t="s">
        <v>648</v>
      </c>
      <c r="Q899">
        <f t="shared" ref="Q899:Q962" si="56">IF(P899="LBRA only",0.2,IF(P899="HBRA only",1,IF(P899="within area delineated on plan LEGL./16-354",4.6,IF(P899="within electric line construction area",19.8))))</f>
        <v>4.5999999999999996</v>
      </c>
      <c r="R899" t="s">
        <v>1135</v>
      </c>
      <c r="S899">
        <f t="shared" ref="S899:S962" si="57">IF(R899="No forecast",0.1,IF(R899="Low-moderate",0.2,IF(R899="High",0.5,IF(R899="Very high",1,IF(R899="Severe",2,IF(R899="Extreme",3.5,IF(R899="Code Red",5)))))))</f>
        <v>1</v>
      </c>
      <c r="T899">
        <f t="shared" ref="T899:T962" si="58">Q899*S899</f>
        <v>4.5999999999999996</v>
      </c>
      <c r="U899" t="s">
        <v>5794</v>
      </c>
      <c r="V899" t="s">
        <v>5795</v>
      </c>
      <c r="W899" t="s">
        <v>5796</v>
      </c>
    </row>
    <row r="900" spans="1:23" x14ac:dyDescent="0.3">
      <c r="A900">
        <f t="shared" ref="A900:A963" si="59">A899+1</f>
        <v>899</v>
      </c>
      <c r="B900" t="s">
        <v>6326</v>
      </c>
      <c r="C900" t="s">
        <v>6178</v>
      </c>
      <c r="D900" s="1">
        <v>43710</v>
      </c>
      <c r="E900" t="s">
        <v>4905</v>
      </c>
      <c r="F900" t="s">
        <v>4906</v>
      </c>
      <c r="G900" t="s">
        <v>4907</v>
      </c>
      <c r="H900" t="s">
        <v>4908</v>
      </c>
      <c r="I900" t="s">
        <v>4909</v>
      </c>
      <c r="J900" t="s">
        <v>931</v>
      </c>
      <c r="K900" t="s">
        <v>520</v>
      </c>
      <c r="L900" t="s">
        <v>3</v>
      </c>
      <c r="M900" t="s">
        <v>510</v>
      </c>
      <c r="N900" t="s">
        <v>32</v>
      </c>
      <c r="O900" t="s">
        <v>37</v>
      </c>
      <c r="P900" t="s">
        <v>26</v>
      </c>
      <c r="Q900">
        <f t="shared" si="56"/>
        <v>1</v>
      </c>
      <c r="R900" t="s">
        <v>1135</v>
      </c>
      <c r="S900">
        <f t="shared" si="57"/>
        <v>1</v>
      </c>
      <c r="T900">
        <f t="shared" si="58"/>
        <v>1</v>
      </c>
      <c r="U900" t="s">
        <v>5797</v>
      </c>
      <c r="V900" t="s">
        <v>5798</v>
      </c>
      <c r="W900" t="s">
        <v>5799</v>
      </c>
    </row>
    <row r="901" spans="1:23" x14ac:dyDescent="0.3">
      <c r="A901">
        <f t="shared" si="59"/>
        <v>900</v>
      </c>
      <c r="B901" t="s">
        <v>6327</v>
      </c>
      <c r="C901" t="s">
        <v>6178</v>
      </c>
      <c r="D901" s="1">
        <v>43740</v>
      </c>
      <c r="E901" t="s">
        <v>4910</v>
      </c>
      <c r="F901">
        <v>-38.566235110000001</v>
      </c>
      <c r="G901">
        <v>142.85991494999999</v>
      </c>
      <c r="H901" t="s">
        <v>4911</v>
      </c>
      <c r="I901">
        <v>30251713</v>
      </c>
      <c r="J901" t="s">
        <v>4912</v>
      </c>
      <c r="K901" t="s">
        <v>2</v>
      </c>
      <c r="L901" t="s">
        <v>647</v>
      </c>
      <c r="M901" t="s">
        <v>136</v>
      </c>
      <c r="N901" t="s">
        <v>5</v>
      </c>
      <c r="O901" t="s">
        <v>37</v>
      </c>
      <c r="P901" t="s">
        <v>26</v>
      </c>
      <c r="Q901">
        <f t="shared" si="56"/>
        <v>1</v>
      </c>
      <c r="R901" t="s">
        <v>66</v>
      </c>
      <c r="S901">
        <f t="shared" si="57"/>
        <v>0.2</v>
      </c>
      <c r="T901">
        <f t="shared" si="58"/>
        <v>0.2</v>
      </c>
      <c r="U901" t="s">
        <v>5800</v>
      </c>
      <c r="V901" t="s">
        <v>5801</v>
      </c>
      <c r="W901" t="s">
        <v>5802</v>
      </c>
    </row>
    <row r="902" spans="1:23" x14ac:dyDescent="0.3">
      <c r="A902">
        <f t="shared" si="59"/>
        <v>901</v>
      </c>
      <c r="B902" t="s">
        <v>6328</v>
      </c>
      <c r="C902" t="s">
        <v>6178</v>
      </c>
      <c r="D902" t="s">
        <v>4913</v>
      </c>
      <c r="E902" t="s">
        <v>4914</v>
      </c>
      <c r="F902">
        <v>-36.309847230000003</v>
      </c>
      <c r="G902">
        <v>145.6282832</v>
      </c>
      <c r="H902" t="s">
        <v>4915</v>
      </c>
      <c r="I902">
        <v>30129547</v>
      </c>
      <c r="J902" t="s">
        <v>1000</v>
      </c>
      <c r="K902" t="s">
        <v>653</v>
      </c>
      <c r="L902" t="s">
        <v>647</v>
      </c>
      <c r="M902" t="s">
        <v>308</v>
      </c>
      <c r="N902" t="s">
        <v>521</v>
      </c>
      <c r="O902" t="s">
        <v>15</v>
      </c>
      <c r="P902" t="s">
        <v>26</v>
      </c>
      <c r="Q902">
        <f t="shared" si="56"/>
        <v>1</v>
      </c>
      <c r="R902" t="s">
        <v>66</v>
      </c>
      <c r="S902">
        <f t="shared" si="57"/>
        <v>0.2</v>
      </c>
      <c r="T902">
        <f t="shared" si="58"/>
        <v>0.2</v>
      </c>
      <c r="U902" t="s">
        <v>5803</v>
      </c>
      <c r="V902" t="s">
        <v>5804</v>
      </c>
      <c r="W902" t="s">
        <v>5805</v>
      </c>
    </row>
    <row r="903" spans="1:23" x14ac:dyDescent="0.3">
      <c r="A903">
        <f t="shared" si="59"/>
        <v>902</v>
      </c>
      <c r="B903" t="s">
        <v>6329</v>
      </c>
      <c r="C903" t="s">
        <v>6178</v>
      </c>
      <c r="D903" t="s">
        <v>4913</v>
      </c>
      <c r="E903" t="s">
        <v>4916</v>
      </c>
      <c r="F903" t="s">
        <v>4917</v>
      </c>
      <c r="G903" t="s">
        <v>4918</v>
      </c>
      <c r="H903" t="s">
        <v>4919</v>
      </c>
      <c r="I903">
        <v>30266203</v>
      </c>
      <c r="J903" t="s">
        <v>4920</v>
      </c>
      <c r="K903" t="s">
        <v>20</v>
      </c>
      <c r="L903" t="s">
        <v>13</v>
      </c>
      <c r="M903" t="s">
        <v>672</v>
      </c>
      <c r="N903" t="s">
        <v>32</v>
      </c>
      <c r="O903" t="s">
        <v>15</v>
      </c>
      <c r="P903" t="s">
        <v>7</v>
      </c>
      <c r="Q903">
        <f t="shared" si="56"/>
        <v>0.2</v>
      </c>
      <c r="R903" t="s">
        <v>66</v>
      </c>
      <c r="S903">
        <f t="shared" si="57"/>
        <v>0.2</v>
      </c>
      <c r="T903">
        <f t="shared" si="58"/>
        <v>4.0000000000000008E-2</v>
      </c>
      <c r="U903" t="s">
        <v>5806</v>
      </c>
      <c r="V903" t="s">
        <v>5807</v>
      </c>
      <c r="W903" t="s">
        <v>5808</v>
      </c>
    </row>
    <row r="904" spans="1:23" x14ac:dyDescent="0.3">
      <c r="A904">
        <f t="shared" si="59"/>
        <v>903</v>
      </c>
      <c r="B904" t="s">
        <v>6330</v>
      </c>
      <c r="C904" t="s">
        <v>6178</v>
      </c>
      <c r="D904" t="s">
        <v>4921</v>
      </c>
      <c r="E904" t="s">
        <v>4922</v>
      </c>
      <c r="F904" t="s">
        <v>4923</v>
      </c>
      <c r="G904" t="s">
        <v>4924</v>
      </c>
      <c r="H904" t="s">
        <v>4925</v>
      </c>
      <c r="I904" t="s">
        <v>4926</v>
      </c>
      <c r="J904" t="s">
        <v>817</v>
      </c>
      <c r="K904" t="s">
        <v>2</v>
      </c>
      <c r="L904" t="s">
        <v>647</v>
      </c>
      <c r="M904" t="s">
        <v>42</v>
      </c>
      <c r="N904" t="s">
        <v>5</v>
      </c>
      <c r="O904" t="s">
        <v>15</v>
      </c>
      <c r="P904" t="s">
        <v>648</v>
      </c>
      <c r="Q904">
        <f t="shared" si="56"/>
        <v>4.5999999999999996</v>
      </c>
      <c r="R904" t="s">
        <v>77</v>
      </c>
      <c r="S904">
        <f t="shared" si="57"/>
        <v>0.5</v>
      </c>
      <c r="T904">
        <f t="shared" si="58"/>
        <v>2.2999999999999998</v>
      </c>
      <c r="U904" t="s">
        <v>5809</v>
      </c>
      <c r="V904" t="s">
        <v>5810</v>
      </c>
      <c r="W904" t="s">
        <v>5811</v>
      </c>
    </row>
    <row r="905" spans="1:23" x14ac:dyDescent="0.3">
      <c r="A905">
        <f t="shared" si="59"/>
        <v>904</v>
      </c>
      <c r="B905" t="s">
        <v>6331</v>
      </c>
      <c r="C905" t="s">
        <v>6178</v>
      </c>
      <c r="D905" t="s">
        <v>4927</v>
      </c>
      <c r="E905" t="s">
        <v>4928</v>
      </c>
      <c r="F905" t="s">
        <v>4929</v>
      </c>
      <c r="G905" t="s">
        <v>4930</v>
      </c>
      <c r="H905" t="s">
        <v>4931</v>
      </c>
      <c r="I905" t="s">
        <v>4932</v>
      </c>
      <c r="J905" t="s">
        <v>4933</v>
      </c>
      <c r="K905" t="s">
        <v>20</v>
      </c>
      <c r="L905" t="s">
        <v>3</v>
      </c>
      <c r="M905" t="s">
        <v>87</v>
      </c>
      <c r="N905" t="s">
        <v>5</v>
      </c>
      <c r="O905" t="s">
        <v>15</v>
      </c>
      <c r="P905" t="s">
        <v>7</v>
      </c>
      <c r="Q905">
        <f t="shared" si="56"/>
        <v>0.2</v>
      </c>
      <c r="R905" t="s">
        <v>77</v>
      </c>
      <c r="S905">
        <f t="shared" si="57"/>
        <v>0.5</v>
      </c>
      <c r="T905">
        <f t="shared" si="58"/>
        <v>0.1</v>
      </c>
      <c r="U905" t="s">
        <v>5812</v>
      </c>
      <c r="V905" t="s">
        <v>5813</v>
      </c>
      <c r="W905" t="s">
        <v>5814</v>
      </c>
    </row>
    <row r="906" spans="1:23" x14ac:dyDescent="0.3">
      <c r="A906">
        <f t="shared" si="59"/>
        <v>905</v>
      </c>
      <c r="B906" t="s">
        <v>6332</v>
      </c>
      <c r="C906" t="s">
        <v>6178</v>
      </c>
      <c r="D906" t="s">
        <v>4927</v>
      </c>
      <c r="E906" t="s">
        <v>4934</v>
      </c>
      <c r="F906">
        <v>-38.568148280000003</v>
      </c>
      <c r="G906">
        <v>142.85955016</v>
      </c>
      <c r="H906" t="s">
        <v>4935</v>
      </c>
      <c r="I906">
        <v>30251712</v>
      </c>
      <c r="J906" t="s">
        <v>4912</v>
      </c>
      <c r="K906" t="s">
        <v>2</v>
      </c>
      <c r="L906" t="s">
        <v>647</v>
      </c>
      <c r="M906" t="s">
        <v>136</v>
      </c>
      <c r="N906" t="s">
        <v>5</v>
      </c>
      <c r="O906" t="s">
        <v>37</v>
      </c>
      <c r="P906" t="s">
        <v>26</v>
      </c>
      <c r="Q906">
        <f t="shared" si="56"/>
        <v>1</v>
      </c>
      <c r="R906" t="s">
        <v>77</v>
      </c>
      <c r="S906">
        <f t="shared" si="57"/>
        <v>0.5</v>
      </c>
      <c r="T906">
        <f t="shared" si="58"/>
        <v>0.5</v>
      </c>
      <c r="U906" t="s">
        <v>5815</v>
      </c>
      <c r="V906" t="s">
        <v>5816</v>
      </c>
      <c r="W906" t="s">
        <v>5817</v>
      </c>
    </row>
    <row r="907" spans="1:23" x14ac:dyDescent="0.3">
      <c r="A907">
        <f t="shared" si="59"/>
        <v>906</v>
      </c>
      <c r="B907" t="s">
        <v>6333</v>
      </c>
      <c r="C907" t="s">
        <v>6178</v>
      </c>
      <c r="D907" t="s">
        <v>4936</v>
      </c>
      <c r="E907" t="s">
        <v>4937</v>
      </c>
      <c r="F907" t="s">
        <v>4938</v>
      </c>
      <c r="G907" t="s">
        <v>4939</v>
      </c>
      <c r="H907" t="s">
        <v>4940</v>
      </c>
      <c r="I907" t="s">
        <v>4941</v>
      </c>
      <c r="J907" t="s">
        <v>953</v>
      </c>
      <c r="K907" t="s">
        <v>2</v>
      </c>
      <c r="L907" t="s">
        <v>647</v>
      </c>
      <c r="M907" t="s">
        <v>25</v>
      </c>
      <c r="N907" t="s">
        <v>5</v>
      </c>
      <c r="O907" t="s">
        <v>15</v>
      </c>
      <c r="P907" t="s">
        <v>7</v>
      </c>
      <c r="Q907">
        <f t="shared" si="56"/>
        <v>0.2</v>
      </c>
      <c r="R907" t="s">
        <v>77</v>
      </c>
      <c r="S907">
        <f t="shared" si="57"/>
        <v>0.5</v>
      </c>
      <c r="T907">
        <f t="shared" si="58"/>
        <v>0.1</v>
      </c>
      <c r="U907" t="s">
        <v>5818</v>
      </c>
      <c r="V907" t="s">
        <v>5819</v>
      </c>
      <c r="W907" t="s">
        <v>5820</v>
      </c>
    </row>
    <row r="908" spans="1:23" x14ac:dyDescent="0.3">
      <c r="A908">
        <f t="shared" si="59"/>
        <v>907</v>
      </c>
      <c r="B908" t="s">
        <v>6334</v>
      </c>
      <c r="C908" t="s">
        <v>6178</v>
      </c>
      <c r="D908" t="s">
        <v>4942</v>
      </c>
      <c r="E908" t="s">
        <v>4438</v>
      </c>
      <c r="F908" t="s">
        <v>4943</v>
      </c>
      <c r="G908" t="s">
        <v>4944</v>
      </c>
      <c r="H908" t="s">
        <v>4945</v>
      </c>
      <c r="I908" t="s">
        <v>4946</v>
      </c>
      <c r="J908" t="s">
        <v>977</v>
      </c>
      <c r="K908" t="s">
        <v>2</v>
      </c>
      <c r="L908" t="s">
        <v>647</v>
      </c>
      <c r="M908" t="s">
        <v>25</v>
      </c>
      <c r="N908" t="s">
        <v>5</v>
      </c>
      <c r="O908" t="s">
        <v>37</v>
      </c>
      <c r="P908" t="s">
        <v>648</v>
      </c>
      <c r="Q908">
        <f t="shared" si="56"/>
        <v>4.5999999999999996</v>
      </c>
      <c r="R908" t="s">
        <v>77</v>
      </c>
      <c r="S908">
        <f t="shared" si="57"/>
        <v>0.5</v>
      </c>
      <c r="T908">
        <f t="shared" si="58"/>
        <v>2.2999999999999998</v>
      </c>
      <c r="U908" t="s">
        <v>5821</v>
      </c>
      <c r="V908" t="s">
        <v>5822</v>
      </c>
      <c r="W908" t="s">
        <v>5823</v>
      </c>
    </row>
    <row r="909" spans="1:23" x14ac:dyDescent="0.3">
      <c r="A909">
        <f t="shared" si="59"/>
        <v>908</v>
      </c>
      <c r="B909" t="s">
        <v>6335</v>
      </c>
      <c r="C909" t="s">
        <v>6178</v>
      </c>
      <c r="D909" t="s">
        <v>4947</v>
      </c>
      <c r="E909" t="s">
        <v>4934</v>
      </c>
      <c r="F909" t="s">
        <v>4948</v>
      </c>
      <c r="G909" t="s">
        <v>4949</v>
      </c>
      <c r="H909" t="s">
        <v>4950</v>
      </c>
      <c r="I909" t="s">
        <v>4951</v>
      </c>
      <c r="J909" t="s">
        <v>690</v>
      </c>
      <c r="K909" t="s">
        <v>2</v>
      </c>
      <c r="L909" t="s">
        <v>3</v>
      </c>
      <c r="M909" t="s">
        <v>481</v>
      </c>
      <c r="N909" t="s">
        <v>5</v>
      </c>
      <c r="O909" t="s">
        <v>37</v>
      </c>
      <c r="P909" t="s">
        <v>648</v>
      </c>
      <c r="Q909">
        <f t="shared" si="56"/>
        <v>4.5999999999999996</v>
      </c>
      <c r="R909" t="s">
        <v>77</v>
      </c>
      <c r="S909">
        <f t="shared" si="57"/>
        <v>0.5</v>
      </c>
      <c r="T909">
        <f t="shared" si="58"/>
        <v>2.2999999999999998</v>
      </c>
      <c r="U909" t="s">
        <v>5824</v>
      </c>
      <c r="V909" t="s">
        <v>5825</v>
      </c>
      <c r="W909" t="s">
        <v>5826</v>
      </c>
    </row>
    <row r="910" spans="1:23" x14ac:dyDescent="0.3">
      <c r="A910">
        <f t="shared" si="59"/>
        <v>909</v>
      </c>
      <c r="B910" t="s">
        <v>6336</v>
      </c>
      <c r="C910" t="s">
        <v>6178</v>
      </c>
      <c r="D910" t="s">
        <v>4952</v>
      </c>
      <c r="E910" t="s">
        <v>4953</v>
      </c>
      <c r="F910" t="s">
        <v>4954</v>
      </c>
      <c r="G910" t="s">
        <v>4955</v>
      </c>
      <c r="H910" t="s">
        <v>4956</v>
      </c>
      <c r="I910" t="s">
        <v>4957</v>
      </c>
      <c r="J910" t="s">
        <v>1012</v>
      </c>
      <c r="K910" t="s">
        <v>2</v>
      </c>
      <c r="L910" t="s">
        <v>647</v>
      </c>
      <c r="M910" t="s">
        <v>308</v>
      </c>
      <c r="N910" t="s">
        <v>5</v>
      </c>
      <c r="O910" t="s">
        <v>15</v>
      </c>
      <c r="P910" t="s">
        <v>648</v>
      </c>
      <c r="Q910">
        <f t="shared" si="56"/>
        <v>4.5999999999999996</v>
      </c>
      <c r="R910" t="s">
        <v>1135</v>
      </c>
      <c r="S910">
        <f t="shared" si="57"/>
        <v>1</v>
      </c>
      <c r="T910">
        <f t="shared" si="58"/>
        <v>4.5999999999999996</v>
      </c>
      <c r="U910" t="s">
        <v>5827</v>
      </c>
      <c r="V910" t="s">
        <v>5828</v>
      </c>
      <c r="W910" t="s">
        <v>5829</v>
      </c>
    </row>
    <row r="911" spans="1:23" x14ac:dyDescent="0.3">
      <c r="A911">
        <f t="shared" si="59"/>
        <v>910</v>
      </c>
      <c r="B911" t="s">
        <v>6337</v>
      </c>
      <c r="C911" t="s">
        <v>6178</v>
      </c>
      <c r="D911" t="s">
        <v>4952</v>
      </c>
      <c r="E911" t="s">
        <v>4958</v>
      </c>
      <c r="F911" t="s">
        <v>4959</v>
      </c>
      <c r="G911" t="s">
        <v>4960</v>
      </c>
      <c r="H911" t="s">
        <v>4961</v>
      </c>
      <c r="I911" t="s">
        <v>4962</v>
      </c>
      <c r="J911" t="s">
        <v>4963</v>
      </c>
      <c r="K911" t="s">
        <v>20</v>
      </c>
      <c r="L911" t="s">
        <v>3</v>
      </c>
      <c r="M911" t="s">
        <v>131</v>
      </c>
      <c r="N911" t="s">
        <v>5</v>
      </c>
      <c r="O911" t="s">
        <v>15</v>
      </c>
      <c r="P911" t="s">
        <v>7</v>
      </c>
      <c r="Q911">
        <f t="shared" si="56"/>
        <v>0.2</v>
      </c>
      <c r="R911" t="s">
        <v>1135</v>
      </c>
      <c r="S911">
        <f t="shared" si="57"/>
        <v>1</v>
      </c>
      <c r="T911">
        <f t="shared" si="58"/>
        <v>0.2</v>
      </c>
      <c r="U911" t="s">
        <v>5830</v>
      </c>
      <c r="V911" t="s">
        <v>5831</v>
      </c>
      <c r="W911" t="s">
        <v>5832</v>
      </c>
    </row>
    <row r="912" spans="1:23" x14ac:dyDescent="0.3">
      <c r="A912">
        <f t="shared" si="59"/>
        <v>911</v>
      </c>
      <c r="B912" t="s">
        <v>6338</v>
      </c>
      <c r="C912" t="s">
        <v>6178</v>
      </c>
      <c r="D912" t="s">
        <v>4952</v>
      </c>
      <c r="E912" t="s">
        <v>4964</v>
      </c>
      <c r="F912">
        <v>-36.273767309999997</v>
      </c>
      <c r="G912">
        <v>144.53875486000001</v>
      </c>
      <c r="H912" t="s">
        <v>4965</v>
      </c>
      <c r="I912">
        <v>33085689</v>
      </c>
      <c r="J912" t="s">
        <v>887</v>
      </c>
      <c r="K912" t="s">
        <v>2</v>
      </c>
      <c r="L912" t="s">
        <v>647</v>
      </c>
      <c r="M912" t="s">
        <v>25</v>
      </c>
      <c r="N912" t="s">
        <v>5</v>
      </c>
      <c r="O912" t="s">
        <v>37</v>
      </c>
      <c r="P912" t="s">
        <v>7</v>
      </c>
      <c r="Q912">
        <f t="shared" si="56"/>
        <v>0.2</v>
      </c>
      <c r="R912" t="s">
        <v>77</v>
      </c>
      <c r="S912">
        <f t="shared" si="57"/>
        <v>0.5</v>
      </c>
      <c r="T912">
        <f t="shared" si="58"/>
        <v>0.1</v>
      </c>
      <c r="U912" t="s">
        <v>5833</v>
      </c>
      <c r="V912" t="s">
        <v>5834</v>
      </c>
      <c r="W912" t="s">
        <v>5835</v>
      </c>
    </row>
    <row r="913" spans="1:23" x14ac:dyDescent="0.3">
      <c r="A913">
        <f t="shared" si="59"/>
        <v>912</v>
      </c>
      <c r="B913" t="s">
        <v>6339</v>
      </c>
      <c r="C913" t="s">
        <v>6178</v>
      </c>
      <c r="D913" t="s">
        <v>4966</v>
      </c>
      <c r="E913" t="s">
        <v>4573</v>
      </c>
      <c r="F913" t="s">
        <v>4967</v>
      </c>
      <c r="G913" t="s">
        <v>4968</v>
      </c>
      <c r="H913" t="s">
        <v>4969</v>
      </c>
      <c r="I913" t="s">
        <v>4970</v>
      </c>
      <c r="J913" t="s">
        <v>905</v>
      </c>
      <c r="K913" t="s">
        <v>2</v>
      </c>
      <c r="L913" t="s">
        <v>647</v>
      </c>
      <c r="M913" t="s">
        <v>439</v>
      </c>
      <c r="N913" t="s">
        <v>5</v>
      </c>
      <c r="O913" t="s">
        <v>15</v>
      </c>
      <c r="P913" t="s">
        <v>648</v>
      </c>
      <c r="Q913">
        <f t="shared" si="56"/>
        <v>4.5999999999999996</v>
      </c>
      <c r="R913" t="s">
        <v>77</v>
      </c>
      <c r="S913">
        <f t="shared" si="57"/>
        <v>0.5</v>
      </c>
      <c r="T913">
        <f t="shared" si="58"/>
        <v>2.2999999999999998</v>
      </c>
      <c r="U913" t="s">
        <v>5836</v>
      </c>
      <c r="V913" t="s">
        <v>5837</v>
      </c>
      <c r="W913" t="s">
        <v>5838</v>
      </c>
    </row>
    <row r="914" spans="1:23" x14ac:dyDescent="0.3">
      <c r="A914">
        <f t="shared" si="59"/>
        <v>913</v>
      </c>
      <c r="B914" t="s">
        <v>6340</v>
      </c>
      <c r="C914" t="s">
        <v>6178</v>
      </c>
      <c r="D914" t="s">
        <v>4971</v>
      </c>
      <c r="E914" t="s">
        <v>4972</v>
      </c>
      <c r="F914" t="s">
        <v>4973</v>
      </c>
      <c r="G914" t="s">
        <v>4974</v>
      </c>
      <c r="H914" t="s">
        <v>4975</v>
      </c>
      <c r="I914" t="s">
        <v>4976</v>
      </c>
      <c r="J914" t="s">
        <v>720</v>
      </c>
      <c r="K914" t="s">
        <v>20</v>
      </c>
      <c r="L914" t="s">
        <v>13</v>
      </c>
      <c r="M914" t="s">
        <v>131</v>
      </c>
      <c r="N914" t="s">
        <v>5</v>
      </c>
      <c r="O914" t="s">
        <v>15</v>
      </c>
      <c r="P914" t="s">
        <v>7</v>
      </c>
      <c r="Q914">
        <f t="shared" si="56"/>
        <v>0.2</v>
      </c>
      <c r="R914" t="s">
        <v>1135</v>
      </c>
      <c r="S914">
        <f t="shared" si="57"/>
        <v>1</v>
      </c>
      <c r="T914">
        <f t="shared" si="58"/>
        <v>0.2</v>
      </c>
      <c r="U914" t="s">
        <v>5839</v>
      </c>
      <c r="V914" t="s">
        <v>5840</v>
      </c>
      <c r="W914" t="s">
        <v>5841</v>
      </c>
    </row>
    <row r="915" spans="1:23" x14ac:dyDescent="0.3">
      <c r="A915">
        <f t="shared" si="59"/>
        <v>914</v>
      </c>
      <c r="B915" t="s">
        <v>6341</v>
      </c>
      <c r="C915" t="s">
        <v>6178</v>
      </c>
      <c r="D915" t="s">
        <v>4971</v>
      </c>
      <c r="E915" t="s">
        <v>4977</v>
      </c>
      <c r="F915" t="s">
        <v>4978</v>
      </c>
      <c r="G915" t="s">
        <v>4979</v>
      </c>
      <c r="H915" t="s">
        <v>4980</v>
      </c>
      <c r="I915" t="s">
        <v>4981</v>
      </c>
      <c r="J915" t="s">
        <v>973</v>
      </c>
      <c r="K915" t="s">
        <v>20</v>
      </c>
      <c r="L915" t="s">
        <v>3</v>
      </c>
      <c r="M915" t="s">
        <v>466</v>
      </c>
      <c r="N915" t="s">
        <v>5</v>
      </c>
      <c r="O915" t="s">
        <v>15</v>
      </c>
      <c r="P915" t="s">
        <v>26</v>
      </c>
      <c r="Q915">
        <f t="shared" si="56"/>
        <v>1</v>
      </c>
      <c r="R915" t="s">
        <v>77</v>
      </c>
      <c r="S915">
        <f t="shared" si="57"/>
        <v>0.5</v>
      </c>
      <c r="T915">
        <f t="shared" si="58"/>
        <v>0.5</v>
      </c>
      <c r="U915" t="s">
        <v>5842</v>
      </c>
      <c r="V915" t="s">
        <v>5843</v>
      </c>
      <c r="W915" t="s">
        <v>5844</v>
      </c>
    </row>
    <row r="916" spans="1:23" x14ac:dyDescent="0.3">
      <c r="A916">
        <f t="shared" si="59"/>
        <v>915</v>
      </c>
      <c r="B916" t="s">
        <v>6342</v>
      </c>
      <c r="C916" t="s">
        <v>6178</v>
      </c>
      <c r="D916" t="s">
        <v>4982</v>
      </c>
      <c r="E916" t="s">
        <v>4983</v>
      </c>
      <c r="F916" t="s">
        <v>4984</v>
      </c>
      <c r="G916" t="s">
        <v>4985</v>
      </c>
      <c r="H916" t="s">
        <v>4986</v>
      </c>
      <c r="I916">
        <v>30019603</v>
      </c>
      <c r="J916" t="s">
        <v>650</v>
      </c>
      <c r="K916" t="s">
        <v>653</v>
      </c>
      <c r="L916" t="s">
        <v>647</v>
      </c>
      <c r="M916" t="s">
        <v>464</v>
      </c>
      <c r="N916" t="s">
        <v>521</v>
      </c>
      <c r="O916" t="s">
        <v>71</v>
      </c>
      <c r="P916" t="s">
        <v>26</v>
      </c>
      <c r="Q916">
        <f t="shared" si="56"/>
        <v>1</v>
      </c>
      <c r="R916" t="s">
        <v>1135</v>
      </c>
      <c r="S916">
        <f t="shared" si="57"/>
        <v>1</v>
      </c>
      <c r="T916">
        <f t="shared" si="58"/>
        <v>1</v>
      </c>
      <c r="U916" t="s">
        <v>5845</v>
      </c>
      <c r="V916" t="s">
        <v>5846</v>
      </c>
      <c r="W916" t="s">
        <v>5847</v>
      </c>
    </row>
    <row r="917" spans="1:23" x14ac:dyDescent="0.3">
      <c r="A917">
        <f t="shared" si="59"/>
        <v>916</v>
      </c>
      <c r="B917" t="s">
        <v>6343</v>
      </c>
      <c r="C917" t="s">
        <v>6178</v>
      </c>
      <c r="D917" s="1">
        <v>43468</v>
      </c>
      <c r="E917" t="s">
        <v>4987</v>
      </c>
      <c r="F917" t="s">
        <v>4988</v>
      </c>
      <c r="G917">
        <v>145.2412674</v>
      </c>
      <c r="H917" t="s">
        <v>4989</v>
      </c>
      <c r="I917">
        <v>33097279</v>
      </c>
      <c r="J917" t="s">
        <v>4715</v>
      </c>
      <c r="K917" t="s">
        <v>2</v>
      </c>
      <c r="L917" t="s">
        <v>3</v>
      </c>
      <c r="M917" t="s">
        <v>464</v>
      </c>
      <c r="N917" t="s">
        <v>5</v>
      </c>
      <c r="O917" t="s">
        <v>6</v>
      </c>
      <c r="P917" t="s">
        <v>7</v>
      </c>
      <c r="Q917">
        <f t="shared" si="56"/>
        <v>0.2</v>
      </c>
      <c r="R917" t="s">
        <v>1135</v>
      </c>
      <c r="S917">
        <f t="shared" si="57"/>
        <v>1</v>
      </c>
      <c r="T917">
        <f t="shared" si="58"/>
        <v>0.2</v>
      </c>
      <c r="U917" t="s">
        <v>5848</v>
      </c>
      <c r="V917" t="s">
        <v>5849</v>
      </c>
      <c r="W917" t="s">
        <v>5850</v>
      </c>
    </row>
    <row r="918" spans="1:23" x14ac:dyDescent="0.3">
      <c r="A918">
        <f t="shared" si="59"/>
        <v>917</v>
      </c>
      <c r="B918" t="s">
        <v>6344</v>
      </c>
      <c r="C918" t="s">
        <v>6178</v>
      </c>
      <c r="D918" s="1">
        <v>43468</v>
      </c>
      <c r="E918" t="s">
        <v>4990</v>
      </c>
      <c r="F918" t="s">
        <v>4991</v>
      </c>
      <c r="G918" t="s">
        <v>4992</v>
      </c>
      <c r="H918" t="s">
        <v>4993</v>
      </c>
      <c r="I918">
        <v>30228255</v>
      </c>
      <c r="J918" t="s">
        <v>714</v>
      </c>
      <c r="K918" t="s">
        <v>2</v>
      </c>
      <c r="L918" t="s">
        <v>3</v>
      </c>
      <c r="M918" t="s">
        <v>464</v>
      </c>
      <c r="N918" t="s">
        <v>5</v>
      </c>
      <c r="O918" t="s">
        <v>71</v>
      </c>
      <c r="P918" t="s">
        <v>26</v>
      </c>
      <c r="Q918">
        <f t="shared" si="56"/>
        <v>1</v>
      </c>
      <c r="R918" t="s">
        <v>1135</v>
      </c>
      <c r="S918">
        <f t="shared" si="57"/>
        <v>1</v>
      </c>
      <c r="T918">
        <f t="shared" si="58"/>
        <v>1</v>
      </c>
      <c r="U918" t="s">
        <v>5851</v>
      </c>
      <c r="V918" t="s">
        <v>5852</v>
      </c>
      <c r="W918" t="s">
        <v>5853</v>
      </c>
    </row>
    <row r="919" spans="1:23" x14ac:dyDescent="0.3">
      <c r="A919">
        <f t="shared" si="59"/>
        <v>918</v>
      </c>
      <c r="B919" t="s">
        <v>6345</v>
      </c>
      <c r="C919" t="s">
        <v>6178</v>
      </c>
      <c r="D919" s="1">
        <v>43527</v>
      </c>
      <c r="E919" t="s">
        <v>4994</v>
      </c>
      <c r="F919" t="s">
        <v>4995</v>
      </c>
      <c r="G919" t="s">
        <v>4996</v>
      </c>
      <c r="H919" t="s">
        <v>4997</v>
      </c>
      <c r="I919" t="s">
        <v>4998</v>
      </c>
      <c r="J919" t="s">
        <v>1036</v>
      </c>
      <c r="K919" t="s">
        <v>20</v>
      </c>
      <c r="L919" t="s">
        <v>3</v>
      </c>
      <c r="M919" t="s">
        <v>698</v>
      </c>
      <c r="N919" t="s">
        <v>5</v>
      </c>
      <c r="O919" t="s">
        <v>15</v>
      </c>
      <c r="P919" t="s">
        <v>7</v>
      </c>
      <c r="Q919">
        <f t="shared" si="56"/>
        <v>0.2</v>
      </c>
      <c r="R919" t="s">
        <v>167</v>
      </c>
      <c r="S919">
        <f t="shared" si="57"/>
        <v>2</v>
      </c>
      <c r="T919">
        <f t="shared" si="58"/>
        <v>0.4</v>
      </c>
      <c r="U919" t="s">
        <v>5854</v>
      </c>
      <c r="V919" t="s">
        <v>5855</v>
      </c>
      <c r="W919" t="s">
        <v>5856</v>
      </c>
    </row>
    <row r="920" spans="1:23" x14ac:dyDescent="0.3">
      <c r="A920">
        <f t="shared" si="59"/>
        <v>919</v>
      </c>
      <c r="B920" t="s">
        <v>6346</v>
      </c>
      <c r="C920" t="s">
        <v>6178</v>
      </c>
      <c r="D920" s="1">
        <v>43558</v>
      </c>
      <c r="E920" t="s">
        <v>4999</v>
      </c>
      <c r="F920" t="s">
        <v>5000</v>
      </c>
      <c r="G920" t="s">
        <v>5001</v>
      </c>
      <c r="H920" t="s">
        <v>5002</v>
      </c>
      <c r="I920" t="s">
        <v>5003</v>
      </c>
      <c r="J920" t="s">
        <v>786</v>
      </c>
      <c r="K920" t="s">
        <v>20</v>
      </c>
      <c r="L920" t="s">
        <v>647</v>
      </c>
      <c r="M920" t="s">
        <v>87</v>
      </c>
      <c r="N920" t="s">
        <v>5</v>
      </c>
      <c r="O920" t="s">
        <v>15</v>
      </c>
      <c r="P920" t="s">
        <v>7</v>
      </c>
      <c r="Q920">
        <f t="shared" si="56"/>
        <v>0.2</v>
      </c>
      <c r="R920" t="s">
        <v>1135</v>
      </c>
      <c r="S920">
        <f t="shared" si="57"/>
        <v>1</v>
      </c>
      <c r="T920">
        <f t="shared" si="58"/>
        <v>0.2</v>
      </c>
      <c r="U920" t="s">
        <v>5857</v>
      </c>
      <c r="V920" t="s">
        <v>5858</v>
      </c>
      <c r="W920" t="s">
        <v>5859</v>
      </c>
    </row>
    <row r="921" spans="1:23" x14ac:dyDescent="0.3">
      <c r="A921">
        <f t="shared" si="59"/>
        <v>920</v>
      </c>
      <c r="B921" t="s">
        <v>6347</v>
      </c>
      <c r="C921" t="s">
        <v>6178</v>
      </c>
      <c r="D921" s="1">
        <v>43558</v>
      </c>
      <c r="E921" t="s">
        <v>5004</v>
      </c>
      <c r="F921" t="s">
        <v>5005</v>
      </c>
      <c r="G921" t="s">
        <v>5006</v>
      </c>
      <c r="H921" t="s">
        <v>5007</v>
      </c>
      <c r="I921" t="s">
        <v>5008</v>
      </c>
      <c r="J921" t="s">
        <v>975</v>
      </c>
      <c r="K921" t="s">
        <v>2</v>
      </c>
      <c r="L921" t="s">
        <v>647</v>
      </c>
      <c r="M921" t="s">
        <v>25</v>
      </c>
      <c r="N921" t="s">
        <v>5</v>
      </c>
      <c r="O921" t="s">
        <v>37</v>
      </c>
      <c r="P921" t="s">
        <v>26</v>
      </c>
      <c r="Q921">
        <f t="shared" si="56"/>
        <v>1</v>
      </c>
      <c r="R921" t="s">
        <v>77</v>
      </c>
      <c r="S921">
        <f t="shared" si="57"/>
        <v>0.5</v>
      </c>
      <c r="T921">
        <f t="shared" si="58"/>
        <v>0.5</v>
      </c>
      <c r="U921" t="s">
        <v>5860</v>
      </c>
      <c r="V921" t="s">
        <v>5861</v>
      </c>
      <c r="W921" t="s">
        <v>5862</v>
      </c>
    </row>
    <row r="922" spans="1:23" x14ac:dyDescent="0.3">
      <c r="A922">
        <f t="shared" si="59"/>
        <v>921</v>
      </c>
      <c r="B922" t="s">
        <v>6348</v>
      </c>
      <c r="C922" t="s">
        <v>6178</v>
      </c>
      <c r="D922" s="1">
        <v>43588</v>
      </c>
      <c r="E922" t="s">
        <v>5009</v>
      </c>
      <c r="F922" t="s">
        <v>5010</v>
      </c>
      <c r="G922" t="s">
        <v>5011</v>
      </c>
      <c r="H922" t="s">
        <v>5012</v>
      </c>
      <c r="I922" t="s">
        <v>5013</v>
      </c>
      <c r="J922" t="s">
        <v>688</v>
      </c>
      <c r="K922" t="s">
        <v>2</v>
      </c>
      <c r="L922" t="s">
        <v>3</v>
      </c>
      <c r="M922" t="s">
        <v>844</v>
      </c>
      <c r="N922" t="s">
        <v>5</v>
      </c>
      <c r="O922" t="s">
        <v>15</v>
      </c>
      <c r="P922" t="s">
        <v>648</v>
      </c>
      <c r="Q922">
        <f t="shared" si="56"/>
        <v>4.5999999999999996</v>
      </c>
      <c r="R922" t="s">
        <v>77</v>
      </c>
      <c r="S922">
        <f t="shared" si="57"/>
        <v>0.5</v>
      </c>
      <c r="T922">
        <f t="shared" si="58"/>
        <v>2.2999999999999998</v>
      </c>
      <c r="U922" t="s">
        <v>5863</v>
      </c>
      <c r="V922" t="s">
        <v>5864</v>
      </c>
      <c r="W922" t="s">
        <v>5865</v>
      </c>
    </row>
    <row r="923" spans="1:23" x14ac:dyDescent="0.3">
      <c r="A923">
        <f t="shared" si="59"/>
        <v>922</v>
      </c>
      <c r="B923" t="s">
        <v>6349</v>
      </c>
      <c r="C923" t="s">
        <v>6178</v>
      </c>
      <c r="D923" s="1">
        <v>43619</v>
      </c>
      <c r="E923" t="s">
        <v>5014</v>
      </c>
      <c r="F923" t="s">
        <v>5015</v>
      </c>
      <c r="G923" t="s">
        <v>5016</v>
      </c>
      <c r="H923" t="s">
        <v>5017</v>
      </c>
      <c r="I923" t="s">
        <v>5018</v>
      </c>
      <c r="J923" t="s">
        <v>5019</v>
      </c>
      <c r="K923" t="s">
        <v>2</v>
      </c>
      <c r="L923" t="s">
        <v>13</v>
      </c>
      <c r="M923" t="s">
        <v>56</v>
      </c>
      <c r="N923" t="s">
        <v>5</v>
      </c>
      <c r="O923" t="s">
        <v>15</v>
      </c>
      <c r="P923" t="s">
        <v>7</v>
      </c>
      <c r="Q923">
        <f t="shared" si="56"/>
        <v>0.2</v>
      </c>
      <c r="R923" t="s">
        <v>77</v>
      </c>
      <c r="S923">
        <f t="shared" si="57"/>
        <v>0.5</v>
      </c>
      <c r="T923">
        <f t="shared" si="58"/>
        <v>0.1</v>
      </c>
      <c r="U923" t="s">
        <v>5866</v>
      </c>
      <c r="V923" t="s">
        <v>5867</v>
      </c>
      <c r="W923" t="s">
        <v>5868</v>
      </c>
    </row>
    <row r="924" spans="1:23" x14ac:dyDescent="0.3">
      <c r="A924">
        <f t="shared" si="59"/>
        <v>923</v>
      </c>
      <c r="B924" t="s">
        <v>6350</v>
      </c>
      <c r="C924" t="s">
        <v>6178</v>
      </c>
      <c r="D924" s="1">
        <v>43649</v>
      </c>
      <c r="E924" t="s">
        <v>5020</v>
      </c>
      <c r="F924" t="s">
        <v>5021</v>
      </c>
      <c r="G924" t="s">
        <v>5022</v>
      </c>
      <c r="H924" t="s">
        <v>5023</v>
      </c>
      <c r="I924" t="s">
        <v>5024</v>
      </c>
      <c r="J924" t="s">
        <v>665</v>
      </c>
      <c r="K924" t="s">
        <v>2</v>
      </c>
      <c r="L924" t="s">
        <v>647</v>
      </c>
      <c r="M924" t="s">
        <v>844</v>
      </c>
      <c r="N924" t="s">
        <v>5</v>
      </c>
      <c r="O924" t="s">
        <v>37</v>
      </c>
      <c r="P924" t="s">
        <v>648</v>
      </c>
      <c r="Q924">
        <f t="shared" si="56"/>
        <v>4.5999999999999996</v>
      </c>
      <c r="R924" t="s">
        <v>77</v>
      </c>
      <c r="S924">
        <f t="shared" si="57"/>
        <v>0.5</v>
      </c>
      <c r="T924">
        <f t="shared" si="58"/>
        <v>2.2999999999999998</v>
      </c>
      <c r="U924" t="s">
        <v>5869</v>
      </c>
      <c r="V924" t="s">
        <v>5870</v>
      </c>
      <c r="W924" t="s">
        <v>5871</v>
      </c>
    </row>
    <row r="925" spans="1:23" x14ac:dyDescent="0.3">
      <c r="A925">
        <f t="shared" si="59"/>
        <v>924</v>
      </c>
      <c r="B925" t="s">
        <v>6351</v>
      </c>
      <c r="C925" t="s">
        <v>6178</v>
      </c>
      <c r="D925" s="1">
        <v>43680</v>
      </c>
      <c r="E925" t="s">
        <v>5025</v>
      </c>
      <c r="F925" t="s">
        <v>5026</v>
      </c>
      <c r="G925" t="s">
        <v>5027</v>
      </c>
      <c r="H925" t="s">
        <v>5028</v>
      </c>
      <c r="I925" t="s">
        <v>5029</v>
      </c>
      <c r="J925" t="s">
        <v>819</v>
      </c>
      <c r="K925" t="s">
        <v>2</v>
      </c>
      <c r="L925" t="s">
        <v>647</v>
      </c>
      <c r="M925" t="s">
        <v>36</v>
      </c>
      <c r="N925" t="s">
        <v>5</v>
      </c>
      <c r="O925" t="s">
        <v>37</v>
      </c>
      <c r="P925" t="s">
        <v>648</v>
      </c>
      <c r="Q925">
        <f t="shared" si="56"/>
        <v>4.5999999999999996</v>
      </c>
      <c r="R925" t="s">
        <v>77</v>
      </c>
      <c r="S925">
        <f t="shared" si="57"/>
        <v>0.5</v>
      </c>
      <c r="T925">
        <f t="shared" si="58"/>
        <v>2.2999999999999998</v>
      </c>
      <c r="U925" t="s">
        <v>5872</v>
      </c>
      <c r="V925" t="s">
        <v>5873</v>
      </c>
      <c r="W925" t="s">
        <v>5874</v>
      </c>
    </row>
    <row r="926" spans="1:23" x14ac:dyDescent="0.3">
      <c r="A926">
        <f t="shared" si="59"/>
        <v>925</v>
      </c>
      <c r="B926" t="s">
        <v>6352</v>
      </c>
      <c r="C926" t="s">
        <v>6178</v>
      </c>
      <c r="D926" s="1">
        <v>43711</v>
      </c>
      <c r="E926" t="s">
        <v>4226</v>
      </c>
      <c r="F926">
        <v>-37.73633753</v>
      </c>
      <c r="G926">
        <v>144.79749318</v>
      </c>
      <c r="H926" t="s">
        <v>5030</v>
      </c>
      <c r="I926">
        <v>30232994</v>
      </c>
      <c r="J926" t="s">
        <v>5031</v>
      </c>
      <c r="K926" t="s">
        <v>2</v>
      </c>
      <c r="L926" t="s">
        <v>13</v>
      </c>
      <c r="M926" t="s">
        <v>47</v>
      </c>
      <c r="N926" t="s">
        <v>5</v>
      </c>
      <c r="O926" t="s">
        <v>15</v>
      </c>
      <c r="P926" t="s">
        <v>7</v>
      </c>
      <c r="Q926">
        <f t="shared" si="56"/>
        <v>0.2</v>
      </c>
      <c r="R926" t="s">
        <v>77</v>
      </c>
      <c r="S926">
        <f t="shared" si="57"/>
        <v>0.5</v>
      </c>
      <c r="T926">
        <f t="shared" si="58"/>
        <v>0.1</v>
      </c>
      <c r="U926" t="s">
        <v>5875</v>
      </c>
      <c r="V926" t="s">
        <v>5876</v>
      </c>
      <c r="W926" t="s">
        <v>5877</v>
      </c>
    </row>
    <row r="927" spans="1:23" x14ac:dyDescent="0.3">
      <c r="A927">
        <f t="shared" si="59"/>
        <v>926</v>
      </c>
      <c r="B927" t="s">
        <v>6353</v>
      </c>
      <c r="C927" t="s">
        <v>6178</v>
      </c>
      <c r="D927" s="1">
        <v>43741</v>
      </c>
      <c r="E927" t="s">
        <v>5032</v>
      </c>
      <c r="F927" t="s">
        <v>5033</v>
      </c>
      <c r="G927" t="s">
        <v>5034</v>
      </c>
      <c r="H927" t="s">
        <v>5035</v>
      </c>
      <c r="I927" t="s">
        <v>5036</v>
      </c>
      <c r="J927" t="s">
        <v>870</v>
      </c>
      <c r="K927" t="s">
        <v>2</v>
      </c>
      <c r="L927" t="s">
        <v>3</v>
      </c>
      <c r="M927" t="s">
        <v>844</v>
      </c>
      <c r="N927" t="s">
        <v>5</v>
      </c>
      <c r="O927" t="s">
        <v>15</v>
      </c>
      <c r="P927" t="s">
        <v>648</v>
      </c>
      <c r="Q927">
        <f t="shared" si="56"/>
        <v>4.5999999999999996</v>
      </c>
      <c r="R927" t="s">
        <v>77</v>
      </c>
      <c r="S927">
        <f t="shared" si="57"/>
        <v>0.5</v>
      </c>
      <c r="T927">
        <f t="shared" si="58"/>
        <v>2.2999999999999998</v>
      </c>
      <c r="U927" t="s">
        <v>5878</v>
      </c>
      <c r="V927" t="s">
        <v>5879</v>
      </c>
      <c r="W927" t="s">
        <v>5880</v>
      </c>
    </row>
    <row r="928" spans="1:23" x14ac:dyDescent="0.3">
      <c r="A928">
        <f t="shared" si="59"/>
        <v>927</v>
      </c>
      <c r="B928" t="s">
        <v>6354</v>
      </c>
      <c r="C928" t="s">
        <v>6178</v>
      </c>
      <c r="D928" s="1">
        <v>43741</v>
      </c>
      <c r="E928" t="s">
        <v>5037</v>
      </c>
      <c r="F928" t="s">
        <v>5038</v>
      </c>
      <c r="G928" t="s">
        <v>5039</v>
      </c>
      <c r="H928" t="s">
        <v>5040</v>
      </c>
      <c r="I928" t="s">
        <v>5041</v>
      </c>
      <c r="J928" t="s">
        <v>686</v>
      </c>
      <c r="K928" t="s">
        <v>653</v>
      </c>
      <c r="L928" t="s">
        <v>647</v>
      </c>
      <c r="M928" t="s">
        <v>42</v>
      </c>
      <c r="N928" t="s">
        <v>521</v>
      </c>
      <c r="O928" t="s">
        <v>15</v>
      </c>
      <c r="P928" t="s">
        <v>26</v>
      </c>
      <c r="Q928">
        <f t="shared" si="56"/>
        <v>1</v>
      </c>
      <c r="R928" t="s">
        <v>66</v>
      </c>
      <c r="S928">
        <f t="shared" si="57"/>
        <v>0.2</v>
      </c>
      <c r="T928">
        <f t="shared" si="58"/>
        <v>0.2</v>
      </c>
      <c r="U928" t="s">
        <v>5881</v>
      </c>
      <c r="V928" t="s">
        <v>5882</v>
      </c>
      <c r="W928" t="s">
        <v>5883</v>
      </c>
    </row>
    <row r="929" spans="1:23" x14ac:dyDescent="0.3">
      <c r="A929">
        <f t="shared" si="59"/>
        <v>928</v>
      </c>
      <c r="B929" t="s">
        <v>6355</v>
      </c>
      <c r="C929" t="s">
        <v>6178</v>
      </c>
      <c r="D929" t="s">
        <v>5042</v>
      </c>
      <c r="E929" t="s">
        <v>4987</v>
      </c>
      <c r="F929">
        <v>-38.180856689999999</v>
      </c>
      <c r="G929">
        <v>144.34799932000001</v>
      </c>
      <c r="H929" t="s">
        <v>5043</v>
      </c>
      <c r="I929" t="s">
        <v>5044</v>
      </c>
      <c r="J929" t="s">
        <v>5045</v>
      </c>
      <c r="K929" t="s">
        <v>2</v>
      </c>
      <c r="L929" t="s">
        <v>13</v>
      </c>
      <c r="M929" t="s">
        <v>42</v>
      </c>
      <c r="N929" t="s">
        <v>5</v>
      </c>
      <c r="O929" t="s">
        <v>37</v>
      </c>
      <c r="P929" t="s">
        <v>7</v>
      </c>
      <c r="Q929">
        <f t="shared" si="56"/>
        <v>0.2</v>
      </c>
      <c r="R929" t="s">
        <v>77</v>
      </c>
      <c r="S929">
        <f t="shared" si="57"/>
        <v>0.5</v>
      </c>
      <c r="T929">
        <f t="shared" si="58"/>
        <v>0.1</v>
      </c>
      <c r="U929" t="s">
        <v>5884</v>
      </c>
      <c r="V929" t="s">
        <v>5885</v>
      </c>
      <c r="W929" t="s">
        <v>5886</v>
      </c>
    </row>
    <row r="930" spans="1:23" x14ac:dyDescent="0.3">
      <c r="A930">
        <f t="shared" si="59"/>
        <v>929</v>
      </c>
      <c r="B930" t="s">
        <v>6356</v>
      </c>
      <c r="C930" t="s">
        <v>6178</v>
      </c>
      <c r="D930" t="s">
        <v>5046</v>
      </c>
      <c r="E930" t="s">
        <v>5047</v>
      </c>
      <c r="F930" t="s">
        <v>5048</v>
      </c>
      <c r="G930" t="s">
        <v>5049</v>
      </c>
      <c r="H930" t="s">
        <v>5050</v>
      </c>
      <c r="I930" t="s">
        <v>5051</v>
      </c>
      <c r="J930" t="s">
        <v>5052</v>
      </c>
      <c r="K930" t="s">
        <v>2</v>
      </c>
      <c r="L930" t="s">
        <v>647</v>
      </c>
      <c r="M930" t="s">
        <v>25</v>
      </c>
      <c r="N930" t="s">
        <v>5</v>
      </c>
      <c r="O930" t="s">
        <v>37</v>
      </c>
      <c r="P930" t="s">
        <v>648</v>
      </c>
      <c r="Q930">
        <f t="shared" si="56"/>
        <v>4.5999999999999996</v>
      </c>
      <c r="R930" t="s">
        <v>77</v>
      </c>
      <c r="S930">
        <f t="shared" si="57"/>
        <v>0.5</v>
      </c>
      <c r="T930">
        <f t="shared" si="58"/>
        <v>2.2999999999999998</v>
      </c>
      <c r="U930" t="s">
        <v>5887</v>
      </c>
      <c r="V930" t="s">
        <v>5888</v>
      </c>
      <c r="W930" t="s">
        <v>5889</v>
      </c>
    </row>
    <row r="931" spans="1:23" x14ac:dyDescent="0.3">
      <c r="A931">
        <f t="shared" si="59"/>
        <v>930</v>
      </c>
      <c r="B931" t="s">
        <v>6357</v>
      </c>
      <c r="C931" t="s">
        <v>6178</v>
      </c>
      <c r="D931" t="s">
        <v>5046</v>
      </c>
      <c r="E931" t="s">
        <v>5053</v>
      </c>
      <c r="F931">
        <v>-36.387897000000002</v>
      </c>
      <c r="G931">
        <v>145.42670000000001</v>
      </c>
      <c r="H931" t="s">
        <v>5054</v>
      </c>
      <c r="I931" t="s">
        <v>5055</v>
      </c>
      <c r="J931" t="s">
        <v>928</v>
      </c>
      <c r="K931" t="s">
        <v>2</v>
      </c>
      <c r="L931" t="s">
        <v>3</v>
      </c>
      <c r="M931" t="s">
        <v>439</v>
      </c>
      <c r="N931" t="s">
        <v>5</v>
      </c>
      <c r="O931" t="s">
        <v>6</v>
      </c>
      <c r="P931" t="s">
        <v>7</v>
      </c>
      <c r="Q931">
        <f t="shared" si="56"/>
        <v>0.2</v>
      </c>
      <c r="R931" t="s">
        <v>77</v>
      </c>
      <c r="S931">
        <f t="shared" si="57"/>
        <v>0.5</v>
      </c>
      <c r="T931">
        <f t="shared" si="58"/>
        <v>0.1</v>
      </c>
      <c r="U931" t="s">
        <v>5890</v>
      </c>
      <c r="V931" t="s">
        <v>5891</v>
      </c>
      <c r="W931" t="s">
        <v>5892</v>
      </c>
    </row>
    <row r="932" spans="1:23" x14ac:dyDescent="0.3">
      <c r="A932">
        <f t="shared" si="59"/>
        <v>931</v>
      </c>
      <c r="B932" t="s">
        <v>6358</v>
      </c>
      <c r="C932" t="s">
        <v>6178</v>
      </c>
      <c r="D932" t="s">
        <v>5056</v>
      </c>
      <c r="E932" t="s">
        <v>5057</v>
      </c>
      <c r="F932" t="s">
        <v>5058</v>
      </c>
      <c r="G932" t="s">
        <v>5059</v>
      </c>
      <c r="H932" t="s">
        <v>5060</v>
      </c>
      <c r="I932" t="s">
        <v>5061</v>
      </c>
      <c r="J932" t="s">
        <v>5062</v>
      </c>
      <c r="K932" t="s">
        <v>20</v>
      </c>
      <c r="L932" t="s">
        <v>3</v>
      </c>
      <c r="M932" t="s">
        <v>47</v>
      </c>
      <c r="N932" t="s">
        <v>5</v>
      </c>
      <c r="O932" t="s">
        <v>15</v>
      </c>
      <c r="P932" t="s">
        <v>7</v>
      </c>
      <c r="Q932">
        <f t="shared" si="56"/>
        <v>0.2</v>
      </c>
      <c r="R932" t="s">
        <v>77</v>
      </c>
      <c r="S932">
        <f t="shared" si="57"/>
        <v>0.5</v>
      </c>
      <c r="T932">
        <f t="shared" si="58"/>
        <v>0.1</v>
      </c>
      <c r="U932" t="s">
        <v>5893</v>
      </c>
      <c r="V932" t="s">
        <v>5894</v>
      </c>
      <c r="W932" t="s">
        <v>5895</v>
      </c>
    </row>
    <row r="933" spans="1:23" x14ac:dyDescent="0.3">
      <c r="A933">
        <f t="shared" si="59"/>
        <v>932</v>
      </c>
      <c r="B933" t="s">
        <v>6359</v>
      </c>
      <c r="C933" t="s">
        <v>6178</v>
      </c>
      <c r="D933" t="s">
        <v>5063</v>
      </c>
      <c r="E933" t="s">
        <v>5064</v>
      </c>
      <c r="F933" t="s">
        <v>5065</v>
      </c>
      <c r="G933" t="s">
        <v>5066</v>
      </c>
      <c r="H933" t="s">
        <v>5067</v>
      </c>
      <c r="I933" t="s">
        <v>5068</v>
      </c>
      <c r="J933" t="s">
        <v>887</v>
      </c>
      <c r="K933" t="s">
        <v>20</v>
      </c>
      <c r="L933" t="s">
        <v>647</v>
      </c>
      <c r="M933" t="s">
        <v>87</v>
      </c>
      <c r="N933" t="s">
        <v>5</v>
      </c>
      <c r="O933" t="s">
        <v>15</v>
      </c>
      <c r="P933" t="s">
        <v>7</v>
      </c>
      <c r="Q933">
        <f t="shared" si="56"/>
        <v>0.2</v>
      </c>
      <c r="R933" t="s">
        <v>77</v>
      </c>
      <c r="S933">
        <f t="shared" si="57"/>
        <v>0.5</v>
      </c>
      <c r="T933">
        <f t="shared" si="58"/>
        <v>0.1</v>
      </c>
      <c r="U933" t="s">
        <v>5896</v>
      </c>
      <c r="V933" t="s">
        <v>5897</v>
      </c>
      <c r="W933" t="s">
        <v>5898</v>
      </c>
    </row>
    <row r="934" spans="1:23" x14ac:dyDescent="0.3">
      <c r="A934">
        <f t="shared" si="59"/>
        <v>933</v>
      </c>
      <c r="B934" t="s">
        <v>6360</v>
      </c>
      <c r="C934" t="s">
        <v>6178</v>
      </c>
      <c r="D934" t="s">
        <v>5069</v>
      </c>
      <c r="E934" t="s">
        <v>5070</v>
      </c>
      <c r="F934" t="s">
        <v>5071</v>
      </c>
      <c r="G934" t="s">
        <v>5072</v>
      </c>
      <c r="H934" t="s">
        <v>5073</v>
      </c>
      <c r="I934" t="s">
        <v>5074</v>
      </c>
      <c r="J934" t="s">
        <v>5075</v>
      </c>
      <c r="K934" t="s">
        <v>2</v>
      </c>
      <c r="L934" t="s">
        <v>13</v>
      </c>
      <c r="M934" t="s">
        <v>56</v>
      </c>
      <c r="N934" t="s">
        <v>5</v>
      </c>
      <c r="O934" t="s">
        <v>15</v>
      </c>
      <c r="P934" t="s">
        <v>7</v>
      </c>
      <c r="Q934">
        <f t="shared" si="56"/>
        <v>0.2</v>
      </c>
      <c r="R934" t="s">
        <v>66</v>
      </c>
      <c r="S934">
        <f t="shared" si="57"/>
        <v>0.2</v>
      </c>
      <c r="T934">
        <f t="shared" si="58"/>
        <v>4.0000000000000008E-2</v>
      </c>
      <c r="U934" t="s">
        <v>5899</v>
      </c>
      <c r="V934" t="s">
        <v>5900</v>
      </c>
      <c r="W934" t="s">
        <v>5901</v>
      </c>
    </row>
    <row r="935" spans="1:23" x14ac:dyDescent="0.3">
      <c r="A935">
        <f t="shared" si="59"/>
        <v>934</v>
      </c>
      <c r="B935" t="s">
        <v>6361</v>
      </c>
      <c r="C935" t="s">
        <v>6178</v>
      </c>
      <c r="D935" t="s">
        <v>5076</v>
      </c>
      <c r="E935" t="s">
        <v>5077</v>
      </c>
      <c r="F935" t="s">
        <v>5078</v>
      </c>
      <c r="G935" t="s">
        <v>5079</v>
      </c>
      <c r="H935" t="s">
        <v>5080</v>
      </c>
      <c r="I935" t="s">
        <v>5081</v>
      </c>
      <c r="J935" t="s">
        <v>718</v>
      </c>
      <c r="K935" t="s">
        <v>2</v>
      </c>
      <c r="L935" t="s">
        <v>647</v>
      </c>
      <c r="M935" t="s">
        <v>25</v>
      </c>
      <c r="N935" t="s">
        <v>5</v>
      </c>
      <c r="O935" t="s">
        <v>92</v>
      </c>
      <c r="P935" t="s">
        <v>7</v>
      </c>
      <c r="Q935">
        <f t="shared" si="56"/>
        <v>0.2</v>
      </c>
      <c r="R935" t="s">
        <v>1135</v>
      </c>
      <c r="S935">
        <f t="shared" si="57"/>
        <v>1</v>
      </c>
      <c r="T935">
        <f t="shared" si="58"/>
        <v>0.2</v>
      </c>
      <c r="U935" t="s">
        <v>5902</v>
      </c>
      <c r="V935" t="s">
        <v>5903</v>
      </c>
      <c r="W935" t="s">
        <v>5904</v>
      </c>
    </row>
    <row r="936" spans="1:23" x14ac:dyDescent="0.3">
      <c r="A936">
        <f t="shared" si="59"/>
        <v>935</v>
      </c>
      <c r="B936" t="s">
        <v>6362</v>
      </c>
      <c r="C936" t="s">
        <v>6178</v>
      </c>
      <c r="D936" t="s">
        <v>5076</v>
      </c>
      <c r="E936" t="s">
        <v>5082</v>
      </c>
      <c r="F936" t="s">
        <v>5083</v>
      </c>
      <c r="G936" t="s">
        <v>5084</v>
      </c>
      <c r="H936" t="s">
        <v>5085</v>
      </c>
      <c r="I936" t="s">
        <v>5086</v>
      </c>
      <c r="J936" t="s">
        <v>4325</v>
      </c>
      <c r="K936" t="s">
        <v>2</v>
      </c>
      <c r="L936" t="s">
        <v>3</v>
      </c>
      <c r="M936" t="s">
        <v>5087</v>
      </c>
      <c r="N936" t="s">
        <v>5</v>
      </c>
      <c r="O936" t="s">
        <v>92</v>
      </c>
      <c r="P936" t="s">
        <v>7</v>
      </c>
      <c r="Q936">
        <f t="shared" si="56"/>
        <v>0.2</v>
      </c>
      <c r="R936" t="s">
        <v>1135</v>
      </c>
      <c r="S936">
        <f t="shared" si="57"/>
        <v>1</v>
      </c>
      <c r="T936">
        <f t="shared" si="58"/>
        <v>0.2</v>
      </c>
      <c r="U936" t="s">
        <v>5905</v>
      </c>
      <c r="V936" t="s">
        <v>5906</v>
      </c>
      <c r="W936" t="s">
        <v>5907</v>
      </c>
    </row>
    <row r="937" spans="1:23" x14ac:dyDescent="0.3">
      <c r="A937">
        <f t="shared" si="59"/>
        <v>936</v>
      </c>
      <c r="B937" t="s">
        <v>6363</v>
      </c>
      <c r="C937" t="s">
        <v>6178</v>
      </c>
      <c r="D937" t="s">
        <v>5076</v>
      </c>
      <c r="E937" t="s">
        <v>5088</v>
      </c>
      <c r="F937">
        <v>-36.717221000000002</v>
      </c>
      <c r="G937">
        <v>144.34961000000001</v>
      </c>
      <c r="H937" t="s">
        <v>5089</v>
      </c>
      <c r="I937" t="s">
        <v>5090</v>
      </c>
      <c r="J937" t="s">
        <v>5091</v>
      </c>
      <c r="K937" t="s">
        <v>2</v>
      </c>
      <c r="L937" t="s">
        <v>3</v>
      </c>
      <c r="M937" t="s">
        <v>56</v>
      </c>
      <c r="N937" t="s">
        <v>5</v>
      </c>
      <c r="O937" t="s">
        <v>15</v>
      </c>
      <c r="P937" t="s">
        <v>648</v>
      </c>
      <c r="Q937">
        <f t="shared" si="56"/>
        <v>4.5999999999999996</v>
      </c>
      <c r="R937" t="s">
        <v>1135</v>
      </c>
      <c r="S937">
        <f t="shared" si="57"/>
        <v>1</v>
      </c>
      <c r="T937">
        <f t="shared" si="58"/>
        <v>4.5999999999999996</v>
      </c>
      <c r="U937" t="s">
        <v>5908</v>
      </c>
      <c r="V937" t="s">
        <v>5909</v>
      </c>
      <c r="W937" t="s">
        <v>5910</v>
      </c>
    </row>
    <row r="938" spans="1:23" x14ac:dyDescent="0.3">
      <c r="A938">
        <f t="shared" si="59"/>
        <v>937</v>
      </c>
      <c r="B938" t="s">
        <v>6364</v>
      </c>
      <c r="C938" t="s">
        <v>6178</v>
      </c>
      <c r="D938" t="s">
        <v>5092</v>
      </c>
      <c r="E938" t="s">
        <v>5093</v>
      </c>
      <c r="F938" t="s">
        <v>5094</v>
      </c>
      <c r="G938" t="s">
        <v>5095</v>
      </c>
      <c r="H938" t="s">
        <v>5096</v>
      </c>
      <c r="I938" t="s">
        <v>5097</v>
      </c>
      <c r="J938" t="s">
        <v>1026</v>
      </c>
      <c r="K938" t="s">
        <v>2</v>
      </c>
      <c r="L938" t="s">
        <v>3</v>
      </c>
      <c r="M938" t="s">
        <v>56</v>
      </c>
      <c r="N938" t="s">
        <v>5</v>
      </c>
      <c r="O938" t="s">
        <v>15</v>
      </c>
      <c r="P938" t="s">
        <v>7</v>
      </c>
      <c r="Q938">
        <f t="shared" si="56"/>
        <v>0.2</v>
      </c>
      <c r="R938" t="s">
        <v>1135</v>
      </c>
      <c r="S938">
        <f t="shared" si="57"/>
        <v>1</v>
      </c>
      <c r="T938">
        <f t="shared" si="58"/>
        <v>0.2</v>
      </c>
      <c r="U938" t="s">
        <v>5911</v>
      </c>
      <c r="V938" t="s">
        <v>5912</v>
      </c>
      <c r="W938" t="s">
        <v>5913</v>
      </c>
    </row>
    <row r="939" spans="1:23" x14ac:dyDescent="0.3">
      <c r="A939">
        <f t="shared" si="59"/>
        <v>938</v>
      </c>
      <c r="B939" t="s">
        <v>6365</v>
      </c>
      <c r="C939" t="s">
        <v>6178</v>
      </c>
      <c r="D939" t="s">
        <v>5092</v>
      </c>
      <c r="E939" t="s">
        <v>5098</v>
      </c>
      <c r="F939" t="s">
        <v>5099</v>
      </c>
      <c r="G939" t="s">
        <v>5100</v>
      </c>
      <c r="H939" t="s">
        <v>5101</v>
      </c>
      <c r="I939" t="s">
        <v>5102</v>
      </c>
      <c r="J939" t="s">
        <v>4572</v>
      </c>
      <c r="K939" t="s">
        <v>2</v>
      </c>
      <c r="L939" t="s">
        <v>13</v>
      </c>
      <c r="M939" t="s">
        <v>36</v>
      </c>
      <c r="N939" t="s">
        <v>5</v>
      </c>
      <c r="O939" t="s">
        <v>15</v>
      </c>
      <c r="P939" t="s">
        <v>7</v>
      </c>
      <c r="Q939">
        <f t="shared" si="56"/>
        <v>0.2</v>
      </c>
      <c r="R939" t="s">
        <v>1135</v>
      </c>
      <c r="S939">
        <f t="shared" si="57"/>
        <v>1</v>
      </c>
      <c r="T939">
        <f t="shared" si="58"/>
        <v>0.2</v>
      </c>
      <c r="U939" t="s">
        <v>5914</v>
      </c>
      <c r="V939" t="s">
        <v>5915</v>
      </c>
      <c r="W939" t="s">
        <v>5916</v>
      </c>
    </row>
    <row r="940" spans="1:23" x14ac:dyDescent="0.3">
      <c r="A940">
        <f t="shared" si="59"/>
        <v>939</v>
      </c>
      <c r="B940" t="s">
        <v>6366</v>
      </c>
      <c r="C940" t="s">
        <v>6178</v>
      </c>
      <c r="D940" t="s">
        <v>5092</v>
      </c>
      <c r="E940" t="s">
        <v>5103</v>
      </c>
      <c r="F940" t="s">
        <v>5104</v>
      </c>
      <c r="G940" t="s">
        <v>5105</v>
      </c>
      <c r="H940" t="s">
        <v>5106</v>
      </c>
      <c r="I940" t="s">
        <v>5107</v>
      </c>
      <c r="J940" t="s">
        <v>827</v>
      </c>
      <c r="K940" t="s">
        <v>20</v>
      </c>
      <c r="L940" t="s">
        <v>3</v>
      </c>
      <c r="M940" t="s">
        <v>82</v>
      </c>
      <c r="N940" t="s">
        <v>5</v>
      </c>
      <c r="O940" t="s">
        <v>15</v>
      </c>
      <c r="P940" t="s">
        <v>7</v>
      </c>
      <c r="Q940">
        <f t="shared" si="56"/>
        <v>0.2</v>
      </c>
      <c r="R940" t="s">
        <v>1135</v>
      </c>
      <c r="S940">
        <f t="shared" si="57"/>
        <v>1</v>
      </c>
      <c r="T940">
        <f t="shared" si="58"/>
        <v>0.2</v>
      </c>
      <c r="U940" t="s">
        <v>5917</v>
      </c>
      <c r="V940" t="s">
        <v>5918</v>
      </c>
      <c r="W940" t="s">
        <v>5919</v>
      </c>
    </row>
    <row r="941" spans="1:23" x14ac:dyDescent="0.3">
      <c r="A941">
        <f t="shared" si="59"/>
        <v>940</v>
      </c>
      <c r="B941" t="s">
        <v>6367</v>
      </c>
      <c r="C941" t="s">
        <v>6178</v>
      </c>
      <c r="D941" t="s">
        <v>5092</v>
      </c>
      <c r="E941" t="s">
        <v>5108</v>
      </c>
      <c r="F941">
        <v>-34.311306000000002</v>
      </c>
      <c r="G941">
        <v>142.16585000000001</v>
      </c>
      <c r="H941" t="s">
        <v>5109</v>
      </c>
      <c r="I941" t="s">
        <v>5110</v>
      </c>
      <c r="J941" t="s">
        <v>667</v>
      </c>
      <c r="K941" t="s">
        <v>2</v>
      </c>
      <c r="L941" t="s">
        <v>647</v>
      </c>
      <c r="M941" t="s">
        <v>42</v>
      </c>
      <c r="N941" t="s">
        <v>5</v>
      </c>
      <c r="O941" t="s">
        <v>15</v>
      </c>
      <c r="P941" t="s">
        <v>7</v>
      </c>
      <c r="Q941">
        <f t="shared" si="56"/>
        <v>0.2</v>
      </c>
      <c r="R941" t="s">
        <v>77</v>
      </c>
      <c r="S941">
        <f t="shared" si="57"/>
        <v>0.5</v>
      </c>
      <c r="T941">
        <f t="shared" si="58"/>
        <v>0.1</v>
      </c>
      <c r="U941" t="s">
        <v>5920</v>
      </c>
      <c r="V941" t="s">
        <v>5921</v>
      </c>
      <c r="W941" t="s">
        <v>5922</v>
      </c>
    </row>
    <row r="942" spans="1:23" x14ac:dyDescent="0.3">
      <c r="A942">
        <f t="shared" si="59"/>
        <v>941</v>
      </c>
      <c r="B942" t="s">
        <v>6368</v>
      </c>
      <c r="C942" t="s">
        <v>6178</v>
      </c>
      <c r="D942" t="s">
        <v>5092</v>
      </c>
      <c r="E942" t="s">
        <v>5111</v>
      </c>
      <c r="F942">
        <v>-34.239603580000001</v>
      </c>
      <c r="G942">
        <v>142.17551528999999</v>
      </c>
      <c r="H942" t="s">
        <v>5112</v>
      </c>
      <c r="I942" t="s">
        <v>5113</v>
      </c>
      <c r="J942" t="s">
        <v>692</v>
      </c>
      <c r="K942" t="s">
        <v>2</v>
      </c>
      <c r="L942" t="s">
        <v>3</v>
      </c>
      <c r="M942" t="s">
        <v>56</v>
      </c>
      <c r="N942" t="s">
        <v>5</v>
      </c>
      <c r="O942" t="s">
        <v>15</v>
      </c>
      <c r="P942" t="s">
        <v>7</v>
      </c>
      <c r="Q942">
        <f t="shared" si="56"/>
        <v>0.2</v>
      </c>
      <c r="R942" t="s">
        <v>77</v>
      </c>
      <c r="S942">
        <f t="shared" si="57"/>
        <v>0.5</v>
      </c>
      <c r="T942">
        <f t="shared" si="58"/>
        <v>0.1</v>
      </c>
      <c r="U942" t="s">
        <v>5923</v>
      </c>
      <c r="V942" t="s">
        <v>5924</v>
      </c>
      <c r="W942" t="s">
        <v>5925</v>
      </c>
    </row>
    <row r="943" spans="1:23" x14ac:dyDescent="0.3">
      <c r="A943">
        <f t="shared" si="59"/>
        <v>942</v>
      </c>
      <c r="B943" t="s">
        <v>6369</v>
      </c>
      <c r="C943" t="s">
        <v>6178</v>
      </c>
      <c r="D943" t="s">
        <v>5092</v>
      </c>
      <c r="E943" t="s">
        <v>5114</v>
      </c>
      <c r="F943">
        <v>-34.972002000000003</v>
      </c>
      <c r="G943">
        <v>143.29392000000001</v>
      </c>
      <c r="H943" t="s">
        <v>5115</v>
      </c>
      <c r="I943" t="s">
        <v>5116</v>
      </c>
      <c r="J943" t="s">
        <v>4509</v>
      </c>
      <c r="K943" t="s">
        <v>2</v>
      </c>
      <c r="L943" t="s">
        <v>647</v>
      </c>
      <c r="M943" t="s">
        <v>42</v>
      </c>
      <c r="N943" t="s">
        <v>5</v>
      </c>
      <c r="O943" t="s">
        <v>15</v>
      </c>
      <c r="P943" t="s">
        <v>26</v>
      </c>
      <c r="Q943">
        <f t="shared" si="56"/>
        <v>1</v>
      </c>
      <c r="R943" t="s">
        <v>77</v>
      </c>
      <c r="S943">
        <f t="shared" si="57"/>
        <v>0.5</v>
      </c>
      <c r="T943">
        <f t="shared" si="58"/>
        <v>0.5</v>
      </c>
      <c r="U943" t="s">
        <v>5926</v>
      </c>
      <c r="V943" t="s">
        <v>5927</v>
      </c>
      <c r="W943" t="s">
        <v>5928</v>
      </c>
    </row>
    <row r="944" spans="1:23" x14ac:dyDescent="0.3">
      <c r="A944">
        <f t="shared" si="59"/>
        <v>943</v>
      </c>
      <c r="B944" t="s">
        <v>6370</v>
      </c>
      <c r="C944" t="s">
        <v>6178</v>
      </c>
      <c r="D944" t="s">
        <v>5117</v>
      </c>
      <c r="E944" t="s">
        <v>5118</v>
      </c>
      <c r="F944">
        <v>-36.732121679999999</v>
      </c>
      <c r="G944">
        <v>141.18229195000001</v>
      </c>
      <c r="H944" t="s">
        <v>5119</v>
      </c>
      <c r="I944">
        <v>33054660</v>
      </c>
      <c r="J944" t="s">
        <v>756</v>
      </c>
      <c r="K944" t="s">
        <v>653</v>
      </c>
      <c r="L944" t="s">
        <v>647</v>
      </c>
      <c r="M944" t="s">
        <v>464</v>
      </c>
      <c r="N944" t="s">
        <v>521</v>
      </c>
      <c r="O944" t="s">
        <v>71</v>
      </c>
      <c r="P944" t="s">
        <v>26</v>
      </c>
      <c r="Q944">
        <f t="shared" si="56"/>
        <v>1</v>
      </c>
      <c r="R944" t="s">
        <v>77</v>
      </c>
      <c r="S944">
        <f t="shared" si="57"/>
        <v>0.5</v>
      </c>
      <c r="T944">
        <f t="shared" si="58"/>
        <v>0.5</v>
      </c>
      <c r="U944" t="s">
        <v>5929</v>
      </c>
      <c r="V944" t="s">
        <v>5930</v>
      </c>
      <c r="W944" t="s">
        <v>5931</v>
      </c>
    </row>
    <row r="945" spans="1:23" x14ac:dyDescent="0.3">
      <c r="A945">
        <f t="shared" si="59"/>
        <v>944</v>
      </c>
      <c r="B945" t="s">
        <v>6371</v>
      </c>
      <c r="C945" t="s">
        <v>6178</v>
      </c>
      <c r="D945" t="s">
        <v>5120</v>
      </c>
      <c r="E945" t="s">
        <v>5121</v>
      </c>
      <c r="F945">
        <v>-35.954959090000003</v>
      </c>
      <c r="G945">
        <v>145.6099619</v>
      </c>
      <c r="H945" t="s">
        <v>5122</v>
      </c>
      <c r="I945" t="s">
        <v>5123</v>
      </c>
      <c r="J945" t="s">
        <v>5124</v>
      </c>
      <c r="K945" t="s">
        <v>2</v>
      </c>
      <c r="L945" t="s">
        <v>3</v>
      </c>
      <c r="M945" t="s">
        <v>25</v>
      </c>
      <c r="N945" t="s">
        <v>5</v>
      </c>
      <c r="O945" t="s">
        <v>92</v>
      </c>
      <c r="P945" t="s">
        <v>7</v>
      </c>
      <c r="Q945">
        <f t="shared" si="56"/>
        <v>0.2</v>
      </c>
      <c r="R945" t="s">
        <v>167</v>
      </c>
      <c r="S945">
        <f t="shared" si="57"/>
        <v>2</v>
      </c>
      <c r="T945">
        <f t="shared" si="58"/>
        <v>0.4</v>
      </c>
      <c r="U945" t="s">
        <v>5932</v>
      </c>
      <c r="V945" t="s">
        <v>5933</v>
      </c>
      <c r="W945" t="s">
        <v>5934</v>
      </c>
    </row>
    <row r="946" spans="1:23" x14ac:dyDescent="0.3">
      <c r="A946">
        <f t="shared" si="59"/>
        <v>945</v>
      </c>
      <c r="B946" t="s">
        <v>6372</v>
      </c>
      <c r="C946" t="s">
        <v>6178</v>
      </c>
      <c r="D946" t="s">
        <v>5120</v>
      </c>
      <c r="E946" t="s">
        <v>5125</v>
      </c>
      <c r="F946">
        <v>-37.570535700000001</v>
      </c>
      <c r="G946">
        <v>143.74270387000001</v>
      </c>
      <c r="H946" t="s">
        <v>5126</v>
      </c>
      <c r="I946">
        <v>30282752</v>
      </c>
      <c r="J946" t="s">
        <v>953</v>
      </c>
      <c r="K946" t="s">
        <v>2</v>
      </c>
      <c r="L946" t="s">
        <v>647</v>
      </c>
      <c r="M946" t="s">
        <v>464</v>
      </c>
      <c r="N946" t="s">
        <v>5</v>
      </c>
      <c r="O946" t="s">
        <v>6</v>
      </c>
      <c r="P946" t="s">
        <v>648</v>
      </c>
      <c r="Q946">
        <f t="shared" si="56"/>
        <v>4.5999999999999996</v>
      </c>
      <c r="R946" t="s">
        <v>1135</v>
      </c>
      <c r="S946">
        <f t="shared" si="57"/>
        <v>1</v>
      </c>
      <c r="T946">
        <f t="shared" si="58"/>
        <v>4.5999999999999996</v>
      </c>
      <c r="U946" t="s">
        <v>5935</v>
      </c>
      <c r="V946" t="s">
        <v>5936</v>
      </c>
      <c r="W946" t="s">
        <v>5937</v>
      </c>
    </row>
    <row r="947" spans="1:23" x14ac:dyDescent="0.3">
      <c r="A947">
        <f t="shared" si="59"/>
        <v>946</v>
      </c>
      <c r="B947" t="s">
        <v>6373</v>
      </c>
      <c r="C947" t="s">
        <v>6178</v>
      </c>
      <c r="D947" t="s">
        <v>5120</v>
      </c>
      <c r="E947" t="s">
        <v>5127</v>
      </c>
      <c r="F947">
        <v>-38.114857440000002</v>
      </c>
      <c r="G947">
        <v>144.35433015000001</v>
      </c>
      <c r="H947" t="s">
        <v>5128</v>
      </c>
      <c r="I947">
        <v>31012241</v>
      </c>
      <c r="J947" t="s">
        <v>5129</v>
      </c>
      <c r="K947" t="s">
        <v>2</v>
      </c>
      <c r="L947" t="s">
        <v>13</v>
      </c>
      <c r="M947" t="s">
        <v>464</v>
      </c>
      <c r="N947" t="s">
        <v>5</v>
      </c>
      <c r="O947" t="s">
        <v>15</v>
      </c>
      <c r="P947" t="s">
        <v>7</v>
      </c>
      <c r="Q947">
        <f t="shared" si="56"/>
        <v>0.2</v>
      </c>
      <c r="R947" t="s">
        <v>1135</v>
      </c>
      <c r="S947">
        <f t="shared" si="57"/>
        <v>1</v>
      </c>
      <c r="T947">
        <f t="shared" si="58"/>
        <v>0.2</v>
      </c>
      <c r="U947" t="s">
        <v>5938</v>
      </c>
      <c r="V947" t="s">
        <v>5939</v>
      </c>
      <c r="W947" t="s">
        <v>5940</v>
      </c>
    </row>
    <row r="948" spans="1:23" x14ac:dyDescent="0.3">
      <c r="A948">
        <f t="shared" si="59"/>
        <v>947</v>
      </c>
      <c r="B948" t="s">
        <v>6374</v>
      </c>
      <c r="C948" t="s">
        <v>6178</v>
      </c>
      <c r="D948" t="s">
        <v>5120</v>
      </c>
      <c r="E948" t="s">
        <v>5130</v>
      </c>
      <c r="F948">
        <v>-37.856070279999997</v>
      </c>
      <c r="G948">
        <v>144.80800822</v>
      </c>
      <c r="H948" t="s">
        <v>5131</v>
      </c>
      <c r="I948" t="s">
        <v>5132</v>
      </c>
      <c r="J948" t="s">
        <v>4264</v>
      </c>
      <c r="K948" t="s">
        <v>61</v>
      </c>
      <c r="L948" t="s">
        <v>13</v>
      </c>
      <c r="M948" t="s">
        <v>56</v>
      </c>
      <c r="N948" t="s">
        <v>5</v>
      </c>
      <c r="O948" t="s">
        <v>15</v>
      </c>
      <c r="P948" t="s">
        <v>7</v>
      </c>
      <c r="Q948">
        <f t="shared" si="56"/>
        <v>0.2</v>
      </c>
      <c r="R948" t="s">
        <v>1135</v>
      </c>
      <c r="S948">
        <f t="shared" si="57"/>
        <v>1</v>
      </c>
      <c r="T948">
        <f t="shared" si="58"/>
        <v>0.2</v>
      </c>
      <c r="U948" t="s">
        <v>5941</v>
      </c>
      <c r="V948" t="s">
        <v>5942</v>
      </c>
      <c r="W948" t="s">
        <v>5943</v>
      </c>
    </row>
    <row r="949" spans="1:23" x14ac:dyDescent="0.3">
      <c r="A949">
        <f t="shared" si="59"/>
        <v>948</v>
      </c>
      <c r="B949" t="s">
        <v>6375</v>
      </c>
      <c r="C949" t="s">
        <v>6178</v>
      </c>
      <c r="D949" t="s">
        <v>5133</v>
      </c>
      <c r="E949" t="s">
        <v>5134</v>
      </c>
      <c r="F949">
        <v>-36.254706429999999</v>
      </c>
      <c r="G949">
        <v>144.99871537000001</v>
      </c>
      <c r="H949" t="s">
        <v>5135</v>
      </c>
      <c r="I949" t="s">
        <v>5136</v>
      </c>
      <c r="J949" t="s">
        <v>996</v>
      </c>
      <c r="K949" t="s">
        <v>2</v>
      </c>
      <c r="L949" t="s">
        <v>647</v>
      </c>
      <c r="M949" t="s">
        <v>82</v>
      </c>
      <c r="N949" t="s">
        <v>5</v>
      </c>
      <c r="O949" t="s">
        <v>15</v>
      </c>
      <c r="P949" t="s">
        <v>7</v>
      </c>
      <c r="Q949">
        <f t="shared" si="56"/>
        <v>0.2</v>
      </c>
      <c r="R949" t="s">
        <v>77</v>
      </c>
      <c r="S949">
        <f t="shared" si="57"/>
        <v>0.5</v>
      </c>
      <c r="T949">
        <f t="shared" si="58"/>
        <v>0.1</v>
      </c>
      <c r="U949" t="s">
        <v>5944</v>
      </c>
      <c r="V949" t="s">
        <v>5945</v>
      </c>
      <c r="W949" t="s">
        <v>5946</v>
      </c>
    </row>
    <row r="950" spans="1:23" x14ac:dyDescent="0.3">
      <c r="A950">
        <f t="shared" si="59"/>
        <v>949</v>
      </c>
      <c r="B950" t="s">
        <v>6376</v>
      </c>
      <c r="C950" t="s">
        <v>6178</v>
      </c>
      <c r="D950" t="s">
        <v>5137</v>
      </c>
      <c r="E950" t="s">
        <v>5138</v>
      </c>
      <c r="F950">
        <v>-35.312609469999998</v>
      </c>
      <c r="G950">
        <v>141.30166733999999</v>
      </c>
      <c r="H950" t="s">
        <v>5139</v>
      </c>
      <c r="I950" t="s">
        <v>5140</v>
      </c>
      <c r="J950" t="s">
        <v>766</v>
      </c>
      <c r="K950" t="s">
        <v>2</v>
      </c>
      <c r="L950" t="s">
        <v>647</v>
      </c>
      <c r="M950" t="s">
        <v>42</v>
      </c>
      <c r="N950" t="s">
        <v>5</v>
      </c>
      <c r="O950" t="s">
        <v>15</v>
      </c>
      <c r="P950" t="s">
        <v>26</v>
      </c>
      <c r="Q950">
        <f t="shared" si="56"/>
        <v>1</v>
      </c>
      <c r="R950" t="s">
        <v>66</v>
      </c>
      <c r="S950">
        <f t="shared" si="57"/>
        <v>0.2</v>
      </c>
      <c r="T950">
        <f t="shared" si="58"/>
        <v>0.2</v>
      </c>
      <c r="U950" t="s">
        <v>5947</v>
      </c>
      <c r="V950" t="s">
        <v>5948</v>
      </c>
      <c r="W950" t="s">
        <v>5949</v>
      </c>
    </row>
    <row r="951" spans="1:23" x14ac:dyDescent="0.3">
      <c r="A951">
        <f t="shared" si="59"/>
        <v>950</v>
      </c>
      <c r="B951" t="s">
        <v>6377</v>
      </c>
      <c r="C951" t="s">
        <v>6178</v>
      </c>
      <c r="D951" t="s">
        <v>5137</v>
      </c>
      <c r="E951" t="s">
        <v>4621</v>
      </c>
      <c r="F951">
        <v>-35.070230940000002</v>
      </c>
      <c r="G951">
        <v>143.33542317000001</v>
      </c>
      <c r="H951" t="s">
        <v>5141</v>
      </c>
      <c r="I951" t="s">
        <v>5142</v>
      </c>
      <c r="J951" t="s">
        <v>898</v>
      </c>
      <c r="K951" t="s">
        <v>2</v>
      </c>
      <c r="L951" t="s">
        <v>647</v>
      </c>
      <c r="M951" t="s">
        <v>56</v>
      </c>
      <c r="N951" t="s">
        <v>5</v>
      </c>
      <c r="O951" t="s">
        <v>15</v>
      </c>
      <c r="P951" t="s">
        <v>7</v>
      </c>
      <c r="Q951">
        <f t="shared" si="56"/>
        <v>0.2</v>
      </c>
      <c r="R951" t="s">
        <v>66</v>
      </c>
      <c r="S951">
        <f t="shared" si="57"/>
        <v>0.2</v>
      </c>
      <c r="T951">
        <f t="shared" si="58"/>
        <v>4.0000000000000008E-2</v>
      </c>
      <c r="U951" t="s">
        <v>5950</v>
      </c>
      <c r="V951" t="s">
        <v>5951</v>
      </c>
      <c r="W951" t="s">
        <v>5952</v>
      </c>
    </row>
    <row r="952" spans="1:23" x14ac:dyDescent="0.3">
      <c r="A952">
        <f t="shared" si="59"/>
        <v>951</v>
      </c>
      <c r="B952" t="s">
        <v>6378</v>
      </c>
      <c r="C952" t="s">
        <v>6178</v>
      </c>
      <c r="D952" t="s">
        <v>5137</v>
      </c>
      <c r="E952" t="s">
        <v>5143</v>
      </c>
      <c r="F952">
        <v>-34.718537210000001</v>
      </c>
      <c r="G952">
        <v>143.14957636</v>
      </c>
      <c r="H952" t="s">
        <v>5144</v>
      </c>
      <c r="I952" t="s">
        <v>5145</v>
      </c>
      <c r="J952" t="s">
        <v>903</v>
      </c>
      <c r="K952" t="s">
        <v>2</v>
      </c>
      <c r="L952" t="s">
        <v>3</v>
      </c>
      <c r="M952" t="s">
        <v>56</v>
      </c>
      <c r="N952" t="s">
        <v>5</v>
      </c>
      <c r="O952" t="s">
        <v>15</v>
      </c>
      <c r="P952" t="s">
        <v>26</v>
      </c>
      <c r="Q952">
        <f t="shared" si="56"/>
        <v>1</v>
      </c>
      <c r="R952" t="s">
        <v>66</v>
      </c>
      <c r="S952">
        <f t="shared" si="57"/>
        <v>0.2</v>
      </c>
      <c r="T952">
        <f t="shared" si="58"/>
        <v>0.2</v>
      </c>
      <c r="U952" t="s">
        <v>5953</v>
      </c>
      <c r="V952" t="s">
        <v>5954</v>
      </c>
      <c r="W952" t="s">
        <v>5955</v>
      </c>
    </row>
    <row r="953" spans="1:23" x14ac:dyDescent="0.3">
      <c r="A953">
        <f t="shared" si="59"/>
        <v>952</v>
      </c>
      <c r="B953" t="s">
        <v>6379</v>
      </c>
      <c r="C953" t="s">
        <v>6178</v>
      </c>
      <c r="D953" t="s">
        <v>5137</v>
      </c>
      <c r="E953" t="s">
        <v>5146</v>
      </c>
      <c r="F953">
        <v>-35.139825760000001</v>
      </c>
      <c r="G953">
        <v>142.02493741999999</v>
      </c>
      <c r="H953" t="s">
        <v>5147</v>
      </c>
      <c r="I953" t="s">
        <v>5148</v>
      </c>
      <c r="J953" t="s">
        <v>766</v>
      </c>
      <c r="K953" t="s">
        <v>2</v>
      </c>
      <c r="L953" t="s">
        <v>647</v>
      </c>
      <c r="M953" t="s">
        <v>42</v>
      </c>
      <c r="N953" t="s">
        <v>5</v>
      </c>
      <c r="O953" t="s">
        <v>15</v>
      </c>
      <c r="P953" t="s">
        <v>26</v>
      </c>
      <c r="Q953">
        <f t="shared" si="56"/>
        <v>1</v>
      </c>
      <c r="R953" t="s">
        <v>66</v>
      </c>
      <c r="S953">
        <f t="shared" si="57"/>
        <v>0.2</v>
      </c>
      <c r="T953">
        <f t="shared" si="58"/>
        <v>0.2</v>
      </c>
      <c r="U953" t="s">
        <v>5956</v>
      </c>
      <c r="V953" t="s">
        <v>5957</v>
      </c>
      <c r="W953" t="s">
        <v>5958</v>
      </c>
    </row>
    <row r="954" spans="1:23" x14ac:dyDescent="0.3">
      <c r="A954">
        <f t="shared" si="59"/>
        <v>953</v>
      </c>
      <c r="B954" t="s">
        <v>6380</v>
      </c>
      <c r="C954" t="s">
        <v>6178</v>
      </c>
      <c r="D954" s="1">
        <v>43528</v>
      </c>
      <c r="E954" t="s">
        <v>5149</v>
      </c>
      <c r="F954">
        <v>-35.254719809999997</v>
      </c>
      <c r="G954">
        <v>141.10778443000001</v>
      </c>
      <c r="H954" t="s">
        <v>5150</v>
      </c>
      <c r="I954" t="s">
        <v>5151</v>
      </c>
      <c r="J954" t="s">
        <v>766</v>
      </c>
      <c r="K954" t="s">
        <v>2</v>
      </c>
      <c r="L954" t="s">
        <v>647</v>
      </c>
      <c r="M954" t="s">
        <v>56</v>
      </c>
      <c r="N954" t="s">
        <v>5</v>
      </c>
      <c r="O954" t="s">
        <v>15</v>
      </c>
      <c r="P954" t="s">
        <v>26</v>
      </c>
      <c r="Q954">
        <f t="shared" si="56"/>
        <v>1</v>
      </c>
      <c r="R954" t="s">
        <v>77</v>
      </c>
      <c r="S954">
        <f t="shared" si="57"/>
        <v>0.5</v>
      </c>
      <c r="T954">
        <f t="shared" si="58"/>
        <v>0.5</v>
      </c>
      <c r="U954" t="s">
        <v>5959</v>
      </c>
      <c r="V954" t="s">
        <v>5960</v>
      </c>
      <c r="W954" t="s">
        <v>5961</v>
      </c>
    </row>
    <row r="955" spans="1:23" x14ac:dyDescent="0.3">
      <c r="A955">
        <f t="shared" si="59"/>
        <v>954</v>
      </c>
      <c r="B955" t="s">
        <v>6381</v>
      </c>
      <c r="C955" t="s">
        <v>6178</v>
      </c>
      <c r="D955" s="1">
        <v>43589</v>
      </c>
      <c r="E955" t="s">
        <v>4394</v>
      </c>
      <c r="F955">
        <v>-35.28677347</v>
      </c>
      <c r="G955">
        <v>141.08105599999999</v>
      </c>
      <c r="H955" t="s">
        <v>5152</v>
      </c>
      <c r="I955" t="s">
        <v>5153</v>
      </c>
      <c r="J955" t="s">
        <v>766</v>
      </c>
      <c r="K955" t="s">
        <v>2</v>
      </c>
      <c r="L955" t="s">
        <v>647</v>
      </c>
      <c r="M955" t="s">
        <v>56</v>
      </c>
      <c r="N955" t="s">
        <v>5</v>
      </c>
      <c r="O955" t="s">
        <v>15</v>
      </c>
      <c r="P955" t="s">
        <v>26</v>
      </c>
      <c r="Q955">
        <f t="shared" si="56"/>
        <v>1</v>
      </c>
      <c r="R955" t="s">
        <v>1135</v>
      </c>
      <c r="S955">
        <f t="shared" si="57"/>
        <v>1</v>
      </c>
      <c r="T955">
        <f t="shared" si="58"/>
        <v>1</v>
      </c>
      <c r="U955" t="s">
        <v>5962</v>
      </c>
      <c r="V955" t="s">
        <v>5963</v>
      </c>
      <c r="W955" t="s">
        <v>5964</v>
      </c>
    </row>
    <row r="956" spans="1:23" x14ac:dyDescent="0.3">
      <c r="A956">
        <f t="shared" si="59"/>
        <v>955</v>
      </c>
      <c r="B956" t="s">
        <v>6382</v>
      </c>
      <c r="C956" t="s">
        <v>6178</v>
      </c>
      <c r="D956" s="1">
        <v>43589</v>
      </c>
      <c r="E956" t="s">
        <v>5154</v>
      </c>
      <c r="F956">
        <v>-38.28763344</v>
      </c>
      <c r="G956">
        <v>141.51731326999999</v>
      </c>
      <c r="H956" t="s">
        <v>5155</v>
      </c>
      <c r="I956" t="s">
        <v>5156</v>
      </c>
      <c r="J956" t="s">
        <v>1048</v>
      </c>
      <c r="K956" t="s">
        <v>653</v>
      </c>
      <c r="L956" t="s">
        <v>647</v>
      </c>
      <c r="M956" t="s">
        <v>464</v>
      </c>
      <c r="N956" t="s">
        <v>521</v>
      </c>
      <c r="O956" t="s">
        <v>6</v>
      </c>
      <c r="P956" t="s">
        <v>26</v>
      </c>
      <c r="Q956">
        <f t="shared" si="56"/>
        <v>1</v>
      </c>
      <c r="R956" t="s">
        <v>1135</v>
      </c>
      <c r="S956">
        <f t="shared" si="57"/>
        <v>1</v>
      </c>
      <c r="T956">
        <f t="shared" si="58"/>
        <v>1</v>
      </c>
      <c r="U956" t="s">
        <v>5965</v>
      </c>
      <c r="V956" t="s">
        <v>5966</v>
      </c>
      <c r="W956" t="s">
        <v>5967</v>
      </c>
    </row>
    <row r="957" spans="1:23" x14ac:dyDescent="0.3">
      <c r="A957">
        <f t="shared" si="59"/>
        <v>956</v>
      </c>
      <c r="B957" t="s">
        <v>6383</v>
      </c>
      <c r="C957" t="s">
        <v>6178</v>
      </c>
      <c r="D957" s="1">
        <v>43650</v>
      </c>
      <c r="E957" t="s">
        <v>5053</v>
      </c>
      <c r="F957">
        <v>-35.923847420000001</v>
      </c>
      <c r="G957">
        <v>144.20650606999999</v>
      </c>
      <c r="H957" t="s">
        <v>5157</v>
      </c>
      <c r="I957" t="s">
        <v>5158</v>
      </c>
      <c r="J957" t="s">
        <v>684</v>
      </c>
      <c r="K957" t="s">
        <v>2</v>
      </c>
      <c r="L957" t="s">
        <v>647</v>
      </c>
      <c r="M957" t="s">
        <v>42</v>
      </c>
      <c r="N957" t="s">
        <v>5</v>
      </c>
      <c r="O957" t="s">
        <v>15</v>
      </c>
      <c r="P957" t="s">
        <v>26</v>
      </c>
      <c r="Q957">
        <f t="shared" si="56"/>
        <v>1</v>
      </c>
      <c r="R957" t="s">
        <v>77</v>
      </c>
      <c r="S957">
        <f t="shared" si="57"/>
        <v>0.5</v>
      </c>
      <c r="T957">
        <f t="shared" si="58"/>
        <v>0.5</v>
      </c>
      <c r="U957" t="s">
        <v>5968</v>
      </c>
      <c r="V957" t="s">
        <v>5969</v>
      </c>
      <c r="W957" t="s">
        <v>5970</v>
      </c>
    </row>
    <row r="958" spans="1:23" x14ac:dyDescent="0.3">
      <c r="A958">
        <f t="shared" si="59"/>
        <v>957</v>
      </c>
      <c r="B958" t="s">
        <v>6384</v>
      </c>
      <c r="C958" t="s">
        <v>6178</v>
      </c>
      <c r="D958" s="1">
        <v>43681</v>
      </c>
      <c r="E958" t="s">
        <v>5159</v>
      </c>
      <c r="F958">
        <v>-37.391335179999999</v>
      </c>
      <c r="G958">
        <v>144.05750535000001</v>
      </c>
      <c r="H958" t="s">
        <v>5160</v>
      </c>
      <c r="I958">
        <v>31001430</v>
      </c>
      <c r="J958" t="s">
        <v>817</v>
      </c>
      <c r="K958" t="s">
        <v>2</v>
      </c>
      <c r="L958" t="s">
        <v>647</v>
      </c>
      <c r="M958" t="s">
        <v>464</v>
      </c>
      <c r="N958" t="s">
        <v>5</v>
      </c>
      <c r="O958" t="s">
        <v>15</v>
      </c>
      <c r="P958" t="s">
        <v>648</v>
      </c>
      <c r="Q958">
        <f t="shared" si="56"/>
        <v>4.5999999999999996</v>
      </c>
      <c r="R958" t="s">
        <v>77</v>
      </c>
      <c r="S958">
        <f t="shared" si="57"/>
        <v>0.5</v>
      </c>
      <c r="T958">
        <f t="shared" si="58"/>
        <v>2.2999999999999998</v>
      </c>
      <c r="U958" t="s">
        <v>5971</v>
      </c>
      <c r="V958" t="s">
        <v>5972</v>
      </c>
      <c r="W958" t="s">
        <v>5973</v>
      </c>
    </row>
    <row r="959" spans="1:23" x14ac:dyDescent="0.3">
      <c r="A959">
        <f t="shared" si="59"/>
        <v>958</v>
      </c>
      <c r="B959" t="s">
        <v>6385</v>
      </c>
      <c r="C959" t="s">
        <v>6178</v>
      </c>
      <c r="D959" s="1">
        <v>43681</v>
      </c>
      <c r="E959" t="s">
        <v>5161</v>
      </c>
      <c r="F959">
        <v>-38.161552909999997</v>
      </c>
      <c r="G959">
        <v>144.34445746</v>
      </c>
      <c r="H959" t="s">
        <v>5162</v>
      </c>
      <c r="I959">
        <v>32087669</v>
      </c>
      <c r="J959" t="s">
        <v>5019</v>
      </c>
      <c r="K959" t="s">
        <v>2</v>
      </c>
      <c r="L959" t="s">
        <v>13</v>
      </c>
      <c r="M959" t="s">
        <v>42</v>
      </c>
      <c r="N959" t="s">
        <v>5</v>
      </c>
      <c r="O959" t="s">
        <v>37</v>
      </c>
      <c r="P959" t="s">
        <v>7</v>
      </c>
      <c r="Q959">
        <f t="shared" si="56"/>
        <v>0.2</v>
      </c>
      <c r="R959" t="s">
        <v>77</v>
      </c>
      <c r="S959">
        <f t="shared" si="57"/>
        <v>0.5</v>
      </c>
      <c r="T959">
        <f t="shared" si="58"/>
        <v>0.1</v>
      </c>
      <c r="U959" t="s">
        <v>5974</v>
      </c>
      <c r="V959" t="s">
        <v>5975</v>
      </c>
      <c r="W959" t="s">
        <v>5976</v>
      </c>
    </row>
    <row r="960" spans="1:23" x14ac:dyDescent="0.3">
      <c r="A960">
        <f t="shared" si="59"/>
        <v>959</v>
      </c>
      <c r="B960" t="s">
        <v>6386</v>
      </c>
      <c r="C960" t="s">
        <v>6178</v>
      </c>
      <c r="D960" s="1">
        <v>43712</v>
      </c>
      <c r="E960" t="s">
        <v>5163</v>
      </c>
      <c r="F960">
        <v>-35.768347040000002</v>
      </c>
      <c r="G960">
        <v>142.05417539999999</v>
      </c>
      <c r="H960" t="s">
        <v>5164</v>
      </c>
      <c r="I960" t="s">
        <v>5165</v>
      </c>
      <c r="J960" t="s">
        <v>737</v>
      </c>
      <c r="K960" t="s">
        <v>2</v>
      </c>
      <c r="L960" t="s">
        <v>647</v>
      </c>
      <c r="M960" t="s">
        <v>56</v>
      </c>
      <c r="N960" t="s">
        <v>5</v>
      </c>
      <c r="O960" t="s">
        <v>15</v>
      </c>
      <c r="P960" t="s">
        <v>26</v>
      </c>
      <c r="Q960">
        <f t="shared" si="56"/>
        <v>1</v>
      </c>
      <c r="R960" t="s">
        <v>77</v>
      </c>
      <c r="S960">
        <f t="shared" si="57"/>
        <v>0.5</v>
      </c>
      <c r="T960">
        <f t="shared" si="58"/>
        <v>0.5</v>
      </c>
      <c r="U960" t="s">
        <v>5977</v>
      </c>
      <c r="V960" t="s">
        <v>5978</v>
      </c>
      <c r="W960" t="s">
        <v>5979</v>
      </c>
    </row>
    <row r="961" spans="1:23" x14ac:dyDescent="0.3">
      <c r="A961">
        <f t="shared" si="59"/>
        <v>960</v>
      </c>
      <c r="B961" t="s">
        <v>6387</v>
      </c>
      <c r="C961" t="s">
        <v>6178</v>
      </c>
      <c r="D961" s="1">
        <v>43712</v>
      </c>
      <c r="E961" t="s">
        <v>5166</v>
      </c>
      <c r="F961">
        <v>-36.602713100000003</v>
      </c>
      <c r="G961">
        <v>143.94291132999999</v>
      </c>
      <c r="H961" t="s">
        <v>5167</v>
      </c>
      <c r="I961" t="s">
        <v>5168</v>
      </c>
      <c r="J961" t="s">
        <v>676</v>
      </c>
      <c r="K961" t="s">
        <v>2</v>
      </c>
      <c r="L961" t="s">
        <v>647</v>
      </c>
      <c r="M961" t="s">
        <v>56</v>
      </c>
      <c r="N961" t="s">
        <v>5</v>
      </c>
      <c r="O961" t="s">
        <v>15</v>
      </c>
      <c r="P961" t="s">
        <v>7</v>
      </c>
      <c r="Q961">
        <f t="shared" si="56"/>
        <v>0.2</v>
      </c>
      <c r="R961" t="s">
        <v>77</v>
      </c>
      <c r="S961">
        <f t="shared" si="57"/>
        <v>0.5</v>
      </c>
      <c r="T961">
        <f t="shared" si="58"/>
        <v>0.1</v>
      </c>
      <c r="U961" t="s">
        <v>5980</v>
      </c>
      <c r="V961" t="s">
        <v>5981</v>
      </c>
      <c r="W961" t="s">
        <v>5982</v>
      </c>
    </row>
    <row r="962" spans="1:23" x14ac:dyDescent="0.3">
      <c r="A962">
        <f t="shared" si="59"/>
        <v>961</v>
      </c>
      <c r="B962" t="s">
        <v>6388</v>
      </c>
      <c r="C962" t="s">
        <v>6178</v>
      </c>
      <c r="D962" s="1">
        <v>43712</v>
      </c>
      <c r="E962" t="s">
        <v>5169</v>
      </c>
      <c r="F962">
        <v>-35.158927830000003</v>
      </c>
      <c r="G962">
        <v>141.0412547</v>
      </c>
      <c r="H962" t="s">
        <v>5170</v>
      </c>
      <c r="I962" t="s">
        <v>5171</v>
      </c>
      <c r="J962" t="s">
        <v>766</v>
      </c>
      <c r="K962" t="s">
        <v>653</v>
      </c>
      <c r="L962" t="s">
        <v>647</v>
      </c>
      <c r="M962" t="s">
        <v>42</v>
      </c>
      <c r="N962" t="s">
        <v>521</v>
      </c>
      <c r="O962" t="s">
        <v>15</v>
      </c>
      <c r="P962" t="s">
        <v>26</v>
      </c>
      <c r="Q962">
        <f t="shared" si="56"/>
        <v>1</v>
      </c>
      <c r="R962" t="s">
        <v>77</v>
      </c>
      <c r="S962">
        <f t="shared" si="57"/>
        <v>0.5</v>
      </c>
      <c r="T962">
        <f t="shared" si="58"/>
        <v>0.5</v>
      </c>
      <c r="U962" t="s">
        <v>5983</v>
      </c>
      <c r="V962" t="s">
        <v>5984</v>
      </c>
      <c r="W962" t="s">
        <v>5985</v>
      </c>
    </row>
    <row r="963" spans="1:23" x14ac:dyDescent="0.3">
      <c r="A963">
        <f t="shared" si="59"/>
        <v>962</v>
      </c>
      <c r="B963" t="s">
        <v>6389</v>
      </c>
      <c r="C963" t="s">
        <v>6178</v>
      </c>
      <c r="D963" s="1">
        <v>43773</v>
      </c>
      <c r="E963" t="s">
        <v>4874</v>
      </c>
      <c r="F963">
        <v>-34.205485609999997</v>
      </c>
      <c r="G963">
        <v>142.14820460000001</v>
      </c>
      <c r="H963" t="s">
        <v>5172</v>
      </c>
      <c r="I963" t="s">
        <v>5173</v>
      </c>
      <c r="J963" t="s">
        <v>655</v>
      </c>
      <c r="K963" t="s">
        <v>2</v>
      </c>
      <c r="L963" t="s">
        <v>13</v>
      </c>
      <c r="M963" t="s">
        <v>478</v>
      </c>
      <c r="N963" t="s">
        <v>5</v>
      </c>
      <c r="O963" t="s">
        <v>37</v>
      </c>
      <c r="P963" t="s">
        <v>7</v>
      </c>
      <c r="Q963">
        <f t="shared" ref="Q963:Q1026" si="60">IF(P963="LBRA only",0.2,IF(P963="HBRA only",1,IF(P963="within area delineated on plan LEGL./16-354",4.6,IF(P963="within electric line construction area",19.8))))</f>
        <v>0.2</v>
      </c>
      <c r="R963" t="s">
        <v>66</v>
      </c>
      <c r="S963">
        <f t="shared" ref="S963:S1026" si="61">IF(R963="No forecast",0.1,IF(R963="Low-moderate",0.2,IF(R963="High",0.5,IF(R963="Very high",1,IF(R963="Severe",2,IF(R963="Extreme",3.5,IF(R963="Code Red",5)))))))</f>
        <v>0.2</v>
      </c>
      <c r="T963">
        <f t="shared" ref="T963:T1026" si="62">Q963*S963</f>
        <v>4.0000000000000008E-2</v>
      </c>
      <c r="U963" t="s">
        <v>5986</v>
      </c>
      <c r="V963" t="s">
        <v>5987</v>
      </c>
      <c r="W963" t="s">
        <v>5988</v>
      </c>
    </row>
    <row r="964" spans="1:23" x14ac:dyDescent="0.3">
      <c r="A964">
        <f t="shared" ref="A964:A1027" si="63">A963+1</f>
        <v>963</v>
      </c>
      <c r="B964" t="s">
        <v>6390</v>
      </c>
      <c r="C964" t="s">
        <v>6178</v>
      </c>
      <c r="D964" s="1">
        <v>43773</v>
      </c>
      <c r="E964" t="s">
        <v>4467</v>
      </c>
      <c r="F964">
        <v>-36.499779009999997</v>
      </c>
      <c r="G964">
        <v>142.56803244</v>
      </c>
      <c r="H964" t="s">
        <v>5174</v>
      </c>
      <c r="I964" t="s">
        <v>5175</v>
      </c>
      <c r="J964" t="s">
        <v>991</v>
      </c>
      <c r="K964" t="s">
        <v>653</v>
      </c>
      <c r="L964" t="s">
        <v>647</v>
      </c>
      <c r="M964" t="s">
        <v>464</v>
      </c>
      <c r="N964" t="s">
        <v>521</v>
      </c>
      <c r="O964" t="s">
        <v>15</v>
      </c>
      <c r="P964" t="s">
        <v>648</v>
      </c>
      <c r="Q964">
        <f t="shared" si="60"/>
        <v>4.5999999999999996</v>
      </c>
      <c r="R964" t="s">
        <v>66</v>
      </c>
      <c r="S964">
        <f t="shared" si="61"/>
        <v>0.2</v>
      </c>
      <c r="T964">
        <f t="shared" si="62"/>
        <v>0.91999999999999993</v>
      </c>
      <c r="U964" t="s">
        <v>5989</v>
      </c>
      <c r="V964" t="s">
        <v>5990</v>
      </c>
      <c r="W964" t="s">
        <v>5991</v>
      </c>
    </row>
    <row r="965" spans="1:23" x14ac:dyDescent="0.3">
      <c r="A965">
        <f t="shared" si="63"/>
        <v>964</v>
      </c>
      <c r="B965" t="s">
        <v>6391</v>
      </c>
      <c r="C965" t="s">
        <v>6178</v>
      </c>
      <c r="D965" t="s">
        <v>5176</v>
      </c>
      <c r="E965" t="s">
        <v>5177</v>
      </c>
      <c r="F965">
        <v>-36.375208280000003</v>
      </c>
      <c r="G965">
        <v>145.39916251</v>
      </c>
      <c r="H965" t="s">
        <v>5178</v>
      </c>
      <c r="I965" t="s">
        <v>5179</v>
      </c>
      <c r="J965" t="s">
        <v>5180</v>
      </c>
      <c r="K965" t="s">
        <v>20</v>
      </c>
      <c r="L965" t="s">
        <v>13</v>
      </c>
      <c r="M965" t="s">
        <v>82</v>
      </c>
      <c r="N965" t="s">
        <v>5</v>
      </c>
      <c r="O965" t="s">
        <v>15</v>
      </c>
      <c r="P965" t="s">
        <v>7</v>
      </c>
      <c r="Q965">
        <f t="shared" si="60"/>
        <v>0.2</v>
      </c>
      <c r="R965" t="s">
        <v>77</v>
      </c>
      <c r="S965">
        <f t="shared" si="61"/>
        <v>0.5</v>
      </c>
      <c r="T965">
        <f t="shared" si="62"/>
        <v>0.1</v>
      </c>
      <c r="U965" t="s">
        <v>5992</v>
      </c>
      <c r="V965" t="s">
        <v>5993</v>
      </c>
      <c r="W965" t="s">
        <v>5994</v>
      </c>
    </row>
    <row r="966" spans="1:23" x14ac:dyDescent="0.3">
      <c r="A966">
        <f t="shared" si="63"/>
        <v>965</v>
      </c>
      <c r="B966" t="s">
        <v>6392</v>
      </c>
      <c r="C966" t="s">
        <v>6178</v>
      </c>
      <c r="D966" t="s">
        <v>5176</v>
      </c>
      <c r="E966" t="s">
        <v>5181</v>
      </c>
      <c r="F966">
        <v>-37.555160999999998</v>
      </c>
      <c r="G966">
        <v>143.89729500000001</v>
      </c>
      <c r="H966" t="s">
        <v>5182</v>
      </c>
      <c r="I966">
        <v>30283126</v>
      </c>
      <c r="J966" t="s">
        <v>642</v>
      </c>
      <c r="K966" t="s">
        <v>20</v>
      </c>
      <c r="L966" t="s">
        <v>3</v>
      </c>
      <c r="M966" t="s">
        <v>4</v>
      </c>
      <c r="N966" t="s">
        <v>5</v>
      </c>
      <c r="O966" t="s">
        <v>71</v>
      </c>
      <c r="P966" t="s">
        <v>7</v>
      </c>
      <c r="Q966">
        <f t="shared" si="60"/>
        <v>0.2</v>
      </c>
      <c r="R966" t="s">
        <v>77</v>
      </c>
      <c r="S966">
        <f t="shared" si="61"/>
        <v>0.5</v>
      </c>
      <c r="T966">
        <f t="shared" si="62"/>
        <v>0.1</v>
      </c>
      <c r="U966" t="s">
        <v>5995</v>
      </c>
      <c r="V966" t="s">
        <v>5996</v>
      </c>
      <c r="W966" t="s">
        <v>5997</v>
      </c>
    </row>
    <row r="967" spans="1:23" x14ac:dyDescent="0.3">
      <c r="A967">
        <f t="shared" si="63"/>
        <v>966</v>
      </c>
      <c r="B967" t="s">
        <v>6393</v>
      </c>
      <c r="C967" t="s">
        <v>6178</v>
      </c>
      <c r="D967" t="s">
        <v>5183</v>
      </c>
      <c r="E967" t="s">
        <v>5184</v>
      </c>
      <c r="F967">
        <v>-38.14558581</v>
      </c>
      <c r="G967">
        <v>143.62966903</v>
      </c>
      <c r="H967" t="s">
        <v>5185</v>
      </c>
      <c r="I967">
        <v>30052273</v>
      </c>
      <c r="J967" t="s">
        <v>4225</v>
      </c>
      <c r="K967" t="s">
        <v>2</v>
      </c>
      <c r="L967" t="s">
        <v>647</v>
      </c>
      <c r="M967" t="s">
        <v>4</v>
      </c>
      <c r="N967" t="s">
        <v>5</v>
      </c>
      <c r="O967" t="s">
        <v>6</v>
      </c>
      <c r="P967" t="s">
        <v>648</v>
      </c>
      <c r="Q967">
        <f t="shared" si="60"/>
        <v>4.5999999999999996</v>
      </c>
      <c r="R967" t="s">
        <v>1135</v>
      </c>
      <c r="S967">
        <f t="shared" si="61"/>
        <v>1</v>
      </c>
      <c r="T967">
        <f t="shared" si="62"/>
        <v>4.5999999999999996</v>
      </c>
      <c r="U967" t="s">
        <v>5998</v>
      </c>
      <c r="V967" t="s">
        <v>5999</v>
      </c>
      <c r="W967" t="s">
        <v>6000</v>
      </c>
    </row>
    <row r="968" spans="1:23" x14ac:dyDescent="0.3">
      <c r="A968">
        <f t="shared" si="63"/>
        <v>967</v>
      </c>
      <c r="B968" t="s">
        <v>6394</v>
      </c>
      <c r="C968" t="s">
        <v>6178</v>
      </c>
      <c r="D968" t="s">
        <v>5186</v>
      </c>
      <c r="E968" t="s">
        <v>5187</v>
      </c>
      <c r="F968">
        <v>-38.600395259999999</v>
      </c>
      <c r="G968">
        <v>143.00119311</v>
      </c>
      <c r="H968" t="s">
        <v>5188</v>
      </c>
      <c r="I968" t="s">
        <v>5189</v>
      </c>
      <c r="J968" t="s">
        <v>665</v>
      </c>
      <c r="K968" t="s">
        <v>20</v>
      </c>
      <c r="L968" t="s">
        <v>647</v>
      </c>
      <c r="M968" t="s">
        <v>87</v>
      </c>
      <c r="N968" t="s">
        <v>5</v>
      </c>
      <c r="O968" t="s">
        <v>37</v>
      </c>
      <c r="P968" t="s">
        <v>648</v>
      </c>
      <c r="Q968">
        <f t="shared" si="60"/>
        <v>4.5999999999999996</v>
      </c>
      <c r="R968" t="s">
        <v>77</v>
      </c>
      <c r="S968">
        <f t="shared" si="61"/>
        <v>0.5</v>
      </c>
      <c r="T968">
        <f t="shared" si="62"/>
        <v>2.2999999999999998</v>
      </c>
      <c r="U968" t="s">
        <v>6001</v>
      </c>
      <c r="V968" t="s">
        <v>6002</v>
      </c>
      <c r="W968" t="s">
        <v>6003</v>
      </c>
    </row>
    <row r="969" spans="1:23" x14ac:dyDescent="0.3">
      <c r="A969">
        <f t="shared" si="63"/>
        <v>968</v>
      </c>
      <c r="B969" t="s">
        <v>6395</v>
      </c>
      <c r="C969" t="s">
        <v>6178</v>
      </c>
      <c r="D969" t="s">
        <v>5186</v>
      </c>
      <c r="E969" t="s">
        <v>5190</v>
      </c>
      <c r="F969">
        <v>-36.466873999999997</v>
      </c>
      <c r="G969">
        <v>145.27778000000001</v>
      </c>
      <c r="H969" t="s">
        <v>5191</v>
      </c>
      <c r="I969" t="s">
        <v>5192</v>
      </c>
      <c r="J969" t="s">
        <v>729</v>
      </c>
      <c r="K969" t="s">
        <v>2</v>
      </c>
      <c r="L969" t="s">
        <v>647</v>
      </c>
      <c r="M969" t="s">
        <v>42</v>
      </c>
      <c r="N969" t="s">
        <v>5</v>
      </c>
      <c r="O969" t="s">
        <v>15</v>
      </c>
      <c r="P969" t="s">
        <v>7</v>
      </c>
      <c r="Q969">
        <f t="shared" si="60"/>
        <v>0.2</v>
      </c>
      <c r="R969" t="s">
        <v>77</v>
      </c>
      <c r="S969">
        <f t="shared" si="61"/>
        <v>0.5</v>
      </c>
      <c r="T969">
        <f t="shared" si="62"/>
        <v>0.1</v>
      </c>
      <c r="U969" t="s">
        <v>6004</v>
      </c>
      <c r="V969" t="s">
        <v>6005</v>
      </c>
      <c r="W969" t="s">
        <v>6006</v>
      </c>
    </row>
    <row r="970" spans="1:23" x14ac:dyDescent="0.3">
      <c r="A970">
        <f t="shared" si="63"/>
        <v>969</v>
      </c>
      <c r="B970" t="s">
        <v>6396</v>
      </c>
      <c r="C970" t="s">
        <v>6178</v>
      </c>
      <c r="D970" t="s">
        <v>5186</v>
      </c>
      <c r="E970" t="s">
        <v>5193</v>
      </c>
      <c r="F970">
        <v>-35.23250324</v>
      </c>
      <c r="G970">
        <v>141.02080387999999</v>
      </c>
      <c r="H970" t="s">
        <v>5194</v>
      </c>
      <c r="I970" t="s">
        <v>5195</v>
      </c>
      <c r="J970" t="s">
        <v>766</v>
      </c>
      <c r="K970" t="s">
        <v>2</v>
      </c>
      <c r="L970" t="s">
        <v>647</v>
      </c>
      <c r="M970" t="s">
        <v>56</v>
      </c>
      <c r="N970" t="s">
        <v>5</v>
      </c>
      <c r="O970" t="s">
        <v>15</v>
      </c>
      <c r="P970" t="s">
        <v>26</v>
      </c>
      <c r="Q970">
        <f t="shared" si="60"/>
        <v>1</v>
      </c>
      <c r="R970" t="s">
        <v>77</v>
      </c>
      <c r="S970">
        <f t="shared" si="61"/>
        <v>0.5</v>
      </c>
      <c r="T970">
        <f t="shared" si="62"/>
        <v>0.5</v>
      </c>
      <c r="U970" t="s">
        <v>6007</v>
      </c>
      <c r="V970" t="s">
        <v>6008</v>
      </c>
      <c r="W970" t="s">
        <v>6009</v>
      </c>
    </row>
    <row r="971" spans="1:23" x14ac:dyDescent="0.3">
      <c r="A971">
        <f t="shared" si="63"/>
        <v>970</v>
      </c>
      <c r="B971" t="s">
        <v>6397</v>
      </c>
      <c r="C971" t="s">
        <v>6178</v>
      </c>
      <c r="D971" t="s">
        <v>5196</v>
      </c>
      <c r="E971" t="s">
        <v>5197</v>
      </c>
      <c r="F971">
        <v>-34.167831</v>
      </c>
      <c r="G971">
        <v>142.06578999999999</v>
      </c>
      <c r="H971" t="s">
        <v>5198</v>
      </c>
      <c r="I971" t="s">
        <v>5199</v>
      </c>
      <c r="J971" t="s">
        <v>739</v>
      </c>
      <c r="K971" t="s">
        <v>2</v>
      </c>
      <c r="L971" t="s">
        <v>3</v>
      </c>
      <c r="M971" t="s">
        <v>56</v>
      </c>
      <c r="N971" t="s">
        <v>5</v>
      </c>
      <c r="O971" t="s">
        <v>15</v>
      </c>
      <c r="P971" t="s">
        <v>7</v>
      </c>
      <c r="Q971">
        <f t="shared" si="60"/>
        <v>0.2</v>
      </c>
      <c r="R971" t="s">
        <v>66</v>
      </c>
      <c r="S971">
        <f t="shared" si="61"/>
        <v>0.2</v>
      </c>
      <c r="T971">
        <f t="shared" si="62"/>
        <v>4.0000000000000008E-2</v>
      </c>
      <c r="U971" t="s">
        <v>6010</v>
      </c>
      <c r="V971" t="s">
        <v>6011</v>
      </c>
      <c r="W971" t="s">
        <v>6012</v>
      </c>
    </row>
    <row r="972" spans="1:23" x14ac:dyDescent="0.3">
      <c r="A972">
        <f t="shared" si="63"/>
        <v>971</v>
      </c>
      <c r="B972" t="s">
        <v>6398</v>
      </c>
      <c r="C972" t="s">
        <v>6178</v>
      </c>
      <c r="D972" t="s">
        <v>5196</v>
      </c>
      <c r="E972" t="s">
        <v>4762</v>
      </c>
      <c r="F972">
        <v>-34.235810399999998</v>
      </c>
      <c r="G972">
        <v>142.17134647</v>
      </c>
      <c r="H972" t="s">
        <v>5200</v>
      </c>
      <c r="I972" t="s">
        <v>5201</v>
      </c>
      <c r="J972" t="s">
        <v>669</v>
      </c>
      <c r="K972" t="s">
        <v>2</v>
      </c>
      <c r="L972" t="s">
        <v>3</v>
      </c>
      <c r="M972" t="s">
        <v>56</v>
      </c>
      <c r="N972" t="s">
        <v>5</v>
      </c>
      <c r="O972" t="s">
        <v>15</v>
      </c>
      <c r="P972" t="s">
        <v>7</v>
      </c>
      <c r="Q972">
        <f t="shared" si="60"/>
        <v>0.2</v>
      </c>
      <c r="R972" t="s">
        <v>66</v>
      </c>
      <c r="S972">
        <f t="shared" si="61"/>
        <v>0.2</v>
      </c>
      <c r="T972">
        <f t="shared" si="62"/>
        <v>4.0000000000000008E-2</v>
      </c>
      <c r="U972" t="s">
        <v>6013</v>
      </c>
      <c r="V972" t="s">
        <v>6014</v>
      </c>
      <c r="W972" t="s">
        <v>6015</v>
      </c>
    </row>
    <row r="973" spans="1:23" x14ac:dyDescent="0.3">
      <c r="A973">
        <f t="shared" si="63"/>
        <v>972</v>
      </c>
      <c r="B973" t="s">
        <v>6399</v>
      </c>
      <c r="C973" t="s">
        <v>6178</v>
      </c>
      <c r="D973" t="s">
        <v>5196</v>
      </c>
      <c r="E973" t="s">
        <v>5202</v>
      </c>
      <c r="F973">
        <v>-34.251006689999997</v>
      </c>
      <c r="G973">
        <v>142.08305820999999</v>
      </c>
      <c r="H973" t="s">
        <v>5203</v>
      </c>
      <c r="I973" t="s">
        <v>5204</v>
      </c>
      <c r="J973" t="s">
        <v>694</v>
      </c>
      <c r="K973" t="s">
        <v>2</v>
      </c>
      <c r="L973" t="s">
        <v>3</v>
      </c>
      <c r="M973" t="s">
        <v>56</v>
      </c>
      <c r="N973" t="s">
        <v>5</v>
      </c>
      <c r="O973" t="s">
        <v>15</v>
      </c>
      <c r="P973" t="s">
        <v>648</v>
      </c>
      <c r="Q973">
        <f t="shared" si="60"/>
        <v>4.5999999999999996</v>
      </c>
      <c r="R973" t="s">
        <v>66</v>
      </c>
      <c r="S973">
        <f t="shared" si="61"/>
        <v>0.2</v>
      </c>
      <c r="T973">
        <f t="shared" si="62"/>
        <v>0.91999999999999993</v>
      </c>
      <c r="U973" t="s">
        <v>6016</v>
      </c>
      <c r="V973" t="s">
        <v>6017</v>
      </c>
      <c r="W973" t="s">
        <v>6018</v>
      </c>
    </row>
    <row r="974" spans="1:23" x14ac:dyDescent="0.3">
      <c r="A974">
        <f t="shared" si="63"/>
        <v>973</v>
      </c>
      <c r="B974" t="s">
        <v>6400</v>
      </c>
      <c r="C974" t="s">
        <v>6178</v>
      </c>
      <c r="D974" t="s">
        <v>5196</v>
      </c>
      <c r="E974" t="s">
        <v>5205</v>
      </c>
      <c r="F974">
        <v>-34.231915639999997</v>
      </c>
      <c r="G974">
        <v>142.18482255999999</v>
      </c>
      <c r="H974" t="s">
        <v>5206</v>
      </c>
      <c r="I974">
        <v>30558650</v>
      </c>
      <c r="J974" t="s">
        <v>1008</v>
      </c>
      <c r="K974" t="s">
        <v>2</v>
      </c>
      <c r="L974" t="s">
        <v>3</v>
      </c>
      <c r="M974" t="s">
        <v>42</v>
      </c>
      <c r="N974" t="s">
        <v>5</v>
      </c>
      <c r="O974" t="s">
        <v>15</v>
      </c>
      <c r="P974" t="s">
        <v>7</v>
      </c>
      <c r="Q974">
        <f t="shared" si="60"/>
        <v>0.2</v>
      </c>
      <c r="R974" t="s">
        <v>66</v>
      </c>
      <c r="S974">
        <f t="shared" si="61"/>
        <v>0.2</v>
      </c>
      <c r="T974">
        <f t="shared" si="62"/>
        <v>4.0000000000000008E-2</v>
      </c>
      <c r="U974" t="s">
        <v>6019</v>
      </c>
      <c r="V974" t="s">
        <v>6020</v>
      </c>
      <c r="W974" t="s">
        <v>6021</v>
      </c>
    </row>
    <row r="975" spans="1:23" x14ac:dyDescent="0.3">
      <c r="A975">
        <f t="shared" si="63"/>
        <v>974</v>
      </c>
      <c r="B975" t="s">
        <v>6401</v>
      </c>
      <c r="C975" t="s">
        <v>6178</v>
      </c>
      <c r="D975" t="s">
        <v>5196</v>
      </c>
      <c r="E975" t="s">
        <v>5207</v>
      </c>
      <c r="F975">
        <v>-34.192691920000001</v>
      </c>
      <c r="G975">
        <v>142.14982307</v>
      </c>
      <c r="H975" t="s">
        <v>5208</v>
      </c>
      <c r="I975">
        <v>32149824</v>
      </c>
      <c r="J975" t="s">
        <v>5209</v>
      </c>
      <c r="K975" t="s">
        <v>2</v>
      </c>
      <c r="L975" t="s">
        <v>13</v>
      </c>
      <c r="M975" t="s">
        <v>136</v>
      </c>
      <c r="N975" t="s">
        <v>5</v>
      </c>
      <c r="O975" t="s">
        <v>15</v>
      </c>
      <c r="P975" t="s">
        <v>7</v>
      </c>
      <c r="Q975">
        <f t="shared" si="60"/>
        <v>0.2</v>
      </c>
      <c r="R975" t="s">
        <v>66</v>
      </c>
      <c r="S975">
        <f t="shared" si="61"/>
        <v>0.2</v>
      </c>
      <c r="T975">
        <f t="shared" si="62"/>
        <v>4.0000000000000008E-2</v>
      </c>
      <c r="U975" t="s">
        <v>6022</v>
      </c>
      <c r="V975" t="s">
        <v>6023</v>
      </c>
      <c r="W975" t="s">
        <v>6024</v>
      </c>
    </row>
    <row r="976" spans="1:23" x14ac:dyDescent="0.3">
      <c r="A976">
        <f t="shared" si="63"/>
        <v>975</v>
      </c>
      <c r="B976" t="s">
        <v>6402</v>
      </c>
      <c r="C976" t="s">
        <v>6178</v>
      </c>
      <c r="D976" t="s">
        <v>5196</v>
      </c>
      <c r="E976" t="s">
        <v>5210</v>
      </c>
      <c r="F976">
        <v>-34.211273869999999</v>
      </c>
      <c r="G976">
        <v>142.18061207</v>
      </c>
      <c r="H976" t="s">
        <v>5211</v>
      </c>
      <c r="I976" t="s">
        <v>5212</v>
      </c>
      <c r="J976" t="s">
        <v>1088</v>
      </c>
      <c r="K976" t="s">
        <v>2</v>
      </c>
      <c r="L976" t="s">
        <v>3</v>
      </c>
      <c r="M976" t="s">
        <v>56</v>
      </c>
      <c r="N976" t="s">
        <v>5</v>
      </c>
      <c r="O976" t="s">
        <v>15</v>
      </c>
      <c r="P976" t="s">
        <v>7</v>
      </c>
      <c r="Q976">
        <f t="shared" si="60"/>
        <v>0.2</v>
      </c>
      <c r="R976" t="s">
        <v>66</v>
      </c>
      <c r="S976">
        <f t="shared" si="61"/>
        <v>0.2</v>
      </c>
      <c r="T976">
        <f t="shared" si="62"/>
        <v>4.0000000000000008E-2</v>
      </c>
      <c r="U976" t="s">
        <v>6025</v>
      </c>
      <c r="V976" t="s">
        <v>6026</v>
      </c>
      <c r="W976" t="s">
        <v>6027</v>
      </c>
    </row>
    <row r="977" spans="1:23" x14ac:dyDescent="0.3">
      <c r="A977">
        <f t="shared" si="63"/>
        <v>976</v>
      </c>
      <c r="B977" t="s">
        <v>6403</v>
      </c>
      <c r="C977" t="s">
        <v>6178</v>
      </c>
      <c r="D977" t="s">
        <v>5196</v>
      </c>
      <c r="E977" t="s">
        <v>5213</v>
      </c>
      <c r="F977">
        <v>-34.241747699999998</v>
      </c>
      <c r="G977">
        <v>142.10347791000001</v>
      </c>
      <c r="H977" t="s">
        <v>5214</v>
      </c>
      <c r="I977" t="s">
        <v>5215</v>
      </c>
      <c r="J977" t="s">
        <v>694</v>
      </c>
      <c r="K977" t="s">
        <v>2</v>
      </c>
      <c r="L977" t="s">
        <v>3</v>
      </c>
      <c r="M977" t="s">
        <v>56</v>
      </c>
      <c r="N977" t="s">
        <v>5</v>
      </c>
      <c r="O977" t="s">
        <v>15</v>
      </c>
      <c r="P977" t="s">
        <v>7</v>
      </c>
      <c r="Q977">
        <f t="shared" si="60"/>
        <v>0.2</v>
      </c>
      <c r="R977" t="s">
        <v>66</v>
      </c>
      <c r="S977">
        <f t="shared" si="61"/>
        <v>0.2</v>
      </c>
      <c r="T977">
        <f t="shared" si="62"/>
        <v>4.0000000000000008E-2</v>
      </c>
      <c r="U977" t="s">
        <v>6028</v>
      </c>
      <c r="V977" t="s">
        <v>6029</v>
      </c>
      <c r="W977" t="s">
        <v>6030</v>
      </c>
    </row>
    <row r="978" spans="1:23" x14ac:dyDescent="0.3">
      <c r="A978">
        <f t="shared" si="63"/>
        <v>977</v>
      </c>
      <c r="B978" t="s">
        <v>6404</v>
      </c>
      <c r="C978" t="s">
        <v>6178</v>
      </c>
      <c r="D978" t="s">
        <v>5196</v>
      </c>
      <c r="E978" t="s">
        <v>5146</v>
      </c>
      <c r="F978">
        <v>-34.427404209999999</v>
      </c>
      <c r="G978">
        <v>142.34923624000001</v>
      </c>
      <c r="H978" t="s">
        <v>5216</v>
      </c>
      <c r="I978" t="s">
        <v>5217</v>
      </c>
      <c r="J978" t="s">
        <v>913</v>
      </c>
      <c r="K978" t="s">
        <v>2</v>
      </c>
      <c r="L978" t="s">
        <v>3</v>
      </c>
      <c r="M978" t="s">
        <v>56</v>
      </c>
      <c r="N978" t="s">
        <v>5</v>
      </c>
      <c r="O978" t="s">
        <v>15</v>
      </c>
      <c r="P978" t="s">
        <v>26</v>
      </c>
      <c r="Q978">
        <f t="shared" si="60"/>
        <v>1</v>
      </c>
      <c r="R978" t="s">
        <v>66</v>
      </c>
      <c r="S978">
        <f t="shared" si="61"/>
        <v>0.2</v>
      </c>
      <c r="T978">
        <f t="shared" si="62"/>
        <v>0.2</v>
      </c>
      <c r="U978" t="s">
        <v>6031</v>
      </c>
      <c r="V978" t="s">
        <v>6032</v>
      </c>
      <c r="W978" t="s">
        <v>6033</v>
      </c>
    </row>
    <row r="979" spans="1:23" x14ac:dyDescent="0.3">
      <c r="A979">
        <f t="shared" si="63"/>
        <v>978</v>
      </c>
      <c r="B979" t="s">
        <v>6405</v>
      </c>
      <c r="C979" t="s">
        <v>6178</v>
      </c>
      <c r="D979" t="s">
        <v>5218</v>
      </c>
      <c r="E979" t="s">
        <v>4600</v>
      </c>
      <c r="F979">
        <v>-34.271586999999997</v>
      </c>
      <c r="G979">
        <v>142.16202000000001</v>
      </c>
      <c r="H979" t="s">
        <v>5219</v>
      </c>
      <c r="I979" t="s">
        <v>5220</v>
      </c>
      <c r="J979" t="s">
        <v>692</v>
      </c>
      <c r="K979" t="s">
        <v>2</v>
      </c>
      <c r="L979" t="s">
        <v>3</v>
      </c>
      <c r="M979" t="s">
        <v>56</v>
      </c>
      <c r="N979" t="s">
        <v>5</v>
      </c>
      <c r="O979" t="s">
        <v>15</v>
      </c>
      <c r="P979" t="s">
        <v>7</v>
      </c>
      <c r="Q979">
        <f t="shared" si="60"/>
        <v>0.2</v>
      </c>
      <c r="R979" t="s">
        <v>66</v>
      </c>
      <c r="S979">
        <f t="shared" si="61"/>
        <v>0.2</v>
      </c>
      <c r="T979">
        <f t="shared" si="62"/>
        <v>4.0000000000000008E-2</v>
      </c>
      <c r="U979" t="s">
        <v>6034</v>
      </c>
      <c r="V979" t="s">
        <v>6035</v>
      </c>
      <c r="W979" t="s">
        <v>6036</v>
      </c>
    </row>
    <row r="980" spans="1:23" x14ac:dyDescent="0.3">
      <c r="A980">
        <f t="shared" si="63"/>
        <v>979</v>
      </c>
      <c r="B980" t="s">
        <v>6406</v>
      </c>
      <c r="C980" t="s">
        <v>6178</v>
      </c>
      <c r="D980" t="s">
        <v>5218</v>
      </c>
      <c r="E980" t="s">
        <v>5221</v>
      </c>
      <c r="F980">
        <v>-34.463976000000002</v>
      </c>
      <c r="G980">
        <v>142.34136000000001</v>
      </c>
      <c r="H980" t="s">
        <v>5222</v>
      </c>
      <c r="I980" t="s">
        <v>5223</v>
      </c>
      <c r="J980" t="s">
        <v>973</v>
      </c>
      <c r="K980" t="s">
        <v>2</v>
      </c>
      <c r="L980" t="s">
        <v>3</v>
      </c>
      <c r="M980" t="s">
        <v>56</v>
      </c>
      <c r="N980" t="s">
        <v>5</v>
      </c>
      <c r="O980" t="s">
        <v>15</v>
      </c>
      <c r="P980" t="s">
        <v>7</v>
      </c>
      <c r="Q980">
        <f t="shared" si="60"/>
        <v>0.2</v>
      </c>
      <c r="R980" t="s">
        <v>66</v>
      </c>
      <c r="S980">
        <f t="shared" si="61"/>
        <v>0.2</v>
      </c>
      <c r="T980">
        <f t="shared" si="62"/>
        <v>4.0000000000000008E-2</v>
      </c>
      <c r="U980" t="s">
        <v>6037</v>
      </c>
      <c r="V980" t="s">
        <v>6038</v>
      </c>
      <c r="W980" t="s">
        <v>6039</v>
      </c>
    </row>
    <row r="981" spans="1:23" x14ac:dyDescent="0.3">
      <c r="A981">
        <f t="shared" si="63"/>
        <v>980</v>
      </c>
      <c r="B981" t="s">
        <v>6407</v>
      </c>
      <c r="C981" t="s">
        <v>6178</v>
      </c>
      <c r="D981" t="s">
        <v>5224</v>
      </c>
      <c r="E981" t="s">
        <v>5225</v>
      </c>
      <c r="F981">
        <v>-37.059413390000003</v>
      </c>
      <c r="G981">
        <v>144.20858989999999</v>
      </c>
      <c r="H981" t="s">
        <v>5226</v>
      </c>
      <c r="I981">
        <v>32045602</v>
      </c>
      <c r="J981" t="s">
        <v>784</v>
      </c>
      <c r="K981" t="s">
        <v>106</v>
      </c>
      <c r="L981" t="s">
        <v>647</v>
      </c>
      <c r="M981" t="s">
        <v>56</v>
      </c>
      <c r="N981" t="s">
        <v>5</v>
      </c>
      <c r="O981" t="s">
        <v>15</v>
      </c>
      <c r="P981" t="s">
        <v>7</v>
      </c>
      <c r="Q981">
        <f t="shared" si="60"/>
        <v>0.2</v>
      </c>
      <c r="R981" t="s">
        <v>77</v>
      </c>
      <c r="S981">
        <f t="shared" si="61"/>
        <v>0.5</v>
      </c>
      <c r="T981">
        <f t="shared" si="62"/>
        <v>0.1</v>
      </c>
      <c r="U981" t="s">
        <v>6040</v>
      </c>
      <c r="V981" t="s">
        <v>6041</v>
      </c>
      <c r="W981" t="s">
        <v>6042</v>
      </c>
    </row>
    <row r="982" spans="1:23" x14ac:dyDescent="0.3">
      <c r="A982">
        <f t="shared" si="63"/>
        <v>981</v>
      </c>
      <c r="B982" t="s">
        <v>6408</v>
      </c>
      <c r="C982" t="s">
        <v>6178</v>
      </c>
      <c r="D982" t="s">
        <v>5224</v>
      </c>
      <c r="E982" t="s">
        <v>5227</v>
      </c>
      <c r="F982">
        <v>-38.066986759999999</v>
      </c>
      <c r="G982">
        <v>144.35896914</v>
      </c>
      <c r="H982" t="s">
        <v>5228</v>
      </c>
      <c r="I982" t="s">
        <v>5229</v>
      </c>
      <c r="J982" t="s">
        <v>714</v>
      </c>
      <c r="K982" t="s">
        <v>2</v>
      </c>
      <c r="L982" t="s">
        <v>3</v>
      </c>
      <c r="M982" t="s">
        <v>56</v>
      </c>
      <c r="N982" t="s">
        <v>5</v>
      </c>
      <c r="O982" t="s">
        <v>15</v>
      </c>
      <c r="P982" t="s">
        <v>7</v>
      </c>
      <c r="Q982">
        <f t="shared" si="60"/>
        <v>0.2</v>
      </c>
      <c r="R982" t="s">
        <v>77</v>
      </c>
      <c r="S982">
        <f t="shared" si="61"/>
        <v>0.5</v>
      </c>
      <c r="T982">
        <f t="shared" si="62"/>
        <v>0.1</v>
      </c>
      <c r="U982" t="s">
        <v>6043</v>
      </c>
      <c r="V982" t="s">
        <v>6044</v>
      </c>
      <c r="W982" t="s">
        <v>6045</v>
      </c>
    </row>
    <row r="983" spans="1:23" x14ac:dyDescent="0.3">
      <c r="A983">
        <f t="shared" si="63"/>
        <v>982</v>
      </c>
      <c r="B983" t="s">
        <v>6409</v>
      </c>
      <c r="C983" t="s">
        <v>6178</v>
      </c>
      <c r="D983" t="s">
        <v>5224</v>
      </c>
      <c r="E983" t="s">
        <v>5230</v>
      </c>
      <c r="F983">
        <v>-36.257429999999999</v>
      </c>
      <c r="G983">
        <v>145.35095999999999</v>
      </c>
      <c r="H983" t="s">
        <v>5231</v>
      </c>
      <c r="I983">
        <v>33097110</v>
      </c>
      <c r="J983" t="s">
        <v>1117</v>
      </c>
      <c r="K983" t="s">
        <v>2</v>
      </c>
      <c r="L983" t="s">
        <v>647</v>
      </c>
      <c r="M983" t="s">
        <v>4</v>
      </c>
      <c r="N983" t="s">
        <v>5</v>
      </c>
      <c r="O983" t="s">
        <v>6</v>
      </c>
      <c r="P983" t="s">
        <v>7</v>
      </c>
      <c r="Q983">
        <f t="shared" si="60"/>
        <v>0.2</v>
      </c>
      <c r="R983" t="s">
        <v>77</v>
      </c>
      <c r="S983">
        <f t="shared" si="61"/>
        <v>0.5</v>
      </c>
      <c r="T983">
        <f t="shared" si="62"/>
        <v>0.1</v>
      </c>
      <c r="U983" t="s">
        <v>6046</v>
      </c>
      <c r="V983" t="s">
        <v>6047</v>
      </c>
      <c r="W983" t="s">
        <v>6048</v>
      </c>
    </row>
    <row r="984" spans="1:23" x14ac:dyDescent="0.3">
      <c r="A984">
        <f t="shared" si="63"/>
        <v>983</v>
      </c>
      <c r="B984" t="s">
        <v>6410</v>
      </c>
      <c r="C984" t="s">
        <v>6178</v>
      </c>
      <c r="D984" t="s">
        <v>5224</v>
      </c>
      <c r="E984" t="s">
        <v>5232</v>
      </c>
      <c r="F984">
        <v>-36.267460450000002</v>
      </c>
      <c r="G984">
        <v>144.2320776</v>
      </c>
      <c r="H984" t="s">
        <v>5233</v>
      </c>
      <c r="I984" t="s">
        <v>5234</v>
      </c>
      <c r="J984" t="s">
        <v>890</v>
      </c>
      <c r="K984" t="s">
        <v>2</v>
      </c>
      <c r="L984" t="s">
        <v>647</v>
      </c>
      <c r="M984" t="s">
        <v>56</v>
      </c>
      <c r="N984" t="s">
        <v>5</v>
      </c>
      <c r="O984" t="s">
        <v>15</v>
      </c>
      <c r="P984" t="s">
        <v>26</v>
      </c>
      <c r="Q984">
        <f t="shared" si="60"/>
        <v>1</v>
      </c>
      <c r="R984" t="s">
        <v>77</v>
      </c>
      <c r="S984">
        <f t="shared" si="61"/>
        <v>0.5</v>
      </c>
      <c r="T984">
        <f t="shared" si="62"/>
        <v>0.5</v>
      </c>
      <c r="U984" t="s">
        <v>6049</v>
      </c>
      <c r="V984" t="s">
        <v>6050</v>
      </c>
      <c r="W984" t="s">
        <v>6051</v>
      </c>
    </row>
    <row r="985" spans="1:23" x14ac:dyDescent="0.3">
      <c r="A985">
        <f t="shared" si="63"/>
        <v>984</v>
      </c>
      <c r="B985" t="s">
        <v>6411</v>
      </c>
      <c r="C985" t="s">
        <v>6178</v>
      </c>
      <c r="D985" t="s">
        <v>5224</v>
      </c>
      <c r="E985" t="s">
        <v>5235</v>
      </c>
      <c r="F985">
        <v>-38.385917990000003</v>
      </c>
      <c r="G985">
        <v>142.49158757000001</v>
      </c>
      <c r="H985" t="s">
        <v>5236</v>
      </c>
      <c r="I985" t="s">
        <v>5237</v>
      </c>
      <c r="J985" t="s">
        <v>961</v>
      </c>
      <c r="K985" t="s">
        <v>2</v>
      </c>
      <c r="L985" t="s">
        <v>13</v>
      </c>
      <c r="M985" t="s">
        <v>56</v>
      </c>
      <c r="N985" t="s">
        <v>5</v>
      </c>
      <c r="O985" t="s">
        <v>15</v>
      </c>
      <c r="P985" t="s">
        <v>7</v>
      </c>
      <c r="Q985">
        <f t="shared" si="60"/>
        <v>0.2</v>
      </c>
      <c r="R985" t="s">
        <v>77</v>
      </c>
      <c r="S985">
        <f t="shared" si="61"/>
        <v>0.5</v>
      </c>
      <c r="T985">
        <f t="shared" si="62"/>
        <v>0.1</v>
      </c>
      <c r="U985" t="s">
        <v>6052</v>
      </c>
      <c r="V985" t="s">
        <v>6053</v>
      </c>
      <c r="W985" t="s">
        <v>6054</v>
      </c>
    </row>
    <row r="986" spans="1:23" x14ac:dyDescent="0.3">
      <c r="A986">
        <f t="shared" si="63"/>
        <v>985</v>
      </c>
      <c r="B986" t="s">
        <v>6412</v>
      </c>
      <c r="C986" t="s">
        <v>6178</v>
      </c>
      <c r="D986" t="s">
        <v>5224</v>
      </c>
      <c r="E986" t="s">
        <v>5238</v>
      </c>
      <c r="F986">
        <v>-34.225834980000002</v>
      </c>
      <c r="G986">
        <v>142.09343801</v>
      </c>
      <c r="H986" t="s">
        <v>5239</v>
      </c>
      <c r="I986" t="s">
        <v>5240</v>
      </c>
      <c r="J986" t="s">
        <v>694</v>
      </c>
      <c r="K986" t="s">
        <v>2</v>
      </c>
      <c r="L986" t="s">
        <v>3</v>
      </c>
      <c r="M986" t="s">
        <v>56</v>
      </c>
      <c r="N986" t="s">
        <v>5</v>
      </c>
      <c r="O986" t="s">
        <v>15</v>
      </c>
      <c r="P986" t="s">
        <v>7</v>
      </c>
      <c r="Q986">
        <f t="shared" si="60"/>
        <v>0.2</v>
      </c>
      <c r="R986" t="s">
        <v>77</v>
      </c>
      <c r="S986">
        <f t="shared" si="61"/>
        <v>0.5</v>
      </c>
      <c r="T986">
        <f t="shared" si="62"/>
        <v>0.1</v>
      </c>
      <c r="U986" t="s">
        <v>6055</v>
      </c>
      <c r="V986" t="s">
        <v>6056</v>
      </c>
      <c r="W986" t="s">
        <v>6057</v>
      </c>
    </row>
    <row r="987" spans="1:23" x14ac:dyDescent="0.3">
      <c r="A987">
        <f t="shared" si="63"/>
        <v>986</v>
      </c>
      <c r="B987" t="s">
        <v>6413</v>
      </c>
      <c r="C987" t="s">
        <v>6178</v>
      </c>
      <c r="D987" s="1">
        <v>43470</v>
      </c>
      <c r="E987" t="s">
        <v>5241</v>
      </c>
      <c r="F987">
        <v>-34.447651</v>
      </c>
      <c r="G987">
        <v>142.33548999999999</v>
      </c>
      <c r="H987" t="s">
        <v>5242</v>
      </c>
      <c r="I987" t="s">
        <v>5243</v>
      </c>
      <c r="J987" t="s">
        <v>973</v>
      </c>
      <c r="K987" t="s">
        <v>2</v>
      </c>
      <c r="L987" t="s">
        <v>3</v>
      </c>
      <c r="M987" t="s">
        <v>56</v>
      </c>
      <c r="N987" t="s">
        <v>5</v>
      </c>
      <c r="O987" t="s">
        <v>15</v>
      </c>
      <c r="P987" t="s">
        <v>26</v>
      </c>
      <c r="Q987">
        <f t="shared" si="60"/>
        <v>1</v>
      </c>
      <c r="R987" t="s">
        <v>1135</v>
      </c>
      <c r="S987">
        <f t="shared" si="61"/>
        <v>1</v>
      </c>
      <c r="T987">
        <f t="shared" si="62"/>
        <v>1</v>
      </c>
      <c r="U987" t="s">
        <v>6058</v>
      </c>
      <c r="V987" t="s">
        <v>6059</v>
      </c>
      <c r="W987" t="s">
        <v>6060</v>
      </c>
    </row>
    <row r="988" spans="1:23" x14ac:dyDescent="0.3">
      <c r="A988">
        <f t="shared" si="63"/>
        <v>987</v>
      </c>
      <c r="B988" t="s">
        <v>6414</v>
      </c>
      <c r="C988" t="s">
        <v>6178</v>
      </c>
      <c r="D988" s="1">
        <v>43470</v>
      </c>
      <c r="E988" t="s">
        <v>5244</v>
      </c>
      <c r="F988">
        <v>-35.241042</v>
      </c>
      <c r="G988">
        <v>143.47192999999999</v>
      </c>
      <c r="H988" t="s">
        <v>5245</v>
      </c>
      <c r="I988" t="s">
        <v>5246</v>
      </c>
      <c r="J988" t="s">
        <v>659</v>
      </c>
      <c r="K988" t="s">
        <v>2</v>
      </c>
      <c r="L988" t="s">
        <v>3</v>
      </c>
      <c r="M988" t="s">
        <v>56</v>
      </c>
      <c r="N988" t="s">
        <v>5</v>
      </c>
      <c r="O988" t="s">
        <v>15</v>
      </c>
      <c r="P988" t="s">
        <v>7</v>
      </c>
      <c r="Q988">
        <f t="shared" si="60"/>
        <v>0.2</v>
      </c>
      <c r="R988" t="s">
        <v>1135</v>
      </c>
      <c r="S988">
        <f t="shared" si="61"/>
        <v>1</v>
      </c>
      <c r="T988">
        <f t="shared" si="62"/>
        <v>0.2</v>
      </c>
      <c r="U988" t="s">
        <v>6061</v>
      </c>
      <c r="V988" t="s">
        <v>6062</v>
      </c>
      <c r="W988" t="s">
        <v>6063</v>
      </c>
    </row>
    <row r="989" spans="1:23" x14ac:dyDescent="0.3">
      <c r="A989">
        <f t="shared" si="63"/>
        <v>988</v>
      </c>
      <c r="B989" t="s">
        <v>6415</v>
      </c>
      <c r="C989" t="s">
        <v>6178</v>
      </c>
      <c r="D989" s="1">
        <v>43470</v>
      </c>
      <c r="E989" t="s">
        <v>5247</v>
      </c>
      <c r="F989">
        <v>-35.724978950000001</v>
      </c>
      <c r="G989">
        <v>142.36156836000001</v>
      </c>
      <c r="H989" t="s">
        <v>5248</v>
      </c>
      <c r="I989" t="s">
        <v>5249</v>
      </c>
      <c r="J989" t="s">
        <v>4634</v>
      </c>
      <c r="K989" t="s">
        <v>20</v>
      </c>
      <c r="L989" t="s">
        <v>647</v>
      </c>
      <c r="M989" t="s">
        <v>56</v>
      </c>
      <c r="N989" t="s">
        <v>5</v>
      </c>
      <c r="O989" t="s">
        <v>15</v>
      </c>
      <c r="P989" t="s">
        <v>7</v>
      </c>
      <c r="Q989">
        <f t="shared" si="60"/>
        <v>0.2</v>
      </c>
      <c r="R989" t="s">
        <v>1135</v>
      </c>
      <c r="S989">
        <f t="shared" si="61"/>
        <v>1</v>
      </c>
      <c r="T989">
        <f t="shared" si="62"/>
        <v>0.2</v>
      </c>
      <c r="U989" t="s">
        <v>6064</v>
      </c>
      <c r="V989" t="s">
        <v>6065</v>
      </c>
      <c r="W989" t="s">
        <v>6066</v>
      </c>
    </row>
    <row r="990" spans="1:23" x14ac:dyDescent="0.3">
      <c r="A990">
        <f t="shared" si="63"/>
        <v>989</v>
      </c>
      <c r="B990" t="s">
        <v>6416</v>
      </c>
      <c r="C990" t="s">
        <v>6178</v>
      </c>
      <c r="D990" s="1">
        <v>43470</v>
      </c>
      <c r="E990" t="s">
        <v>5250</v>
      </c>
      <c r="F990">
        <v>-35.328660999999997</v>
      </c>
      <c r="G990">
        <v>143.5566</v>
      </c>
      <c r="H990" t="s">
        <v>5251</v>
      </c>
      <c r="I990" t="s">
        <v>5252</v>
      </c>
      <c r="J990" t="s">
        <v>659</v>
      </c>
      <c r="K990" t="s">
        <v>2</v>
      </c>
      <c r="L990" t="s">
        <v>3</v>
      </c>
      <c r="M990" t="s">
        <v>466</v>
      </c>
      <c r="N990" t="s">
        <v>5</v>
      </c>
      <c r="O990" t="s">
        <v>15</v>
      </c>
      <c r="P990" t="s">
        <v>7</v>
      </c>
      <c r="Q990">
        <f t="shared" si="60"/>
        <v>0.2</v>
      </c>
      <c r="R990" t="s">
        <v>1135</v>
      </c>
      <c r="S990">
        <f t="shared" si="61"/>
        <v>1</v>
      </c>
      <c r="T990">
        <f t="shared" si="62"/>
        <v>0.2</v>
      </c>
      <c r="U990" t="s">
        <v>6067</v>
      </c>
      <c r="V990" t="s">
        <v>6068</v>
      </c>
      <c r="W990" t="s">
        <v>6069</v>
      </c>
    </row>
    <row r="991" spans="1:23" x14ac:dyDescent="0.3">
      <c r="A991">
        <f t="shared" si="63"/>
        <v>990</v>
      </c>
      <c r="B991" t="s">
        <v>6417</v>
      </c>
      <c r="C991" t="s">
        <v>6178</v>
      </c>
      <c r="D991" s="1">
        <v>43470</v>
      </c>
      <c r="E991" t="s">
        <v>5253</v>
      </c>
      <c r="F991">
        <v>-36.140604250000003</v>
      </c>
      <c r="G991">
        <v>144.75984527</v>
      </c>
      <c r="H991" t="s">
        <v>5254</v>
      </c>
      <c r="I991">
        <v>30121458</v>
      </c>
      <c r="J991" t="s">
        <v>5255</v>
      </c>
      <c r="K991" t="s">
        <v>2</v>
      </c>
      <c r="L991" t="s">
        <v>3</v>
      </c>
      <c r="M991" t="s">
        <v>136</v>
      </c>
      <c r="N991" t="s">
        <v>5</v>
      </c>
      <c r="O991" t="s">
        <v>15</v>
      </c>
      <c r="P991" t="s">
        <v>7</v>
      </c>
      <c r="Q991">
        <f t="shared" si="60"/>
        <v>0.2</v>
      </c>
      <c r="R991" t="s">
        <v>77</v>
      </c>
      <c r="S991">
        <f t="shared" si="61"/>
        <v>0.5</v>
      </c>
      <c r="T991">
        <f t="shared" si="62"/>
        <v>0.1</v>
      </c>
      <c r="U991" t="s">
        <v>6070</v>
      </c>
      <c r="V991" t="s">
        <v>6071</v>
      </c>
      <c r="W991" t="s">
        <v>6072</v>
      </c>
    </row>
    <row r="992" spans="1:23" x14ac:dyDescent="0.3">
      <c r="A992">
        <f t="shared" si="63"/>
        <v>991</v>
      </c>
      <c r="B992" t="s">
        <v>6418</v>
      </c>
      <c r="C992" t="s">
        <v>6178</v>
      </c>
      <c r="D992" s="1">
        <v>43470</v>
      </c>
      <c r="E992" t="s">
        <v>5256</v>
      </c>
      <c r="F992">
        <v>-37.92856227</v>
      </c>
      <c r="G992">
        <v>141.84698223999999</v>
      </c>
      <c r="H992" t="s">
        <v>5257</v>
      </c>
      <c r="I992">
        <v>30087598</v>
      </c>
      <c r="J992" t="s">
        <v>1012</v>
      </c>
      <c r="K992" t="s">
        <v>653</v>
      </c>
      <c r="L992" t="s">
        <v>647</v>
      </c>
      <c r="M992" t="s">
        <v>510</v>
      </c>
      <c r="N992" t="s">
        <v>521</v>
      </c>
      <c r="O992" t="s">
        <v>15</v>
      </c>
      <c r="P992" t="s">
        <v>648</v>
      </c>
      <c r="Q992">
        <f t="shared" si="60"/>
        <v>4.5999999999999996</v>
      </c>
      <c r="R992" t="s">
        <v>77</v>
      </c>
      <c r="S992">
        <f t="shared" si="61"/>
        <v>0.5</v>
      </c>
      <c r="T992">
        <f t="shared" si="62"/>
        <v>2.2999999999999998</v>
      </c>
      <c r="U992" t="s">
        <v>6073</v>
      </c>
      <c r="V992" t="s">
        <v>6074</v>
      </c>
      <c r="W992" t="s">
        <v>6075</v>
      </c>
    </row>
    <row r="993" spans="1:23" x14ac:dyDescent="0.3">
      <c r="A993">
        <f t="shared" si="63"/>
        <v>992</v>
      </c>
      <c r="B993" t="s">
        <v>6419</v>
      </c>
      <c r="C993" t="s">
        <v>6178</v>
      </c>
      <c r="D993" s="1">
        <v>43470</v>
      </c>
      <c r="E993" t="s">
        <v>5258</v>
      </c>
      <c r="F993">
        <v>-36.254652669999999</v>
      </c>
      <c r="G993">
        <v>145.0319083</v>
      </c>
      <c r="H993" t="s">
        <v>5259</v>
      </c>
      <c r="I993">
        <v>31027332</v>
      </c>
      <c r="J993" t="s">
        <v>996</v>
      </c>
      <c r="K993" t="s">
        <v>2</v>
      </c>
      <c r="L993" t="s">
        <v>647</v>
      </c>
      <c r="M993" t="s">
        <v>4</v>
      </c>
      <c r="N993" t="s">
        <v>5</v>
      </c>
      <c r="O993" t="s">
        <v>15</v>
      </c>
      <c r="P993" t="s">
        <v>7</v>
      </c>
      <c r="Q993">
        <f t="shared" si="60"/>
        <v>0.2</v>
      </c>
      <c r="R993" t="s">
        <v>77</v>
      </c>
      <c r="S993">
        <f t="shared" si="61"/>
        <v>0.5</v>
      </c>
      <c r="T993">
        <f t="shared" si="62"/>
        <v>0.1</v>
      </c>
      <c r="U993" t="s">
        <v>6076</v>
      </c>
      <c r="V993" t="s">
        <v>6077</v>
      </c>
      <c r="W993" t="s">
        <v>6078</v>
      </c>
    </row>
    <row r="994" spans="1:23" x14ac:dyDescent="0.3">
      <c r="A994">
        <f t="shared" si="63"/>
        <v>993</v>
      </c>
      <c r="B994" t="s">
        <v>6420</v>
      </c>
      <c r="C994" t="s">
        <v>6178</v>
      </c>
      <c r="D994" s="1">
        <v>43470</v>
      </c>
      <c r="E994" t="s">
        <v>4344</v>
      </c>
      <c r="F994">
        <v>-35.920251489999998</v>
      </c>
      <c r="G994">
        <v>144.21877384000001</v>
      </c>
      <c r="H994" t="s">
        <v>5260</v>
      </c>
      <c r="I994" t="s">
        <v>5261</v>
      </c>
      <c r="J994" t="s">
        <v>684</v>
      </c>
      <c r="K994" t="s">
        <v>2</v>
      </c>
      <c r="L994" t="s">
        <v>647</v>
      </c>
      <c r="M994" t="s">
        <v>56</v>
      </c>
      <c r="N994" t="s">
        <v>5</v>
      </c>
      <c r="O994" t="s">
        <v>15</v>
      </c>
      <c r="P994" t="s">
        <v>26</v>
      </c>
      <c r="Q994">
        <f t="shared" si="60"/>
        <v>1</v>
      </c>
      <c r="R994" t="s">
        <v>77</v>
      </c>
      <c r="S994">
        <f t="shared" si="61"/>
        <v>0.5</v>
      </c>
      <c r="T994">
        <f t="shared" si="62"/>
        <v>0.5</v>
      </c>
      <c r="U994" t="s">
        <v>6079</v>
      </c>
      <c r="V994" t="s">
        <v>6080</v>
      </c>
      <c r="W994" t="s">
        <v>6081</v>
      </c>
    </row>
    <row r="995" spans="1:23" x14ac:dyDescent="0.3">
      <c r="A995">
        <f t="shared" si="63"/>
        <v>994</v>
      </c>
      <c r="B995" t="s">
        <v>6421</v>
      </c>
      <c r="C995" t="s">
        <v>6178</v>
      </c>
      <c r="D995" s="1">
        <v>43501</v>
      </c>
      <c r="E995" t="s">
        <v>5262</v>
      </c>
      <c r="F995">
        <v>-34.302370000000003</v>
      </c>
      <c r="G995">
        <v>142.14238</v>
      </c>
      <c r="H995" t="s">
        <v>5263</v>
      </c>
      <c r="I995">
        <v>30095563</v>
      </c>
      <c r="J995" t="s">
        <v>669</v>
      </c>
      <c r="K995" t="s">
        <v>2</v>
      </c>
      <c r="L995" t="s">
        <v>3</v>
      </c>
      <c r="M995" t="s">
        <v>42</v>
      </c>
      <c r="N995" t="s">
        <v>5</v>
      </c>
      <c r="O995" t="s">
        <v>15</v>
      </c>
      <c r="P995" t="s">
        <v>7</v>
      </c>
      <c r="Q995">
        <f t="shared" si="60"/>
        <v>0.2</v>
      </c>
      <c r="R995" t="s">
        <v>77</v>
      </c>
      <c r="S995">
        <f t="shared" si="61"/>
        <v>0.5</v>
      </c>
      <c r="T995">
        <f t="shared" si="62"/>
        <v>0.1</v>
      </c>
      <c r="U995" t="s">
        <v>6082</v>
      </c>
      <c r="V995" t="s">
        <v>6083</v>
      </c>
      <c r="W995" t="s">
        <v>6084</v>
      </c>
    </row>
    <row r="996" spans="1:23" x14ac:dyDescent="0.3">
      <c r="A996">
        <f t="shared" si="63"/>
        <v>995</v>
      </c>
      <c r="B996" t="s">
        <v>6422</v>
      </c>
      <c r="C996" t="s">
        <v>6178</v>
      </c>
      <c r="D996" s="1">
        <v>43501</v>
      </c>
      <c r="E996" t="s">
        <v>5264</v>
      </c>
      <c r="F996">
        <v>-34.284649000000002</v>
      </c>
      <c r="G996">
        <v>141.66121000000001</v>
      </c>
      <c r="H996" t="s">
        <v>5265</v>
      </c>
      <c r="I996">
        <v>30283808</v>
      </c>
      <c r="J996" t="s">
        <v>739</v>
      </c>
      <c r="K996" t="s">
        <v>653</v>
      </c>
      <c r="L996" t="s">
        <v>3</v>
      </c>
      <c r="M996" t="s">
        <v>42</v>
      </c>
      <c r="N996" t="s">
        <v>521</v>
      </c>
      <c r="O996" t="s">
        <v>15</v>
      </c>
      <c r="P996" t="s">
        <v>648</v>
      </c>
      <c r="Q996">
        <f t="shared" si="60"/>
        <v>4.5999999999999996</v>
      </c>
      <c r="R996" t="s">
        <v>77</v>
      </c>
      <c r="S996">
        <f t="shared" si="61"/>
        <v>0.5</v>
      </c>
      <c r="T996">
        <f t="shared" si="62"/>
        <v>2.2999999999999998</v>
      </c>
      <c r="U996" t="s">
        <v>6085</v>
      </c>
      <c r="V996" t="s">
        <v>6086</v>
      </c>
      <c r="W996" t="s">
        <v>6087</v>
      </c>
    </row>
    <row r="997" spans="1:23" x14ac:dyDescent="0.3">
      <c r="A997">
        <f t="shared" si="63"/>
        <v>996</v>
      </c>
      <c r="B997" t="s">
        <v>6423</v>
      </c>
      <c r="C997" t="s">
        <v>6178</v>
      </c>
      <c r="D997" s="1">
        <v>43651</v>
      </c>
      <c r="E997" t="s">
        <v>5266</v>
      </c>
      <c r="F997">
        <v>-35.337333579999999</v>
      </c>
      <c r="G997">
        <v>141.10803634000001</v>
      </c>
      <c r="H997" t="s">
        <v>5267</v>
      </c>
      <c r="I997" t="s">
        <v>5268</v>
      </c>
      <c r="J997" t="s">
        <v>766</v>
      </c>
      <c r="K997" t="s">
        <v>2</v>
      </c>
      <c r="L997" t="s">
        <v>647</v>
      </c>
      <c r="M997" t="s">
        <v>56</v>
      </c>
      <c r="N997" t="s">
        <v>5</v>
      </c>
      <c r="O997" t="s">
        <v>15</v>
      </c>
      <c r="P997" t="s">
        <v>26</v>
      </c>
      <c r="Q997">
        <f t="shared" si="60"/>
        <v>1</v>
      </c>
      <c r="R997" t="s">
        <v>1135</v>
      </c>
      <c r="S997">
        <f t="shared" si="61"/>
        <v>1</v>
      </c>
      <c r="T997">
        <f t="shared" si="62"/>
        <v>1</v>
      </c>
      <c r="U997" t="s">
        <v>6088</v>
      </c>
      <c r="V997" t="s">
        <v>6089</v>
      </c>
      <c r="W997" t="s">
        <v>6090</v>
      </c>
    </row>
    <row r="998" spans="1:23" x14ac:dyDescent="0.3">
      <c r="A998">
        <f t="shared" si="63"/>
        <v>997</v>
      </c>
      <c r="B998" t="s">
        <v>6424</v>
      </c>
      <c r="C998" t="s">
        <v>6178</v>
      </c>
      <c r="D998" t="s">
        <v>5269</v>
      </c>
      <c r="E998" t="s">
        <v>5270</v>
      </c>
      <c r="F998">
        <v>-38.170631829999998</v>
      </c>
      <c r="G998">
        <v>144.34231327000001</v>
      </c>
      <c r="H998" t="s">
        <v>5271</v>
      </c>
      <c r="I998" t="s">
        <v>5272</v>
      </c>
      <c r="J998" t="s">
        <v>5273</v>
      </c>
      <c r="K998" t="s">
        <v>20</v>
      </c>
      <c r="L998" t="s">
        <v>13</v>
      </c>
      <c r="M998" t="s">
        <v>82</v>
      </c>
      <c r="N998" t="s">
        <v>5</v>
      </c>
      <c r="O998" t="s">
        <v>15</v>
      </c>
      <c r="P998" t="s">
        <v>7</v>
      </c>
      <c r="Q998">
        <f t="shared" si="60"/>
        <v>0.2</v>
      </c>
      <c r="R998" t="s">
        <v>66</v>
      </c>
      <c r="S998">
        <f t="shared" si="61"/>
        <v>0.2</v>
      </c>
      <c r="T998">
        <f t="shared" si="62"/>
        <v>4.0000000000000008E-2</v>
      </c>
      <c r="U998" t="s">
        <v>6091</v>
      </c>
      <c r="V998" t="s">
        <v>6092</v>
      </c>
      <c r="W998" t="s">
        <v>6093</v>
      </c>
    </row>
    <row r="999" spans="1:23" x14ac:dyDescent="0.3">
      <c r="A999">
        <f t="shared" si="63"/>
        <v>998</v>
      </c>
      <c r="B999" t="s">
        <v>6425</v>
      </c>
      <c r="C999" t="s">
        <v>6178</v>
      </c>
      <c r="D999" t="s">
        <v>5269</v>
      </c>
      <c r="E999" t="s">
        <v>4582</v>
      </c>
      <c r="F999">
        <v>-35.500825570000003</v>
      </c>
      <c r="G999">
        <v>142.71706671000001</v>
      </c>
      <c r="H999" t="s">
        <v>5274</v>
      </c>
      <c r="I999" t="s">
        <v>5275</v>
      </c>
      <c r="J999" t="s">
        <v>711</v>
      </c>
      <c r="K999" t="s">
        <v>653</v>
      </c>
      <c r="L999" t="s">
        <v>647</v>
      </c>
      <c r="M999" t="s">
        <v>42</v>
      </c>
      <c r="N999" t="s">
        <v>521</v>
      </c>
      <c r="O999" t="s">
        <v>15</v>
      </c>
      <c r="P999" t="s">
        <v>26</v>
      </c>
      <c r="Q999">
        <f t="shared" si="60"/>
        <v>1</v>
      </c>
      <c r="R999" t="s">
        <v>66</v>
      </c>
      <c r="S999">
        <f t="shared" si="61"/>
        <v>0.2</v>
      </c>
      <c r="T999">
        <f t="shared" si="62"/>
        <v>0.2</v>
      </c>
      <c r="U999" t="s">
        <v>6094</v>
      </c>
      <c r="V999" t="s">
        <v>6095</v>
      </c>
      <c r="W999" t="s">
        <v>6096</v>
      </c>
    </row>
    <row r="1000" spans="1:23" x14ac:dyDescent="0.3">
      <c r="A1000">
        <f t="shared" si="63"/>
        <v>999</v>
      </c>
      <c r="B1000" t="s">
        <v>6426</v>
      </c>
      <c r="C1000" t="s">
        <v>6178</v>
      </c>
      <c r="D1000" t="s">
        <v>5276</v>
      </c>
      <c r="E1000" t="s">
        <v>5277</v>
      </c>
      <c r="F1000">
        <v>-35.819994610000002</v>
      </c>
      <c r="G1000">
        <v>144.19384941000001</v>
      </c>
      <c r="H1000" t="s">
        <v>5278</v>
      </c>
      <c r="I1000">
        <v>33019552</v>
      </c>
      <c r="J1000" t="s">
        <v>890</v>
      </c>
      <c r="K1000" t="s">
        <v>2</v>
      </c>
      <c r="L1000" t="s">
        <v>647</v>
      </c>
      <c r="M1000" t="s">
        <v>4</v>
      </c>
      <c r="N1000" t="s">
        <v>5</v>
      </c>
      <c r="O1000" t="s">
        <v>92</v>
      </c>
      <c r="P1000" t="s">
        <v>7</v>
      </c>
      <c r="Q1000">
        <f t="shared" si="60"/>
        <v>0.2</v>
      </c>
      <c r="R1000" t="s">
        <v>66</v>
      </c>
      <c r="S1000">
        <f t="shared" si="61"/>
        <v>0.2</v>
      </c>
      <c r="T1000">
        <f t="shared" si="62"/>
        <v>4.0000000000000008E-2</v>
      </c>
      <c r="U1000" t="s">
        <v>6097</v>
      </c>
      <c r="V1000" t="s">
        <v>6098</v>
      </c>
      <c r="W1000" t="s">
        <v>6099</v>
      </c>
    </row>
    <row r="1001" spans="1:23" x14ac:dyDescent="0.3">
      <c r="A1001">
        <f t="shared" si="63"/>
        <v>1000</v>
      </c>
      <c r="B1001" t="s">
        <v>6427</v>
      </c>
      <c r="C1001" t="s">
        <v>6178</v>
      </c>
      <c r="D1001" t="s">
        <v>5279</v>
      </c>
      <c r="E1001" t="s">
        <v>4313</v>
      </c>
      <c r="F1001">
        <v>-36.276383000000003</v>
      </c>
      <c r="G1001">
        <v>145.41128</v>
      </c>
      <c r="H1001" t="s">
        <v>5280</v>
      </c>
      <c r="I1001" t="s">
        <v>5281</v>
      </c>
      <c r="J1001" t="s">
        <v>1117</v>
      </c>
      <c r="K1001" t="s">
        <v>20</v>
      </c>
      <c r="L1001" t="s">
        <v>647</v>
      </c>
      <c r="M1001" t="s">
        <v>87</v>
      </c>
      <c r="N1001" t="s">
        <v>5</v>
      </c>
      <c r="O1001" t="s">
        <v>15</v>
      </c>
      <c r="P1001" t="s">
        <v>7</v>
      </c>
      <c r="Q1001">
        <f t="shared" si="60"/>
        <v>0.2</v>
      </c>
      <c r="R1001" t="s">
        <v>66</v>
      </c>
      <c r="S1001">
        <f t="shared" si="61"/>
        <v>0.2</v>
      </c>
      <c r="T1001">
        <f t="shared" si="62"/>
        <v>4.0000000000000008E-2</v>
      </c>
      <c r="U1001" t="s">
        <v>6100</v>
      </c>
      <c r="V1001" t="s">
        <v>6101</v>
      </c>
      <c r="W1001" t="s">
        <v>6102</v>
      </c>
    </row>
    <row r="1002" spans="1:23" x14ac:dyDescent="0.3">
      <c r="A1002">
        <f t="shared" si="63"/>
        <v>1001</v>
      </c>
      <c r="B1002" t="s">
        <v>6428</v>
      </c>
      <c r="C1002" t="s">
        <v>6178</v>
      </c>
      <c r="D1002" t="s">
        <v>5282</v>
      </c>
      <c r="E1002" t="s">
        <v>5283</v>
      </c>
      <c r="F1002">
        <v>-37.35205689</v>
      </c>
      <c r="G1002">
        <v>144.14229535000001</v>
      </c>
      <c r="H1002" t="s">
        <v>5284</v>
      </c>
      <c r="I1002" t="s">
        <v>5285</v>
      </c>
      <c r="J1002" t="s">
        <v>709</v>
      </c>
      <c r="K1002" t="s">
        <v>20</v>
      </c>
      <c r="L1002" t="s">
        <v>647</v>
      </c>
      <c r="M1002" t="s">
        <v>87</v>
      </c>
      <c r="N1002" t="s">
        <v>5</v>
      </c>
      <c r="O1002" t="s">
        <v>15</v>
      </c>
      <c r="P1002" t="s">
        <v>7</v>
      </c>
      <c r="Q1002">
        <f t="shared" si="60"/>
        <v>0.2</v>
      </c>
      <c r="R1002" t="s">
        <v>66</v>
      </c>
      <c r="S1002">
        <f t="shared" si="61"/>
        <v>0.2</v>
      </c>
      <c r="T1002">
        <f t="shared" si="62"/>
        <v>4.0000000000000008E-2</v>
      </c>
      <c r="U1002" t="s">
        <v>6103</v>
      </c>
      <c r="V1002" t="s">
        <v>6104</v>
      </c>
      <c r="W1002" t="s">
        <v>6105</v>
      </c>
    </row>
    <row r="1003" spans="1:23" x14ac:dyDescent="0.3">
      <c r="A1003">
        <f t="shared" si="63"/>
        <v>1002</v>
      </c>
      <c r="B1003" t="s">
        <v>6429</v>
      </c>
      <c r="C1003" t="s">
        <v>6178</v>
      </c>
      <c r="D1003" t="s">
        <v>5286</v>
      </c>
      <c r="E1003" t="s">
        <v>4684</v>
      </c>
      <c r="F1003">
        <v>-37.708629100000003</v>
      </c>
      <c r="G1003">
        <v>144.78811103999999</v>
      </c>
      <c r="H1003" t="s">
        <v>5287</v>
      </c>
      <c r="I1003" t="s">
        <v>5288</v>
      </c>
      <c r="J1003" t="s">
        <v>5289</v>
      </c>
      <c r="K1003" t="s">
        <v>20</v>
      </c>
      <c r="L1003" t="s">
        <v>13</v>
      </c>
      <c r="M1003" t="s">
        <v>957</v>
      </c>
      <c r="N1003" t="s">
        <v>5</v>
      </c>
      <c r="O1003" t="s">
        <v>15</v>
      </c>
      <c r="P1003" t="s">
        <v>7</v>
      </c>
      <c r="Q1003">
        <f t="shared" si="60"/>
        <v>0.2</v>
      </c>
      <c r="R1003" t="s">
        <v>77</v>
      </c>
      <c r="S1003">
        <f t="shared" si="61"/>
        <v>0.5</v>
      </c>
      <c r="T1003">
        <f t="shared" si="62"/>
        <v>0.1</v>
      </c>
      <c r="U1003" t="s">
        <v>6106</v>
      </c>
      <c r="V1003" t="s">
        <v>6107</v>
      </c>
      <c r="W1003" t="s">
        <v>6108</v>
      </c>
    </row>
    <row r="1004" spans="1:23" x14ac:dyDescent="0.3">
      <c r="A1004">
        <f t="shared" si="63"/>
        <v>1003</v>
      </c>
      <c r="B1004" t="s">
        <v>6430</v>
      </c>
      <c r="C1004" t="s">
        <v>6178</v>
      </c>
      <c r="D1004" t="s">
        <v>5286</v>
      </c>
      <c r="E1004" t="s">
        <v>5290</v>
      </c>
      <c r="F1004">
        <v>-38.386474499999998</v>
      </c>
      <c r="G1004">
        <v>142.49282263000001</v>
      </c>
      <c r="H1004" t="s">
        <v>5291</v>
      </c>
      <c r="I1004" t="s">
        <v>5292</v>
      </c>
      <c r="J1004" t="s">
        <v>961</v>
      </c>
      <c r="K1004" t="s">
        <v>2</v>
      </c>
      <c r="L1004" t="s">
        <v>13</v>
      </c>
      <c r="M1004" t="s">
        <v>42</v>
      </c>
      <c r="N1004" t="s">
        <v>5</v>
      </c>
      <c r="O1004" t="s">
        <v>15</v>
      </c>
      <c r="P1004" t="s">
        <v>7</v>
      </c>
      <c r="Q1004">
        <f t="shared" si="60"/>
        <v>0.2</v>
      </c>
      <c r="R1004" t="s">
        <v>77</v>
      </c>
      <c r="S1004">
        <f t="shared" si="61"/>
        <v>0.5</v>
      </c>
      <c r="T1004">
        <f t="shared" si="62"/>
        <v>0.1</v>
      </c>
      <c r="U1004" t="s">
        <v>6109</v>
      </c>
      <c r="V1004" t="s">
        <v>6110</v>
      </c>
      <c r="W1004" t="s">
        <v>6111</v>
      </c>
    </row>
    <row r="1005" spans="1:23" x14ac:dyDescent="0.3">
      <c r="A1005">
        <f t="shared" si="63"/>
        <v>1004</v>
      </c>
      <c r="B1005" t="s">
        <v>6431</v>
      </c>
      <c r="C1005" t="s">
        <v>6178</v>
      </c>
      <c r="D1005" t="s">
        <v>5286</v>
      </c>
      <c r="E1005" t="s">
        <v>5293</v>
      </c>
      <c r="F1005">
        <v>-37.355689529999999</v>
      </c>
      <c r="G1005">
        <v>144.72182372</v>
      </c>
      <c r="H1005" t="s">
        <v>5294</v>
      </c>
      <c r="I1005" t="s">
        <v>5295</v>
      </c>
      <c r="J1005" t="s">
        <v>788</v>
      </c>
      <c r="K1005" t="s">
        <v>2</v>
      </c>
      <c r="L1005" t="s">
        <v>647</v>
      </c>
      <c r="M1005" t="s">
        <v>36</v>
      </c>
      <c r="N1005" t="s">
        <v>5</v>
      </c>
      <c r="O1005" t="s">
        <v>15</v>
      </c>
      <c r="P1005" t="s">
        <v>648</v>
      </c>
      <c r="Q1005">
        <f t="shared" si="60"/>
        <v>4.5999999999999996</v>
      </c>
      <c r="R1005" t="s">
        <v>77</v>
      </c>
      <c r="S1005">
        <f t="shared" si="61"/>
        <v>0.5</v>
      </c>
      <c r="T1005">
        <f t="shared" si="62"/>
        <v>2.2999999999999998</v>
      </c>
      <c r="U1005" t="s">
        <v>6112</v>
      </c>
      <c r="V1005" t="s">
        <v>6113</v>
      </c>
      <c r="W1005" t="s">
        <v>6114</v>
      </c>
    </row>
    <row r="1006" spans="1:23" x14ac:dyDescent="0.3">
      <c r="A1006">
        <f t="shared" si="63"/>
        <v>1005</v>
      </c>
      <c r="B1006" t="s">
        <v>6432</v>
      </c>
      <c r="C1006" t="s">
        <v>6178</v>
      </c>
      <c r="D1006" t="s">
        <v>5296</v>
      </c>
      <c r="E1006" t="s">
        <v>5297</v>
      </c>
      <c r="F1006">
        <v>-38.488415549999999</v>
      </c>
      <c r="G1006">
        <v>142.70108074000001</v>
      </c>
      <c r="H1006" t="s">
        <v>5298</v>
      </c>
      <c r="I1006" t="s">
        <v>5299</v>
      </c>
      <c r="J1006" t="s">
        <v>4912</v>
      </c>
      <c r="K1006" t="s">
        <v>2</v>
      </c>
      <c r="L1006" t="s">
        <v>647</v>
      </c>
      <c r="M1006" t="s">
        <v>25</v>
      </c>
      <c r="N1006" t="s">
        <v>5</v>
      </c>
      <c r="O1006" t="s">
        <v>15</v>
      </c>
      <c r="P1006" t="s">
        <v>26</v>
      </c>
      <c r="Q1006">
        <f t="shared" si="60"/>
        <v>1</v>
      </c>
      <c r="R1006" t="s">
        <v>66</v>
      </c>
      <c r="S1006">
        <f t="shared" si="61"/>
        <v>0.2</v>
      </c>
      <c r="T1006">
        <f t="shared" si="62"/>
        <v>0.2</v>
      </c>
      <c r="U1006" t="s">
        <v>6115</v>
      </c>
      <c r="V1006" t="s">
        <v>6116</v>
      </c>
      <c r="W1006" t="s">
        <v>6117</v>
      </c>
    </row>
    <row r="1007" spans="1:23" x14ac:dyDescent="0.3">
      <c r="A1007">
        <f t="shared" si="63"/>
        <v>1006</v>
      </c>
      <c r="B1007" t="s">
        <v>6433</v>
      </c>
      <c r="C1007" t="s">
        <v>6178</v>
      </c>
      <c r="D1007" t="s">
        <v>5300</v>
      </c>
      <c r="E1007" t="s">
        <v>5301</v>
      </c>
      <c r="F1007">
        <v>-38.124687139999999</v>
      </c>
      <c r="G1007">
        <v>144.66448456000001</v>
      </c>
      <c r="H1007" t="s">
        <v>5302</v>
      </c>
      <c r="I1007" t="s">
        <v>5303</v>
      </c>
      <c r="J1007" t="s">
        <v>4246</v>
      </c>
      <c r="K1007" t="s">
        <v>20</v>
      </c>
      <c r="L1007" t="s">
        <v>3</v>
      </c>
      <c r="M1007" t="s">
        <v>82</v>
      </c>
      <c r="N1007" t="s">
        <v>5</v>
      </c>
      <c r="O1007" t="s">
        <v>15</v>
      </c>
      <c r="P1007" t="s">
        <v>26</v>
      </c>
      <c r="Q1007">
        <f t="shared" si="60"/>
        <v>1</v>
      </c>
      <c r="R1007" t="s">
        <v>66</v>
      </c>
      <c r="S1007">
        <f t="shared" si="61"/>
        <v>0.2</v>
      </c>
      <c r="T1007">
        <f t="shared" si="62"/>
        <v>0.2</v>
      </c>
      <c r="U1007" t="s">
        <v>6118</v>
      </c>
      <c r="V1007" t="s">
        <v>6119</v>
      </c>
      <c r="W1007" t="s">
        <v>6120</v>
      </c>
    </row>
    <row r="1008" spans="1:23" x14ac:dyDescent="0.3">
      <c r="A1008">
        <f t="shared" si="63"/>
        <v>1007</v>
      </c>
      <c r="B1008" t="s">
        <v>6434</v>
      </c>
      <c r="C1008" t="s">
        <v>6178</v>
      </c>
      <c r="D1008" t="s">
        <v>5304</v>
      </c>
      <c r="E1008" t="s">
        <v>5305</v>
      </c>
      <c r="F1008">
        <v>-36.322570290000002</v>
      </c>
      <c r="G1008">
        <v>145.16390383000001</v>
      </c>
      <c r="H1008" t="s">
        <v>5306</v>
      </c>
      <c r="I1008" t="s">
        <v>5307</v>
      </c>
      <c r="J1008" t="s">
        <v>1057</v>
      </c>
      <c r="K1008" t="s">
        <v>20</v>
      </c>
      <c r="L1008" t="s">
        <v>647</v>
      </c>
      <c r="M1008" t="s">
        <v>87</v>
      </c>
      <c r="N1008" t="s">
        <v>5</v>
      </c>
      <c r="O1008" t="s">
        <v>92</v>
      </c>
      <c r="P1008" t="s">
        <v>7</v>
      </c>
      <c r="Q1008">
        <f t="shared" si="60"/>
        <v>0.2</v>
      </c>
      <c r="R1008" t="s">
        <v>66</v>
      </c>
      <c r="S1008">
        <f t="shared" si="61"/>
        <v>0.2</v>
      </c>
      <c r="T1008">
        <f t="shared" si="62"/>
        <v>4.0000000000000008E-2</v>
      </c>
      <c r="U1008" t="s">
        <v>6121</v>
      </c>
      <c r="V1008" t="s">
        <v>6122</v>
      </c>
      <c r="W1008" t="s">
        <v>6123</v>
      </c>
    </row>
    <row r="1009" spans="1:23" x14ac:dyDescent="0.3">
      <c r="A1009">
        <f t="shared" si="63"/>
        <v>1008</v>
      </c>
      <c r="B1009" t="s">
        <v>6435</v>
      </c>
      <c r="C1009" t="s">
        <v>6178</v>
      </c>
      <c r="D1009" t="s">
        <v>5304</v>
      </c>
      <c r="E1009" t="s">
        <v>5308</v>
      </c>
      <c r="F1009">
        <v>-36.415106000000002</v>
      </c>
      <c r="G1009">
        <v>141.66019392000001</v>
      </c>
      <c r="H1009" t="s">
        <v>5309</v>
      </c>
      <c r="I1009" t="s">
        <v>5310</v>
      </c>
      <c r="J1009" t="s">
        <v>737</v>
      </c>
      <c r="K1009" t="s">
        <v>2</v>
      </c>
      <c r="L1009" t="s">
        <v>647</v>
      </c>
      <c r="M1009" t="s">
        <v>42</v>
      </c>
      <c r="N1009" t="s">
        <v>5</v>
      </c>
      <c r="O1009" t="s">
        <v>15</v>
      </c>
      <c r="P1009" t="s">
        <v>26</v>
      </c>
      <c r="Q1009">
        <f t="shared" si="60"/>
        <v>1</v>
      </c>
      <c r="R1009" t="s">
        <v>66</v>
      </c>
      <c r="S1009">
        <f t="shared" si="61"/>
        <v>0.2</v>
      </c>
      <c r="T1009">
        <f t="shared" si="62"/>
        <v>0.2</v>
      </c>
      <c r="U1009" t="s">
        <v>6124</v>
      </c>
      <c r="V1009" t="s">
        <v>6125</v>
      </c>
      <c r="W1009" t="s">
        <v>6126</v>
      </c>
    </row>
    <row r="1010" spans="1:23" x14ac:dyDescent="0.3">
      <c r="A1010">
        <f t="shared" si="63"/>
        <v>1009</v>
      </c>
      <c r="B1010" t="s">
        <v>6436</v>
      </c>
      <c r="C1010" t="s">
        <v>6178</v>
      </c>
      <c r="D1010" s="1">
        <v>43530</v>
      </c>
      <c r="E1010" t="s">
        <v>5311</v>
      </c>
      <c r="F1010">
        <v>-37.840012530000003</v>
      </c>
      <c r="G1010">
        <v>144.84393506999999</v>
      </c>
      <c r="H1010" t="s">
        <v>5312</v>
      </c>
      <c r="I1010" t="s">
        <v>5313</v>
      </c>
      <c r="J1010" t="s">
        <v>5314</v>
      </c>
      <c r="K1010" t="s">
        <v>20</v>
      </c>
      <c r="L1010" t="s">
        <v>13</v>
      </c>
      <c r="M1010" t="s">
        <v>36</v>
      </c>
      <c r="N1010" t="s">
        <v>5</v>
      </c>
      <c r="O1010" t="s">
        <v>15</v>
      </c>
      <c r="P1010" t="s">
        <v>7</v>
      </c>
      <c r="Q1010">
        <f t="shared" si="60"/>
        <v>0.2</v>
      </c>
      <c r="R1010" t="s">
        <v>8</v>
      </c>
      <c r="S1010">
        <f t="shared" si="61"/>
        <v>0.1</v>
      </c>
      <c r="T1010">
        <f t="shared" si="62"/>
        <v>2.0000000000000004E-2</v>
      </c>
      <c r="U1010" t="s">
        <v>6127</v>
      </c>
      <c r="V1010" t="s">
        <v>6128</v>
      </c>
      <c r="W1010" t="s">
        <v>6129</v>
      </c>
    </row>
    <row r="1011" spans="1:23" x14ac:dyDescent="0.3">
      <c r="A1011">
        <f t="shared" si="63"/>
        <v>1010</v>
      </c>
      <c r="B1011" t="s">
        <v>6437</v>
      </c>
      <c r="C1011" t="s">
        <v>6178</v>
      </c>
      <c r="D1011" s="1">
        <v>43561</v>
      </c>
      <c r="E1011" t="s">
        <v>5098</v>
      </c>
      <c r="F1011">
        <v>-37.826967019999998</v>
      </c>
      <c r="G1011">
        <v>144.77130450999999</v>
      </c>
      <c r="H1011" t="s">
        <v>5315</v>
      </c>
      <c r="I1011">
        <v>30114188</v>
      </c>
      <c r="J1011" t="s">
        <v>5316</v>
      </c>
      <c r="K1011" t="s">
        <v>20</v>
      </c>
      <c r="L1011" t="s">
        <v>13</v>
      </c>
      <c r="M1011" t="s">
        <v>87</v>
      </c>
      <c r="N1011" t="s">
        <v>5</v>
      </c>
      <c r="O1011" t="s">
        <v>15</v>
      </c>
      <c r="P1011" t="s">
        <v>7</v>
      </c>
      <c r="Q1011">
        <f t="shared" si="60"/>
        <v>0.2</v>
      </c>
      <c r="R1011" t="s">
        <v>8</v>
      </c>
      <c r="S1011">
        <f t="shared" si="61"/>
        <v>0.1</v>
      </c>
      <c r="T1011">
        <f t="shared" si="62"/>
        <v>2.0000000000000004E-2</v>
      </c>
      <c r="U1011" t="s">
        <v>6130</v>
      </c>
      <c r="V1011" t="s">
        <v>6131</v>
      </c>
      <c r="W1011" t="s">
        <v>6132</v>
      </c>
    </row>
    <row r="1012" spans="1:23" x14ac:dyDescent="0.3">
      <c r="A1012">
        <f t="shared" si="63"/>
        <v>1011</v>
      </c>
      <c r="B1012" t="s">
        <v>6438</v>
      </c>
      <c r="C1012" t="s">
        <v>6178</v>
      </c>
      <c r="D1012" s="1">
        <v>43591</v>
      </c>
      <c r="E1012" t="s">
        <v>5317</v>
      </c>
      <c r="F1012">
        <v>-36.660983280000004</v>
      </c>
      <c r="G1012">
        <v>142.1168232</v>
      </c>
      <c r="H1012" t="s">
        <v>5318</v>
      </c>
      <c r="I1012" t="s">
        <v>5319</v>
      </c>
      <c r="J1012" t="s">
        <v>882</v>
      </c>
      <c r="K1012" t="s">
        <v>2</v>
      </c>
      <c r="L1012" t="s">
        <v>647</v>
      </c>
      <c r="M1012" t="s">
        <v>42</v>
      </c>
      <c r="N1012" t="s">
        <v>5</v>
      </c>
      <c r="O1012" t="s">
        <v>15</v>
      </c>
      <c r="P1012" t="s">
        <v>26</v>
      </c>
      <c r="Q1012">
        <f t="shared" si="60"/>
        <v>1</v>
      </c>
      <c r="R1012" t="s">
        <v>8</v>
      </c>
      <c r="S1012">
        <f t="shared" si="61"/>
        <v>0.1</v>
      </c>
      <c r="T1012">
        <f t="shared" si="62"/>
        <v>0.1</v>
      </c>
      <c r="U1012" t="s">
        <v>6133</v>
      </c>
      <c r="V1012" t="s">
        <v>6134</v>
      </c>
      <c r="W1012" t="s">
        <v>6135</v>
      </c>
    </row>
    <row r="1013" spans="1:23" x14ac:dyDescent="0.3">
      <c r="A1013">
        <f t="shared" si="63"/>
        <v>1012</v>
      </c>
      <c r="B1013" t="s">
        <v>6439</v>
      </c>
      <c r="C1013" t="s">
        <v>6178</v>
      </c>
      <c r="D1013" s="1">
        <v>43622</v>
      </c>
      <c r="E1013" t="s">
        <v>5320</v>
      </c>
      <c r="F1013">
        <v>-38.411079479999998</v>
      </c>
      <c r="G1013">
        <v>144.18485462999999</v>
      </c>
      <c r="H1013" t="s">
        <v>5321</v>
      </c>
      <c r="I1013" t="s">
        <v>5322</v>
      </c>
      <c r="J1013" t="s">
        <v>734</v>
      </c>
      <c r="K1013" t="s">
        <v>20</v>
      </c>
      <c r="L1013" t="s">
        <v>3</v>
      </c>
      <c r="M1013" t="s">
        <v>87</v>
      </c>
      <c r="N1013" t="s">
        <v>5</v>
      </c>
      <c r="O1013" t="s">
        <v>15</v>
      </c>
      <c r="P1013" t="s">
        <v>7</v>
      </c>
      <c r="Q1013">
        <f t="shared" si="60"/>
        <v>0.2</v>
      </c>
      <c r="R1013" t="s">
        <v>8</v>
      </c>
      <c r="S1013">
        <f t="shared" si="61"/>
        <v>0.1</v>
      </c>
      <c r="T1013">
        <f t="shared" si="62"/>
        <v>2.0000000000000004E-2</v>
      </c>
      <c r="U1013" t="s">
        <v>6136</v>
      </c>
      <c r="V1013" t="s">
        <v>6137</v>
      </c>
      <c r="W1013" t="s">
        <v>6138</v>
      </c>
    </row>
    <row r="1014" spans="1:23" x14ac:dyDescent="0.3">
      <c r="A1014">
        <f t="shared" si="63"/>
        <v>1013</v>
      </c>
      <c r="B1014" t="s">
        <v>6440</v>
      </c>
      <c r="C1014" t="s">
        <v>6178</v>
      </c>
      <c r="D1014" s="1">
        <v>43683</v>
      </c>
      <c r="E1014" t="s">
        <v>4338</v>
      </c>
      <c r="F1014">
        <v>-38.271031970000003</v>
      </c>
      <c r="G1014">
        <v>144.51923423</v>
      </c>
      <c r="H1014" t="s">
        <v>5323</v>
      </c>
      <c r="I1014" t="s">
        <v>5324</v>
      </c>
      <c r="J1014" t="s">
        <v>5325</v>
      </c>
      <c r="K1014" t="s">
        <v>20</v>
      </c>
      <c r="L1014" t="s">
        <v>3</v>
      </c>
      <c r="M1014" t="s">
        <v>470</v>
      </c>
      <c r="N1014" t="s">
        <v>32</v>
      </c>
      <c r="O1014" t="s">
        <v>15</v>
      </c>
      <c r="P1014" t="s">
        <v>7</v>
      </c>
      <c r="Q1014">
        <f t="shared" si="60"/>
        <v>0.2</v>
      </c>
      <c r="R1014" t="s">
        <v>8</v>
      </c>
      <c r="S1014">
        <f t="shared" si="61"/>
        <v>0.1</v>
      </c>
      <c r="T1014">
        <f t="shared" si="62"/>
        <v>2.0000000000000004E-2</v>
      </c>
      <c r="U1014" t="s">
        <v>6139</v>
      </c>
      <c r="V1014" t="s">
        <v>6140</v>
      </c>
      <c r="W1014" t="s">
        <v>6141</v>
      </c>
    </row>
    <row r="1015" spans="1:23" x14ac:dyDescent="0.3">
      <c r="A1015">
        <f t="shared" si="63"/>
        <v>1014</v>
      </c>
      <c r="B1015" t="s">
        <v>6441</v>
      </c>
      <c r="C1015" t="s">
        <v>6178</v>
      </c>
      <c r="D1015" s="1">
        <v>43683</v>
      </c>
      <c r="E1015" t="s">
        <v>5326</v>
      </c>
      <c r="F1015">
        <v>-37.72065757</v>
      </c>
      <c r="G1015">
        <v>144.83827822999999</v>
      </c>
      <c r="H1015" t="s">
        <v>5327</v>
      </c>
      <c r="I1015" t="s">
        <v>5328</v>
      </c>
      <c r="J1015" t="s">
        <v>848</v>
      </c>
      <c r="K1015" t="s">
        <v>20</v>
      </c>
      <c r="L1015" t="s">
        <v>3</v>
      </c>
      <c r="M1015" t="s">
        <v>87</v>
      </c>
      <c r="N1015" t="s">
        <v>5</v>
      </c>
      <c r="O1015" t="s">
        <v>15</v>
      </c>
      <c r="P1015" t="s">
        <v>7</v>
      </c>
      <c r="Q1015">
        <f t="shared" si="60"/>
        <v>0.2</v>
      </c>
      <c r="R1015" t="s">
        <v>8</v>
      </c>
      <c r="S1015">
        <f t="shared" si="61"/>
        <v>0.1</v>
      </c>
      <c r="T1015">
        <f t="shared" si="62"/>
        <v>2.0000000000000004E-2</v>
      </c>
      <c r="U1015" t="s">
        <v>6142</v>
      </c>
      <c r="V1015" t="s">
        <v>6143</v>
      </c>
      <c r="W1015" t="s">
        <v>6144</v>
      </c>
    </row>
    <row r="1016" spans="1:23" x14ac:dyDescent="0.3">
      <c r="A1016">
        <f t="shared" si="63"/>
        <v>1015</v>
      </c>
      <c r="B1016" t="s">
        <v>6442</v>
      </c>
      <c r="C1016" t="s">
        <v>6178</v>
      </c>
      <c r="D1016" t="s">
        <v>5329</v>
      </c>
      <c r="E1016" t="s">
        <v>5330</v>
      </c>
      <c r="F1016">
        <v>-35.295854089999999</v>
      </c>
      <c r="G1016">
        <v>143.45396876000001</v>
      </c>
      <c r="H1016" t="s">
        <v>5331</v>
      </c>
      <c r="I1016" t="s">
        <v>5332</v>
      </c>
      <c r="J1016" t="s">
        <v>659</v>
      </c>
      <c r="K1016" t="s">
        <v>20</v>
      </c>
      <c r="L1016" t="s">
        <v>3</v>
      </c>
      <c r="M1016" t="s">
        <v>87</v>
      </c>
      <c r="N1016" t="s">
        <v>5</v>
      </c>
      <c r="O1016" t="s">
        <v>37</v>
      </c>
      <c r="P1016" t="s">
        <v>26</v>
      </c>
      <c r="Q1016">
        <f t="shared" si="60"/>
        <v>1</v>
      </c>
      <c r="R1016" t="s">
        <v>8</v>
      </c>
      <c r="S1016">
        <f t="shared" si="61"/>
        <v>0.1</v>
      </c>
      <c r="T1016">
        <f t="shared" si="62"/>
        <v>0.1</v>
      </c>
      <c r="U1016" t="s">
        <v>6145</v>
      </c>
      <c r="V1016" t="s">
        <v>6146</v>
      </c>
      <c r="W1016" t="s">
        <v>6147</v>
      </c>
    </row>
    <row r="1017" spans="1:23" x14ac:dyDescent="0.3">
      <c r="A1017">
        <f t="shared" si="63"/>
        <v>1016</v>
      </c>
      <c r="B1017" t="s">
        <v>6443</v>
      </c>
      <c r="C1017" t="s">
        <v>6178</v>
      </c>
      <c r="D1017" t="s">
        <v>5333</v>
      </c>
      <c r="E1017" t="s">
        <v>5334</v>
      </c>
      <c r="F1017">
        <v>-37.768209040000002</v>
      </c>
      <c r="G1017">
        <v>144.43989307000001</v>
      </c>
      <c r="H1017" t="s">
        <v>5335</v>
      </c>
      <c r="I1017" t="s">
        <v>5336</v>
      </c>
      <c r="J1017" t="s">
        <v>4318</v>
      </c>
      <c r="K1017" t="s">
        <v>2</v>
      </c>
      <c r="L1017" t="s">
        <v>647</v>
      </c>
      <c r="M1017" t="s">
        <v>56</v>
      </c>
      <c r="N1017" t="s">
        <v>5</v>
      </c>
      <c r="O1017" t="s">
        <v>15</v>
      </c>
      <c r="P1017" t="s">
        <v>26</v>
      </c>
      <c r="Q1017">
        <f t="shared" si="60"/>
        <v>1</v>
      </c>
      <c r="R1017" t="s">
        <v>8</v>
      </c>
      <c r="S1017">
        <f t="shared" si="61"/>
        <v>0.1</v>
      </c>
      <c r="T1017">
        <f t="shared" si="62"/>
        <v>0.1</v>
      </c>
      <c r="U1017" t="s">
        <v>6148</v>
      </c>
      <c r="V1017" t="s">
        <v>6149</v>
      </c>
      <c r="W1017" t="s">
        <v>6150</v>
      </c>
    </row>
    <row r="1018" spans="1:23" x14ac:dyDescent="0.3">
      <c r="A1018">
        <f t="shared" si="63"/>
        <v>1017</v>
      </c>
      <c r="B1018" t="s">
        <v>6444</v>
      </c>
      <c r="C1018" t="s">
        <v>6178</v>
      </c>
      <c r="D1018" t="s">
        <v>5337</v>
      </c>
      <c r="E1018" t="s">
        <v>5338</v>
      </c>
      <c r="F1018">
        <v>-38.073948549999997</v>
      </c>
      <c r="G1018">
        <v>144.30901408</v>
      </c>
      <c r="H1018" t="s">
        <v>5339</v>
      </c>
      <c r="I1018" t="s">
        <v>5340</v>
      </c>
      <c r="J1018" t="s">
        <v>5341</v>
      </c>
      <c r="K1018" t="s">
        <v>20</v>
      </c>
      <c r="L1018" t="s">
        <v>13</v>
      </c>
      <c r="M1018" t="s">
        <v>470</v>
      </c>
      <c r="N1018" t="s">
        <v>32</v>
      </c>
      <c r="O1018" t="s">
        <v>15</v>
      </c>
      <c r="P1018" t="s">
        <v>648</v>
      </c>
      <c r="Q1018">
        <f t="shared" si="60"/>
        <v>4.5999999999999996</v>
      </c>
      <c r="R1018" t="s">
        <v>8</v>
      </c>
      <c r="S1018">
        <f t="shared" si="61"/>
        <v>0.1</v>
      </c>
      <c r="T1018">
        <f t="shared" si="62"/>
        <v>0.45999999999999996</v>
      </c>
      <c r="U1018" t="s">
        <v>6151</v>
      </c>
      <c r="V1018" t="s">
        <v>6152</v>
      </c>
      <c r="W1018" t="s">
        <v>6153</v>
      </c>
    </row>
    <row r="1019" spans="1:23" x14ac:dyDescent="0.3">
      <c r="A1019">
        <f t="shared" si="63"/>
        <v>1018</v>
      </c>
      <c r="B1019" t="s">
        <v>6445</v>
      </c>
      <c r="C1019" t="s">
        <v>6178</v>
      </c>
      <c r="D1019" t="s">
        <v>5342</v>
      </c>
      <c r="E1019" t="s">
        <v>5343</v>
      </c>
      <c r="F1019">
        <v>-37.911929999999998</v>
      </c>
      <c r="G1019">
        <v>144.667303</v>
      </c>
      <c r="H1019" t="s">
        <v>5344</v>
      </c>
      <c r="I1019" t="s">
        <v>5345</v>
      </c>
      <c r="J1019" t="s">
        <v>4572</v>
      </c>
      <c r="K1019" t="s">
        <v>20</v>
      </c>
      <c r="L1019" t="s">
        <v>13</v>
      </c>
      <c r="M1019" t="s">
        <v>1034</v>
      </c>
      <c r="N1019" t="s">
        <v>5</v>
      </c>
      <c r="O1019" t="s">
        <v>15</v>
      </c>
      <c r="P1019" t="s">
        <v>7</v>
      </c>
      <c r="Q1019">
        <f t="shared" si="60"/>
        <v>0.2</v>
      </c>
      <c r="R1019" t="s">
        <v>8</v>
      </c>
      <c r="S1019">
        <f t="shared" si="61"/>
        <v>0.1</v>
      </c>
      <c r="T1019">
        <f t="shared" si="62"/>
        <v>2.0000000000000004E-2</v>
      </c>
      <c r="U1019" t="s">
        <v>6154</v>
      </c>
      <c r="V1019" t="s">
        <v>6155</v>
      </c>
      <c r="W1019" t="s">
        <v>6156</v>
      </c>
    </row>
    <row r="1020" spans="1:23" x14ac:dyDescent="0.3">
      <c r="A1020">
        <f t="shared" si="63"/>
        <v>1019</v>
      </c>
      <c r="B1020" t="s">
        <v>6446</v>
      </c>
      <c r="C1020" t="s">
        <v>6178</v>
      </c>
      <c r="D1020" t="s">
        <v>5346</v>
      </c>
      <c r="E1020" t="s">
        <v>5347</v>
      </c>
      <c r="F1020">
        <v>-37.666418</v>
      </c>
      <c r="G1020">
        <v>143.67389</v>
      </c>
      <c r="H1020" t="s">
        <v>5348</v>
      </c>
      <c r="I1020" t="s">
        <v>5349</v>
      </c>
      <c r="J1020" t="s">
        <v>988</v>
      </c>
      <c r="K1020" t="s">
        <v>20</v>
      </c>
      <c r="L1020" t="s">
        <v>647</v>
      </c>
      <c r="M1020" t="s">
        <v>87</v>
      </c>
      <c r="N1020" t="s">
        <v>5</v>
      </c>
      <c r="O1020" t="s">
        <v>15</v>
      </c>
      <c r="P1020" t="s">
        <v>648</v>
      </c>
      <c r="Q1020">
        <f t="shared" si="60"/>
        <v>4.5999999999999996</v>
      </c>
      <c r="R1020" t="s">
        <v>8</v>
      </c>
      <c r="S1020">
        <f t="shared" si="61"/>
        <v>0.1</v>
      </c>
      <c r="T1020">
        <f t="shared" si="62"/>
        <v>0.45999999999999996</v>
      </c>
      <c r="U1020" t="s">
        <v>6157</v>
      </c>
      <c r="V1020" t="s">
        <v>6158</v>
      </c>
      <c r="W1020" t="s">
        <v>6159</v>
      </c>
    </row>
    <row r="1021" spans="1:23" x14ac:dyDescent="0.3">
      <c r="A1021">
        <f t="shared" si="63"/>
        <v>1020</v>
      </c>
      <c r="B1021" t="s">
        <v>6447</v>
      </c>
      <c r="C1021" t="s">
        <v>6178</v>
      </c>
      <c r="D1021" t="s">
        <v>4539</v>
      </c>
      <c r="E1021">
        <v>0.53819444444444442</v>
      </c>
      <c r="F1021">
        <v>-37.740935370000003</v>
      </c>
      <c r="G1021">
        <v>144.70103882000001</v>
      </c>
      <c r="H1021" t="s">
        <v>5350</v>
      </c>
      <c r="I1021">
        <v>31023328</v>
      </c>
      <c r="J1021" t="s">
        <v>1113</v>
      </c>
      <c r="K1021" t="s">
        <v>20</v>
      </c>
      <c r="L1021" t="s">
        <v>3</v>
      </c>
      <c r="M1021" t="s">
        <v>470</v>
      </c>
      <c r="N1021" t="s">
        <v>32</v>
      </c>
      <c r="O1021" t="s">
        <v>37</v>
      </c>
      <c r="P1021" t="s">
        <v>26</v>
      </c>
      <c r="Q1021">
        <f t="shared" si="60"/>
        <v>1</v>
      </c>
      <c r="R1021" t="s">
        <v>66</v>
      </c>
      <c r="S1021">
        <f t="shared" si="61"/>
        <v>0.2</v>
      </c>
      <c r="T1021">
        <f t="shared" si="62"/>
        <v>0.2</v>
      </c>
      <c r="U1021" t="s">
        <v>6160</v>
      </c>
      <c r="V1021" t="s">
        <v>6161</v>
      </c>
      <c r="W1021" t="s">
        <v>6162</v>
      </c>
    </row>
    <row r="1022" spans="1:23" x14ac:dyDescent="0.3">
      <c r="A1022">
        <f t="shared" si="63"/>
        <v>1021</v>
      </c>
      <c r="B1022" t="s">
        <v>6448</v>
      </c>
      <c r="C1022" t="s">
        <v>6178</v>
      </c>
      <c r="D1022" s="1">
        <v>43652</v>
      </c>
      <c r="E1022">
        <v>0.65902777777777777</v>
      </c>
      <c r="F1022">
        <v>-38.214202669999999</v>
      </c>
      <c r="G1022">
        <v>143.54534960999999</v>
      </c>
      <c r="H1022" t="s">
        <v>5351</v>
      </c>
      <c r="I1022">
        <v>30054866</v>
      </c>
      <c r="J1022" t="s">
        <v>4225</v>
      </c>
      <c r="K1022" t="s">
        <v>2</v>
      </c>
      <c r="L1022" t="s">
        <v>647</v>
      </c>
      <c r="M1022" t="s">
        <v>25</v>
      </c>
      <c r="N1022" t="s">
        <v>5</v>
      </c>
      <c r="O1022" t="s">
        <v>15</v>
      </c>
      <c r="P1022" t="s">
        <v>648</v>
      </c>
      <c r="Q1022">
        <f t="shared" si="60"/>
        <v>4.5999999999999996</v>
      </c>
      <c r="R1022" t="s">
        <v>8</v>
      </c>
      <c r="S1022">
        <f t="shared" si="61"/>
        <v>0.1</v>
      </c>
      <c r="T1022">
        <f t="shared" si="62"/>
        <v>0.45999999999999996</v>
      </c>
      <c r="U1022" t="s">
        <v>6163</v>
      </c>
      <c r="V1022" t="s">
        <v>6164</v>
      </c>
      <c r="W1022" t="s">
        <v>6165</v>
      </c>
    </row>
    <row r="1023" spans="1:23" x14ac:dyDescent="0.3">
      <c r="A1023">
        <f t="shared" si="63"/>
        <v>1022</v>
      </c>
      <c r="B1023" t="s">
        <v>6449</v>
      </c>
      <c r="C1023" t="s">
        <v>6178</v>
      </c>
      <c r="D1023" t="s">
        <v>12324</v>
      </c>
      <c r="E1023">
        <v>0.53888888888888886</v>
      </c>
      <c r="F1023">
        <v>-35.121338000000002</v>
      </c>
      <c r="G1023">
        <v>142.01991000000001</v>
      </c>
      <c r="H1023" t="s">
        <v>5352</v>
      </c>
      <c r="I1023">
        <v>32147524</v>
      </c>
      <c r="J1023" t="s">
        <v>766</v>
      </c>
      <c r="K1023" t="s">
        <v>2</v>
      </c>
      <c r="L1023" t="s">
        <v>647</v>
      </c>
      <c r="M1023" t="s">
        <v>464</v>
      </c>
      <c r="N1023" t="s">
        <v>5</v>
      </c>
      <c r="O1023" t="s">
        <v>15</v>
      </c>
      <c r="P1023" t="s">
        <v>26</v>
      </c>
      <c r="Q1023">
        <f t="shared" si="60"/>
        <v>1</v>
      </c>
      <c r="R1023" t="s">
        <v>66</v>
      </c>
      <c r="S1023">
        <f t="shared" si="61"/>
        <v>0.2</v>
      </c>
      <c r="T1023">
        <f t="shared" si="62"/>
        <v>0.2</v>
      </c>
      <c r="U1023" t="s">
        <v>6166</v>
      </c>
      <c r="V1023" t="s">
        <v>6167</v>
      </c>
      <c r="W1023" t="s">
        <v>6168</v>
      </c>
    </row>
    <row r="1024" spans="1:23" x14ac:dyDescent="0.3">
      <c r="A1024">
        <f t="shared" si="63"/>
        <v>1023</v>
      </c>
      <c r="B1024" t="s">
        <v>6450</v>
      </c>
      <c r="C1024" t="s">
        <v>6178</v>
      </c>
      <c r="D1024" t="s">
        <v>4832</v>
      </c>
      <c r="E1024">
        <v>0.56180555555555556</v>
      </c>
      <c r="F1024">
        <v>-36.679495129999999</v>
      </c>
      <c r="G1024">
        <v>142.30322362999999</v>
      </c>
      <c r="H1024" t="s">
        <v>5353</v>
      </c>
      <c r="I1024">
        <v>33047656</v>
      </c>
      <c r="J1024" t="s">
        <v>4634</v>
      </c>
      <c r="K1024" t="s">
        <v>20</v>
      </c>
      <c r="L1024" t="s">
        <v>647</v>
      </c>
      <c r="M1024" t="s">
        <v>82</v>
      </c>
      <c r="N1024" t="s">
        <v>5</v>
      </c>
      <c r="O1024" t="s">
        <v>15</v>
      </c>
      <c r="P1024" t="s">
        <v>26</v>
      </c>
      <c r="Q1024">
        <f t="shared" si="60"/>
        <v>1</v>
      </c>
      <c r="R1024" t="s">
        <v>77</v>
      </c>
      <c r="S1024">
        <f t="shared" si="61"/>
        <v>0.5</v>
      </c>
      <c r="T1024">
        <f t="shared" si="62"/>
        <v>0.5</v>
      </c>
      <c r="U1024" t="s">
        <v>6169</v>
      </c>
      <c r="V1024" t="s">
        <v>6170</v>
      </c>
      <c r="W1024" t="s">
        <v>6171</v>
      </c>
    </row>
    <row r="1025" spans="1:23" x14ac:dyDescent="0.3">
      <c r="A1025">
        <f t="shared" si="63"/>
        <v>1024</v>
      </c>
      <c r="B1025" t="s">
        <v>6451</v>
      </c>
      <c r="C1025" t="s">
        <v>6178</v>
      </c>
      <c r="D1025" s="1">
        <v>43467</v>
      </c>
      <c r="E1025">
        <v>0.37013888888888885</v>
      </c>
      <c r="F1025">
        <v>-36.050452999999997</v>
      </c>
      <c r="G1025">
        <v>143.170863</v>
      </c>
      <c r="H1025" t="s">
        <v>5354</v>
      </c>
      <c r="I1025">
        <v>32027183</v>
      </c>
      <c r="J1025" t="s">
        <v>743</v>
      </c>
      <c r="K1025" t="s">
        <v>2</v>
      </c>
      <c r="L1025" t="s">
        <v>647</v>
      </c>
      <c r="M1025" t="s">
        <v>56</v>
      </c>
      <c r="N1025" t="s">
        <v>5</v>
      </c>
      <c r="O1025" t="s">
        <v>15</v>
      </c>
      <c r="P1025" t="s">
        <v>648</v>
      </c>
      <c r="Q1025">
        <f t="shared" si="60"/>
        <v>4.5999999999999996</v>
      </c>
      <c r="R1025" t="s">
        <v>77</v>
      </c>
      <c r="S1025">
        <f t="shared" si="61"/>
        <v>0.5</v>
      </c>
      <c r="T1025">
        <f t="shared" si="62"/>
        <v>2.2999999999999998</v>
      </c>
      <c r="U1025" t="s">
        <v>6172</v>
      </c>
      <c r="V1025" t="s">
        <v>6173</v>
      </c>
      <c r="W1025" t="s">
        <v>6174</v>
      </c>
    </row>
    <row r="1026" spans="1:23" x14ac:dyDescent="0.3">
      <c r="A1026">
        <f t="shared" si="63"/>
        <v>1025</v>
      </c>
      <c r="B1026" t="s">
        <v>6452</v>
      </c>
      <c r="C1026" t="s">
        <v>6178</v>
      </c>
      <c r="D1026" s="1">
        <v>43469</v>
      </c>
      <c r="E1026">
        <v>0.40972222222222227</v>
      </c>
      <c r="F1026">
        <v>-35.026648999999999</v>
      </c>
      <c r="G1026">
        <v>142.74641399999999</v>
      </c>
      <c r="H1026" t="s">
        <v>5355</v>
      </c>
      <c r="I1026">
        <v>30099720</v>
      </c>
      <c r="J1026" t="s">
        <v>771</v>
      </c>
      <c r="K1026" t="s">
        <v>2</v>
      </c>
      <c r="L1026" t="s">
        <v>647</v>
      </c>
      <c r="M1026" t="s">
        <v>56</v>
      </c>
      <c r="N1026" t="s">
        <v>5</v>
      </c>
      <c r="O1026" t="s">
        <v>15</v>
      </c>
      <c r="P1026" t="s">
        <v>26</v>
      </c>
      <c r="Q1026">
        <f t="shared" si="60"/>
        <v>1</v>
      </c>
      <c r="R1026" t="s">
        <v>66</v>
      </c>
      <c r="S1026">
        <f t="shared" si="61"/>
        <v>0.2</v>
      </c>
      <c r="T1026">
        <f t="shared" si="62"/>
        <v>0.2</v>
      </c>
      <c r="U1026" t="s">
        <v>6175</v>
      </c>
      <c r="V1026" t="s">
        <v>6176</v>
      </c>
      <c r="W1026" t="s">
        <v>6177</v>
      </c>
    </row>
    <row r="1027" spans="1:23" x14ac:dyDescent="0.3">
      <c r="A1027">
        <f t="shared" si="63"/>
        <v>1026</v>
      </c>
      <c r="B1027" t="s">
        <v>6513</v>
      </c>
      <c r="C1027" t="s">
        <v>2627</v>
      </c>
      <c r="D1027" t="s">
        <v>12325</v>
      </c>
      <c r="E1027">
        <v>0.65935185185185186</v>
      </c>
      <c r="F1027">
        <v>-37.778078999999998</v>
      </c>
      <c r="G1027">
        <v>144.860445</v>
      </c>
      <c r="H1027" t="s">
        <v>6453</v>
      </c>
      <c r="I1027" t="s">
        <v>6454</v>
      </c>
      <c r="J1027" t="s">
        <v>6455</v>
      </c>
      <c r="K1027" t="s">
        <v>2</v>
      </c>
      <c r="L1027" t="s">
        <v>13</v>
      </c>
      <c r="M1027" t="s">
        <v>4</v>
      </c>
      <c r="N1027" t="s">
        <v>5</v>
      </c>
      <c r="O1027" t="s">
        <v>6</v>
      </c>
      <c r="P1027" t="s">
        <v>7</v>
      </c>
      <c r="Q1027">
        <f t="shared" ref="Q1027:Q1090" si="64">IF(P1027="LBRA only",0.2,IF(P1027="HBRA only",1,IF(P1027="within area delineated on plan LEGL./16-354",4.6,IF(P1027="within electric line construction area",19.8))))</f>
        <v>0.2</v>
      </c>
      <c r="R1027" t="s">
        <v>8</v>
      </c>
      <c r="S1027">
        <f t="shared" ref="S1027:S1090" si="65">IF(R1027="No forecast",0.1,IF(R1027="Low-moderate",0.2,IF(R1027="High",0.5,IF(R1027="Very high",1,IF(R1027="Severe",2,IF(R1027="Extreme",3.5,IF(R1027="Code Red",5)))))))</f>
        <v>0.1</v>
      </c>
      <c r="T1027">
        <f t="shared" ref="T1027:T1090" si="66">Q1027*S1027</f>
        <v>2.0000000000000004E-2</v>
      </c>
      <c r="U1027">
        <v>168375</v>
      </c>
      <c r="V1027" t="s">
        <v>6532</v>
      </c>
      <c r="W1027" t="s">
        <v>6533</v>
      </c>
    </row>
    <row r="1028" spans="1:23" x14ac:dyDescent="0.3">
      <c r="A1028">
        <f t="shared" ref="A1028:A1091" si="67">A1027+1</f>
        <v>1027</v>
      </c>
      <c r="B1028" t="s">
        <v>6514</v>
      </c>
      <c r="C1028" t="s">
        <v>2627</v>
      </c>
      <c r="D1028" s="1">
        <v>43109</v>
      </c>
      <c r="E1028">
        <v>5.9027777777777783E-2</v>
      </c>
      <c r="F1028" t="s">
        <v>6456</v>
      </c>
      <c r="G1028" t="s">
        <v>6457</v>
      </c>
      <c r="H1028" t="s">
        <v>6458</v>
      </c>
      <c r="I1028" t="s">
        <v>6459</v>
      </c>
      <c r="J1028" t="s">
        <v>6460</v>
      </c>
      <c r="K1028" t="s">
        <v>20</v>
      </c>
      <c r="L1028" t="s">
        <v>13</v>
      </c>
      <c r="M1028" t="s">
        <v>707</v>
      </c>
      <c r="N1028" t="s">
        <v>5</v>
      </c>
      <c r="O1028" t="s">
        <v>15</v>
      </c>
      <c r="P1028" t="s">
        <v>7</v>
      </c>
      <c r="Q1028">
        <f t="shared" si="64"/>
        <v>0.2</v>
      </c>
      <c r="R1028" t="s">
        <v>8</v>
      </c>
      <c r="S1028">
        <f t="shared" si="65"/>
        <v>0.1</v>
      </c>
      <c r="T1028">
        <f t="shared" si="66"/>
        <v>2.0000000000000004E-2</v>
      </c>
      <c r="U1028">
        <v>168981</v>
      </c>
      <c r="V1028" t="s">
        <v>6534</v>
      </c>
      <c r="W1028" t="s">
        <v>6535</v>
      </c>
    </row>
    <row r="1029" spans="1:23" x14ac:dyDescent="0.3">
      <c r="A1029">
        <f t="shared" si="67"/>
        <v>1028</v>
      </c>
      <c r="B1029" t="s">
        <v>6515</v>
      </c>
      <c r="C1029" t="s">
        <v>2627</v>
      </c>
      <c r="D1029" s="1">
        <v>43229</v>
      </c>
      <c r="E1029">
        <v>4.5138888888888888E-2</v>
      </c>
      <c r="F1029" t="s">
        <v>6461</v>
      </c>
      <c r="G1029" t="s">
        <v>6462</v>
      </c>
      <c r="H1029" t="s">
        <v>6463</v>
      </c>
      <c r="I1029" t="s">
        <v>6464</v>
      </c>
      <c r="J1029" t="s">
        <v>6465</v>
      </c>
      <c r="K1029" t="s">
        <v>20</v>
      </c>
      <c r="L1029" t="s">
        <v>13</v>
      </c>
      <c r="M1029" t="s">
        <v>707</v>
      </c>
      <c r="N1029" t="s">
        <v>5</v>
      </c>
      <c r="O1029" t="s">
        <v>15</v>
      </c>
      <c r="P1029" t="s">
        <v>7</v>
      </c>
      <c r="Q1029">
        <f t="shared" si="64"/>
        <v>0.2</v>
      </c>
      <c r="R1029" t="s">
        <v>8</v>
      </c>
      <c r="S1029">
        <f t="shared" si="65"/>
        <v>0.1</v>
      </c>
      <c r="T1029">
        <f t="shared" si="66"/>
        <v>2.0000000000000004E-2</v>
      </c>
      <c r="U1029">
        <v>169116</v>
      </c>
      <c r="V1029" t="s">
        <v>6536</v>
      </c>
      <c r="W1029" t="s">
        <v>6535</v>
      </c>
    </row>
    <row r="1030" spans="1:23" x14ac:dyDescent="0.3">
      <c r="A1030">
        <f t="shared" si="67"/>
        <v>1029</v>
      </c>
      <c r="B1030" t="s">
        <v>6516</v>
      </c>
      <c r="C1030" t="s">
        <v>2627</v>
      </c>
      <c r="D1030" s="1">
        <v>43413</v>
      </c>
      <c r="E1030">
        <v>0.63750000000000007</v>
      </c>
      <c r="F1030">
        <v>-37.796278000000001</v>
      </c>
      <c r="G1030">
        <v>144.931727</v>
      </c>
      <c r="H1030" t="s">
        <v>6466</v>
      </c>
      <c r="I1030" t="s">
        <v>6467</v>
      </c>
      <c r="J1030" t="s">
        <v>6468</v>
      </c>
      <c r="K1030" t="s">
        <v>106</v>
      </c>
      <c r="L1030" t="s">
        <v>13</v>
      </c>
      <c r="M1030" t="s">
        <v>56</v>
      </c>
      <c r="N1030" t="s">
        <v>5</v>
      </c>
      <c r="O1030" t="s">
        <v>15</v>
      </c>
      <c r="P1030" t="s">
        <v>7</v>
      </c>
      <c r="Q1030">
        <f t="shared" si="64"/>
        <v>0.2</v>
      </c>
      <c r="R1030" t="s">
        <v>8</v>
      </c>
      <c r="S1030">
        <f t="shared" si="65"/>
        <v>0.1</v>
      </c>
      <c r="T1030">
        <f t="shared" si="66"/>
        <v>2.0000000000000004E-2</v>
      </c>
      <c r="U1030" t="s">
        <v>6537</v>
      </c>
      <c r="V1030" t="s">
        <v>6538</v>
      </c>
      <c r="W1030" t="s">
        <v>6539</v>
      </c>
    </row>
    <row r="1031" spans="1:23" x14ac:dyDescent="0.3">
      <c r="A1031">
        <f t="shared" si="67"/>
        <v>1030</v>
      </c>
      <c r="B1031" t="s">
        <v>6517</v>
      </c>
      <c r="C1031" t="s">
        <v>2627</v>
      </c>
      <c r="D1031" s="1">
        <v>43292</v>
      </c>
      <c r="E1031">
        <v>0.82708333333333339</v>
      </c>
      <c r="F1031">
        <v>-37.741109999999999</v>
      </c>
      <c r="G1031">
        <v>144.96367699999999</v>
      </c>
      <c r="H1031" t="s">
        <v>6469</v>
      </c>
      <c r="I1031" t="s">
        <v>6470</v>
      </c>
      <c r="J1031" t="s">
        <v>6471</v>
      </c>
      <c r="K1031" t="s">
        <v>20</v>
      </c>
      <c r="L1031" t="s">
        <v>13</v>
      </c>
      <c r="M1031" t="s">
        <v>707</v>
      </c>
      <c r="N1031" t="s">
        <v>5</v>
      </c>
      <c r="O1031" t="s">
        <v>15</v>
      </c>
      <c r="P1031" t="s">
        <v>7</v>
      </c>
      <c r="Q1031">
        <f t="shared" si="64"/>
        <v>0.2</v>
      </c>
      <c r="R1031" t="s">
        <v>66</v>
      </c>
      <c r="S1031">
        <f t="shared" si="65"/>
        <v>0.2</v>
      </c>
      <c r="T1031">
        <f t="shared" si="66"/>
        <v>4.0000000000000008E-2</v>
      </c>
      <c r="U1031" t="s">
        <v>6540</v>
      </c>
      <c r="V1031" t="s">
        <v>6541</v>
      </c>
      <c r="W1031" t="s">
        <v>6535</v>
      </c>
    </row>
    <row r="1032" spans="1:23" x14ac:dyDescent="0.3">
      <c r="A1032">
        <f t="shared" si="67"/>
        <v>1031</v>
      </c>
      <c r="B1032" t="s">
        <v>6518</v>
      </c>
      <c r="C1032" t="s">
        <v>2627</v>
      </c>
      <c r="D1032" s="1">
        <v>43263</v>
      </c>
      <c r="E1032">
        <v>0.7397569444444444</v>
      </c>
      <c r="F1032">
        <v>-37.783271999999997</v>
      </c>
      <c r="G1032">
        <v>144.927772</v>
      </c>
      <c r="H1032" t="s">
        <v>6472</v>
      </c>
      <c r="I1032" t="s">
        <v>6473</v>
      </c>
      <c r="J1032" t="s">
        <v>6474</v>
      </c>
      <c r="K1032" t="s">
        <v>61</v>
      </c>
      <c r="L1032" t="s">
        <v>13</v>
      </c>
      <c r="M1032" t="s">
        <v>131</v>
      </c>
      <c r="N1032" t="s">
        <v>5</v>
      </c>
      <c r="O1032" t="s">
        <v>15</v>
      </c>
      <c r="P1032" t="s">
        <v>7</v>
      </c>
      <c r="Q1032">
        <f t="shared" si="64"/>
        <v>0.2</v>
      </c>
      <c r="R1032" t="s">
        <v>77</v>
      </c>
      <c r="S1032">
        <f t="shared" si="65"/>
        <v>0.5</v>
      </c>
      <c r="T1032">
        <f t="shared" si="66"/>
        <v>0.1</v>
      </c>
      <c r="U1032">
        <v>173522</v>
      </c>
      <c r="V1032" t="s">
        <v>6542</v>
      </c>
      <c r="W1032" t="s">
        <v>6543</v>
      </c>
    </row>
    <row r="1033" spans="1:23" x14ac:dyDescent="0.3">
      <c r="A1033">
        <f t="shared" si="67"/>
        <v>1032</v>
      </c>
      <c r="B1033" t="s">
        <v>6519</v>
      </c>
      <c r="C1033" t="s">
        <v>2627</v>
      </c>
      <c r="D1033" t="s">
        <v>12326</v>
      </c>
      <c r="E1033">
        <v>0.2310763888888889</v>
      </c>
      <c r="F1033">
        <v>-37.712432999999997</v>
      </c>
      <c r="G1033">
        <v>145.02276800000001</v>
      </c>
      <c r="H1033" t="s">
        <v>6475</v>
      </c>
      <c r="I1033" t="s">
        <v>6476</v>
      </c>
      <c r="J1033" t="s">
        <v>6477</v>
      </c>
      <c r="K1033" t="s">
        <v>20</v>
      </c>
      <c r="L1033" t="s">
        <v>13</v>
      </c>
      <c r="M1033" t="s">
        <v>707</v>
      </c>
      <c r="N1033" t="s">
        <v>5</v>
      </c>
      <c r="O1033" t="s">
        <v>15</v>
      </c>
      <c r="P1033" t="s">
        <v>7</v>
      </c>
      <c r="Q1033">
        <f t="shared" si="64"/>
        <v>0.2</v>
      </c>
      <c r="R1033" t="s">
        <v>66</v>
      </c>
      <c r="S1033">
        <f t="shared" si="65"/>
        <v>0.2</v>
      </c>
      <c r="T1033">
        <f t="shared" si="66"/>
        <v>4.0000000000000008E-2</v>
      </c>
      <c r="U1033" t="s">
        <v>6544</v>
      </c>
      <c r="V1033" t="s">
        <v>6545</v>
      </c>
      <c r="W1033" t="s">
        <v>6535</v>
      </c>
    </row>
    <row r="1034" spans="1:23" x14ac:dyDescent="0.3">
      <c r="A1034">
        <f t="shared" si="67"/>
        <v>1033</v>
      </c>
      <c r="B1034" t="s">
        <v>6520</v>
      </c>
      <c r="C1034" t="s">
        <v>2627</v>
      </c>
      <c r="D1034" t="s">
        <v>4813</v>
      </c>
      <c r="E1034">
        <v>0.71100694444444434</v>
      </c>
      <c r="F1034">
        <v>-37.779494999999997</v>
      </c>
      <c r="G1034">
        <v>144.878501</v>
      </c>
      <c r="H1034" t="s">
        <v>6478</v>
      </c>
      <c r="I1034" t="s">
        <v>6479</v>
      </c>
      <c r="J1034" t="s">
        <v>2362</v>
      </c>
      <c r="K1034" t="s">
        <v>2</v>
      </c>
      <c r="L1034" t="s">
        <v>13</v>
      </c>
      <c r="M1034" t="s">
        <v>131</v>
      </c>
      <c r="N1034" t="s">
        <v>5</v>
      </c>
      <c r="O1034" t="s">
        <v>15</v>
      </c>
      <c r="P1034" t="s">
        <v>7</v>
      </c>
      <c r="Q1034">
        <f t="shared" si="64"/>
        <v>0.2</v>
      </c>
      <c r="R1034" t="s">
        <v>167</v>
      </c>
      <c r="S1034">
        <f t="shared" si="65"/>
        <v>2</v>
      </c>
      <c r="T1034">
        <f t="shared" si="66"/>
        <v>0.4</v>
      </c>
      <c r="U1034">
        <v>175477</v>
      </c>
      <c r="V1034" t="s">
        <v>6546</v>
      </c>
      <c r="W1034" t="s">
        <v>6547</v>
      </c>
    </row>
    <row r="1035" spans="1:23" x14ac:dyDescent="0.3">
      <c r="A1035">
        <f t="shared" si="67"/>
        <v>1034</v>
      </c>
      <c r="B1035" t="s">
        <v>6521</v>
      </c>
      <c r="C1035" t="s">
        <v>2627</v>
      </c>
      <c r="D1035" s="1">
        <v>43648</v>
      </c>
      <c r="E1035">
        <v>2.5868055555555557E-2</v>
      </c>
      <c r="F1035">
        <v>-37.743946999999999</v>
      </c>
      <c r="G1035">
        <v>145.035572</v>
      </c>
      <c r="H1035" t="s">
        <v>6480</v>
      </c>
      <c r="I1035" t="s">
        <v>6481</v>
      </c>
      <c r="J1035" t="s">
        <v>6482</v>
      </c>
      <c r="K1035" t="s">
        <v>106</v>
      </c>
      <c r="L1035" t="s">
        <v>13</v>
      </c>
      <c r="M1035" t="s">
        <v>56</v>
      </c>
      <c r="N1035" t="s">
        <v>5</v>
      </c>
      <c r="O1035" t="s">
        <v>15</v>
      </c>
      <c r="P1035" t="s">
        <v>7</v>
      </c>
      <c r="Q1035">
        <f t="shared" si="64"/>
        <v>0.2</v>
      </c>
      <c r="R1035" t="s">
        <v>66</v>
      </c>
      <c r="S1035">
        <f t="shared" si="65"/>
        <v>0.2</v>
      </c>
      <c r="T1035">
        <f t="shared" si="66"/>
        <v>4.0000000000000008E-2</v>
      </c>
      <c r="U1035" t="s">
        <v>6548</v>
      </c>
      <c r="V1035" t="s">
        <v>6549</v>
      </c>
      <c r="W1035" t="s">
        <v>6539</v>
      </c>
    </row>
    <row r="1036" spans="1:23" x14ac:dyDescent="0.3">
      <c r="A1036">
        <f t="shared" si="67"/>
        <v>1035</v>
      </c>
      <c r="B1036" t="s">
        <v>6522</v>
      </c>
      <c r="C1036" t="s">
        <v>2627</v>
      </c>
      <c r="D1036" s="1">
        <v>43648</v>
      </c>
      <c r="E1036">
        <v>0.91776620370370365</v>
      </c>
      <c r="F1036">
        <v>-37.589086000000002</v>
      </c>
      <c r="G1036">
        <v>144.742806</v>
      </c>
      <c r="H1036" t="s">
        <v>6483</v>
      </c>
      <c r="I1036" t="s">
        <v>6484</v>
      </c>
      <c r="J1036" t="s">
        <v>6485</v>
      </c>
      <c r="K1036" t="s">
        <v>106</v>
      </c>
      <c r="L1036" t="s">
        <v>3</v>
      </c>
      <c r="M1036" t="s">
        <v>131</v>
      </c>
      <c r="N1036" t="s">
        <v>5</v>
      </c>
      <c r="O1036" t="s">
        <v>92</v>
      </c>
      <c r="P1036" t="s">
        <v>26</v>
      </c>
      <c r="Q1036">
        <f t="shared" si="64"/>
        <v>1</v>
      </c>
      <c r="R1036" t="s">
        <v>66</v>
      </c>
      <c r="S1036">
        <f t="shared" si="65"/>
        <v>0.2</v>
      </c>
      <c r="T1036">
        <f t="shared" si="66"/>
        <v>0.2</v>
      </c>
      <c r="U1036">
        <v>176116</v>
      </c>
      <c r="V1036" t="s">
        <v>6550</v>
      </c>
      <c r="W1036" t="s">
        <v>6551</v>
      </c>
    </row>
    <row r="1037" spans="1:23" x14ac:dyDescent="0.3">
      <c r="A1037">
        <f t="shared" si="67"/>
        <v>1036</v>
      </c>
      <c r="B1037" t="s">
        <v>6523</v>
      </c>
      <c r="C1037" t="s">
        <v>2627</v>
      </c>
      <c r="D1037" s="1">
        <v>43619</v>
      </c>
      <c r="E1037">
        <v>0.74091435185185184</v>
      </c>
      <c r="F1037">
        <v>-37.818832999999998</v>
      </c>
      <c r="G1037">
        <v>144.85952700000001</v>
      </c>
      <c r="H1037" t="s">
        <v>6486</v>
      </c>
      <c r="I1037" t="s">
        <v>6487</v>
      </c>
      <c r="J1037" t="s">
        <v>6488</v>
      </c>
      <c r="K1037" t="s">
        <v>2</v>
      </c>
      <c r="L1037" t="s">
        <v>13</v>
      </c>
      <c r="M1037" t="s">
        <v>56</v>
      </c>
      <c r="N1037" t="s">
        <v>5</v>
      </c>
      <c r="O1037" t="s">
        <v>15</v>
      </c>
      <c r="P1037" t="s">
        <v>7</v>
      </c>
      <c r="Q1037">
        <f t="shared" si="64"/>
        <v>0.2</v>
      </c>
      <c r="R1037" t="s">
        <v>77</v>
      </c>
      <c r="S1037">
        <f t="shared" si="65"/>
        <v>0.5</v>
      </c>
      <c r="T1037">
        <f t="shared" si="66"/>
        <v>0.1</v>
      </c>
      <c r="U1037">
        <v>177682</v>
      </c>
      <c r="V1037" t="s">
        <v>6552</v>
      </c>
      <c r="W1037" t="s">
        <v>6539</v>
      </c>
    </row>
    <row r="1038" spans="1:23" x14ac:dyDescent="0.3">
      <c r="A1038">
        <f t="shared" si="67"/>
        <v>1037</v>
      </c>
      <c r="B1038" t="s">
        <v>6524</v>
      </c>
      <c r="C1038" t="s">
        <v>2627</v>
      </c>
      <c r="D1038" t="s">
        <v>5063</v>
      </c>
      <c r="E1038">
        <v>0.82986111111111116</v>
      </c>
      <c r="F1038">
        <v>-37.648307799999998</v>
      </c>
      <c r="G1038">
        <v>144.94232199999999</v>
      </c>
      <c r="H1038" t="s">
        <v>6489</v>
      </c>
      <c r="I1038" t="s">
        <v>6490</v>
      </c>
      <c r="J1038" t="s">
        <v>6491</v>
      </c>
      <c r="K1038" t="s">
        <v>2</v>
      </c>
      <c r="L1038" t="s">
        <v>13</v>
      </c>
      <c r="M1038" t="s">
        <v>4</v>
      </c>
      <c r="N1038" t="s">
        <v>5</v>
      </c>
      <c r="O1038" t="s">
        <v>71</v>
      </c>
      <c r="P1038" t="s">
        <v>7</v>
      </c>
      <c r="Q1038">
        <f t="shared" si="64"/>
        <v>0.2</v>
      </c>
      <c r="R1038" t="s">
        <v>66</v>
      </c>
      <c r="S1038">
        <f t="shared" si="65"/>
        <v>0.2</v>
      </c>
      <c r="T1038">
        <f t="shared" si="66"/>
        <v>4.0000000000000008E-2</v>
      </c>
      <c r="U1038">
        <v>178234</v>
      </c>
      <c r="V1038" t="s">
        <v>6553</v>
      </c>
      <c r="W1038" t="s">
        <v>6554</v>
      </c>
    </row>
    <row r="1039" spans="1:23" x14ac:dyDescent="0.3">
      <c r="A1039">
        <f t="shared" si="67"/>
        <v>1038</v>
      </c>
      <c r="B1039" t="s">
        <v>6525</v>
      </c>
      <c r="C1039" t="s">
        <v>2627</v>
      </c>
      <c r="D1039" t="s">
        <v>12327</v>
      </c>
      <c r="E1039">
        <v>0.62387731481481479</v>
      </c>
      <c r="F1039">
        <v>-37.658242999999999</v>
      </c>
      <c r="G1039">
        <v>144.970585</v>
      </c>
      <c r="H1039" t="s">
        <v>6492</v>
      </c>
      <c r="I1039" t="s">
        <v>6493</v>
      </c>
      <c r="J1039" t="s">
        <v>6494</v>
      </c>
      <c r="K1039" t="s">
        <v>20</v>
      </c>
      <c r="L1039" t="s">
        <v>13</v>
      </c>
      <c r="M1039" t="s">
        <v>471</v>
      </c>
      <c r="N1039" t="s">
        <v>5</v>
      </c>
      <c r="O1039" t="s">
        <v>37</v>
      </c>
      <c r="P1039" t="s">
        <v>7</v>
      </c>
      <c r="Q1039">
        <f t="shared" si="64"/>
        <v>0.2</v>
      </c>
      <c r="R1039" t="s">
        <v>1135</v>
      </c>
      <c r="S1039">
        <f t="shared" si="65"/>
        <v>1</v>
      </c>
      <c r="T1039">
        <f t="shared" si="66"/>
        <v>0.2</v>
      </c>
      <c r="U1039" t="s">
        <v>6555</v>
      </c>
      <c r="V1039" t="s">
        <v>6556</v>
      </c>
      <c r="W1039" t="s">
        <v>6557</v>
      </c>
    </row>
    <row r="1040" spans="1:23" x14ac:dyDescent="0.3">
      <c r="A1040">
        <f t="shared" si="67"/>
        <v>1039</v>
      </c>
      <c r="B1040" t="s">
        <v>6526</v>
      </c>
      <c r="C1040" t="s">
        <v>2627</v>
      </c>
      <c r="D1040" t="s">
        <v>5120</v>
      </c>
      <c r="E1040">
        <v>0.66236111111111107</v>
      </c>
      <c r="F1040">
        <v>-37.673895999999999</v>
      </c>
      <c r="G1040">
        <v>144.898562</v>
      </c>
      <c r="H1040" t="s">
        <v>6495</v>
      </c>
      <c r="I1040" t="s">
        <v>6496</v>
      </c>
      <c r="J1040" t="s">
        <v>6497</v>
      </c>
      <c r="K1040" t="s">
        <v>2</v>
      </c>
      <c r="L1040" t="s">
        <v>13</v>
      </c>
      <c r="M1040" t="s">
        <v>4</v>
      </c>
      <c r="N1040" t="s">
        <v>5</v>
      </c>
      <c r="O1040" t="s">
        <v>6</v>
      </c>
      <c r="P1040" t="s">
        <v>7</v>
      </c>
      <c r="Q1040">
        <f t="shared" si="64"/>
        <v>0.2</v>
      </c>
      <c r="R1040" t="s">
        <v>1135</v>
      </c>
      <c r="S1040">
        <f t="shared" si="65"/>
        <v>1</v>
      </c>
      <c r="T1040">
        <f t="shared" si="66"/>
        <v>0.2</v>
      </c>
      <c r="U1040" t="s">
        <v>6558</v>
      </c>
      <c r="V1040" t="s">
        <v>6559</v>
      </c>
      <c r="W1040" t="s">
        <v>6560</v>
      </c>
    </row>
    <row r="1041" spans="1:23" x14ac:dyDescent="0.3">
      <c r="A1041">
        <f t="shared" si="67"/>
        <v>1040</v>
      </c>
      <c r="B1041" t="s">
        <v>6527</v>
      </c>
      <c r="C1041" t="s">
        <v>2627</v>
      </c>
      <c r="D1041" t="s">
        <v>5120</v>
      </c>
      <c r="E1041">
        <v>0.89583333333333337</v>
      </c>
      <c r="F1041">
        <v>-37.803959999999996</v>
      </c>
      <c r="G1041">
        <v>144.86992499999999</v>
      </c>
      <c r="H1041" t="s">
        <v>6498</v>
      </c>
      <c r="I1041" t="s">
        <v>6499</v>
      </c>
      <c r="J1041" t="s">
        <v>6500</v>
      </c>
      <c r="K1041" t="s">
        <v>2</v>
      </c>
      <c r="L1041" t="s">
        <v>13</v>
      </c>
      <c r="M1041" t="s">
        <v>56</v>
      </c>
      <c r="N1041" t="s">
        <v>5</v>
      </c>
      <c r="O1041" t="s">
        <v>15</v>
      </c>
      <c r="P1041" t="s">
        <v>7</v>
      </c>
      <c r="Q1041">
        <f t="shared" si="64"/>
        <v>0.2</v>
      </c>
      <c r="R1041" t="s">
        <v>1135</v>
      </c>
      <c r="S1041">
        <f t="shared" si="65"/>
        <v>1</v>
      </c>
      <c r="T1041">
        <f t="shared" si="66"/>
        <v>0.2</v>
      </c>
      <c r="U1041">
        <v>178847</v>
      </c>
      <c r="V1041" t="s">
        <v>6561</v>
      </c>
      <c r="W1041" t="s">
        <v>6539</v>
      </c>
    </row>
    <row r="1042" spans="1:23" x14ac:dyDescent="0.3">
      <c r="A1042">
        <f t="shared" si="67"/>
        <v>1041</v>
      </c>
      <c r="B1042" t="s">
        <v>6528</v>
      </c>
      <c r="C1042" t="s">
        <v>2627</v>
      </c>
      <c r="D1042" s="1">
        <v>43742</v>
      </c>
      <c r="E1042">
        <v>0.17646990740740742</v>
      </c>
      <c r="F1042">
        <v>-37.770496999999999</v>
      </c>
      <c r="G1042">
        <v>145.055182</v>
      </c>
      <c r="H1042" t="s">
        <v>6501</v>
      </c>
      <c r="I1042" t="s">
        <v>6502</v>
      </c>
      <c r="J1042" t="s">
        <v>6503</v>
      </c>
      <c r="K1042" t="s">
        <v>20</v>
      </c>
      <c r="L1042" t="s">
        <v>13</v>
      </c>
      <c r="M1042" t="s">
        <v>672</v>
      </c>
      <c r="N1042" t="s">
        <v>5</v>
      </c>
      <c r="O1042" t="s">
        <v>15</v>
      </c>
      <c r="P1042" t="s">
        <v>7</v>
      </c>
      <c r="Q1042">
        <f t="shared" si="64"/>
        <v>0.2</v>
      </c>
      <c r="R1042" t="s">
        <v>66</v>
      </c>
      <c r="S1042">
        <f t="shared" si="65"/>
        <v>0.2</v>
      </c>
      <c r="T1042">
        <f t="shared" si="66"/>
        <v>4.0000000000000008E-2</v>
      </c>
      <c r="U1042">
        <v>179232</v>
      </c>
      <c r="V1042" t="s">
        <v>6562</v>
      </c>
      <c r="W1042" t="s">
        <v>6563</v>
      </c>
    </row>
    <row r="1043" spans="1:23" x14ac:dyDescent="0.3">
      <c r="A1043">
        <f t="shared" si="67"/>
        <v>1042</v>
      </c>
      <c r="B1043" t="s">
        <v>6529</v>
      </c>
      <c r="C1043" t="s">
        <v>2627</v>
      </c>
      <c r="D1043" s="1">
        <v>43742</v>
      </c>
      <c r="E1043">
        <v>0.54456018518518523</v>
      </c>
      <c r="F1043">
        <v>-37.835414999999998</v>
      </c>
      <c r="G1043">
        <v>144.886527</v>
      </c>
      <c r="H1043" t="s">
        <v>6504</v>
      </c>
      <c r="I1043" t="s">
        <v>6505</v>
      </c>
      <c r="J1043" t="s">
        <v>6506</v>
      </c>
      <c r="K1043" t="s">
        <v>2</v>
      </c>
      <c r="L1043" t="s">
        <v>13</v>
      </c>
      <c r="M1043" t="s">
        <v>56</v>
      </c>
      <c r="N1043" t="s">
        <v>5</v>
      </c>
      <c r="O1043" t="s">
        <v>15</v>
      </c>
      <c r="P1043" t="s">
        <v>7</v>
      </c>
      <c r="Q1043">
        <f t="shared" si="64"/>
        <v>0.2</v>
      </c>
      <c r="R1043" t="s">
        <v>66</v>
      </c>
      <c r="S1043">
        <f t="shared" si="65"/>
        <v>0.2</v>
      </c>
      <c r="T1043">
        <f t="shared" si="66"/>
        <v>4.0000000000000008E-2</v>
      </c>
      <c r="U1043">
        <v>179262</v>
      </c>
      <c r="V1043" t="s">
        <v>6564</v>
      </c>
      <c r="W1043" t="s">
        <v>6539</v>
      </c>
    </row>
    <row r="1044" spans="1:23" x14ac:dyDescent="0.3">
      <c r="A1044">
        <f t="shared" si="67"/>
        <v>1043</v>
      </c>
      <c r="B1044" t="s">
        <v>6530</v>
      </c>
      <c r="C1044" t="s">
        <v>2627</v>
      </c>
      <c r="D1044" t="s">
        <v>5183</v>
      </c>
      <c r="E1044">
        <v>0.38819444444444445</v>
      </c>
      <c r="F1044">
        <v>-37.595049000000003</v>
      </c>
      <c r="G1044">
        <v>144.921064</v>
      </c>
      <c r="H1044" t="s">
        <v>6507</v>
      </c>
      <c r="I1044" t="s">
        <v>6508</v>
      </c>
      <c r="J1044" t="s">
        <v>6509</v>
      </c>
      <c r="K1044" t="s">
        <v>2</v>
      </c>
      <c r="L1044" t="s">
        <v>13</v>
      </c>
      <c r="M1044" t="s">
        <v>439</v>
      </c>
      <c r="N1044" t="s">
        <v>5</v>
      </c>
      <c r="O1044" t="s">
        <v>37</v>
      </c>
      <c r="P1044" t="s">
        <v>7</v>
      </c>
      <c r="Q1044">
        <f t="shared" si="64"/>
        <v>0.2</v>
      </c>
      <c r="R1044" t="s">
        <v>1135</v>
      </c>
      <c r="S1044">
        <f t="shared" si="65"/>
        <v>1</v>
      </c>
      <c r="T1044">
        <f t="shared" si="66"/>
        <v>0.2</v>
      </c>
      <c r="U1044">
        <v>179498</v>
      </c>
      <c r="V1044" t="s">
        <v>6565</v>
      </c>
      <c r="W1044" t="s">
        <v>6566</v>
      </c>
    </row>
    <row r="1045" spans="1:23" x14ac:dyDescent="0.3">
      <c r="A1045">
        <f t="shared" si="67"/>
        <v>1044</v>
      </c>
      <c r="B1045" t="s">
        <v>6531</v>
      </c>
      <c r="C1045" t="s">
        <v>2627</v>
      </c>
      <c r="D1045" t="s">
        <v>12328</v>
      </c>
      <c r="E1045">
        <v>0.80123842592592587</v>
      </c>
      <c r="F1045">
        <v>-37.751562999999997</v>
      </c>
      <c r="G1045">
        <v>144.97851</v>
      </c>
      <c r="H1045" t="s">
        <v>6510</v>
      </c>
      <c r="I1045" t="s">
        <v>6511</v>
      </c>
      <c r="J1045" t="s">
        <v>6512</v>
      </c>
      <c r="K1045" t="s">
        <v>20</v>
      </c>
      <c r="L1045" t="s">
        <v>13</v>
      </c>
      <c r="M1045" t="s">
        <v>672</v>
      </c>
      <c r="N1045" t="s">
        <v>5</v>
      </c>
      <c r="O1045" t="s">
        <v>15</v>
      </c>
      <c r="P1045" t="s">
        <v>7</v>
      </c>
      <c r="Q1045">
        <f t="shared" si="64"/>
        <v>0.2</v>
      </c>
      <c r="R1045" t="s">
        <v>8</v>
      </c>
      <c r="S1045">
        <f t="shared" si="65"/>
        <v>0.1</v>
      </c>
      <c r="T1045">
        <f t="shared" si="66"/>
        <v>2.0000000000000004E-2</v>
      </c>
      <c r="U1045">
        <v>182256</v>
      </c>
      <c r="V1045" t="s">
        <v>6567</v>
      </c>
      <c r="W1045" t="s">
        <v>6568</v>
      </c>
    </row>
    <row r="1046" spans="1:23" x14ac:dyDescent="0.3">
      <c r="A1046">
        <f t="shared" si="67"/>
        <v>1045</v>
      </c>
      <c r="B1046" t="s">
        <v>6677</v>
      </c>
      <c r="C1046" t="s">
        <v>2750</v>
      </c>
      <c r="D1046" s="1">
        <v>43319</v>
      </c>
      <c r="E1046" t="s">
        <v>4625</v>
      </c>
      <c r="F1046" t="s">
        <v>6569</v>
      </c>
      <c r="G1046" t="s">
        <v>6570</v>
      </c>
      <c r="H1046" t="s">
        <v>6571</v>
      </c>
      <c r="I1046" t="s">
        <v>6572</v>
      </c>
      <c r="J1046" t="s">
        <v>6573</v>
      </c>
      <c r="K1046" t="s">
        <v>20</v>
      </c>
      <c r="L1046" t="s">
        <v>13</v>
      </c>
      <c r="M1046" t="s">
        <v>87</v>
      </c>
      <c r="N1046" t="s">
        <v>5</v>
      </c>
      <c r="O1046" t="s">
        <v>15</v>
      </c>
      <c r="P1046" t="s">
        <v>7</v>
      </c>
      <c r="Q1046">
        <f t="shared" si="64"/>
        <v>0.2</v>
      </c>
      <c r="R1046" t="s">
        <v>8</v>
      </c>
      <c r="S1046">
        <f t="shared" si="65"/>
        <v>0.1</v>
      </c>
      <c r="T1046">
        <f t="shared" si="66"/>
        <v>2.0000000000000004E-2</v>
      </c>
      <c r="U1046" t="s">
        <v>6635</v>
      </c>
      <c r="V1046" t="s">
        <v>6636</v>
      </c>
      <c r="W1046" t="s">
        <v>6637</v>
      </c>
    </row>
    <row r="1047" spans="1:23" x14ac:dyDescent="0.3">
      <c r="A1047">
        <f t="shared" si="67"/>
        <v>1046</v>
      </c>
      <c r="B1047" t="s">
        <v>6678</v>
      </c>
      <c r="C1047" t="s">
        <v>2750</v>
      </c>
      <c r="D1047" t="s">
        <v>6574</v>
      </c>
      <c r="E1047" t="s">
        <v>5334</v>
      </c>
      <c r="F1047" t="s">
        <v>6575</v>
      </c>
      <c r="G1047" t="s">
        <v>6576</v>
      </c>
      <c r="H1047" t="s">
        <v>6577</v>
      </c>
      <c r="I1047" t="s">
        <v>6578</v>
      </c>
      <c r="J1047" t="s">
        <v>6579</v>
      </c>
      <c r="K1047" t="s">
        <v>61</v>
      </c>
      <c r="L1047" t="s">
        <v>13</v>
      </c>
      <c r="M1047" t="s">
        <v>56</v>
      </c>
      <c r="N1047" t="s">
        <v>5</v>
      </c>
      <c r="O1047" t="s">
        <v>6</v>
      </c>
      <c r="P1047" t="s">
        <v>7</v>
      </c>
      <c r="Q1047">
        <f t="shared" si="64"/>
        <v>0.2</v>
      </c>
      <c r="R1047" t="s">
        <v>8</v>
      </c>
      <c r="S1047">
        <f t="shared" si="65"/>
        <v>0.1</v>
      </c>
      <c r="T1047">
        <f t="shared" si="66"/>
        <v>2.0000000000000004E-2</v>
      </c>
      <c r="U1047" t="s">
        <v>6638</v>
      </c>
      <c r="V1047" t="s">
        <v>6639</v>
      </c>
      <c r="W1047" t="s">
        <v>6640</v>
      </c>
    </row>
    <row r="1048" spans="1:23" x14ac:dyDescent="0.3">
      <c r="A1048">
        <f t="shared" si="67"/>
        <v>1047</v>
      </c>
      <c r="B1048" t="s">
        <v>6679</v>
      </c>
      <c r="C1048" t="s">
        <v>2750</v>
      </c>
      <c r="D1048" t="s">
        <v>6580</v>
      </c>
      <c r="E1048" t="s">
        <v>4756</v>
      </c>
      <c r="F1048" t="s">
        <v>6581</v>
      </c>
      <c r="G1048" t="s">
        <v>6582</v>
      </c>
      <c r="H1048" t="s">
        <v>6583</v>
      </c>
      <c r="I1048" t="s">
        <v>6584</v>
      </c>
      <c r="J1048" t="s">
        <v>6585</v>
      </c>
      <c r="K1048" t="s">
        <v>20</v>
      </c>
      <c r="L1048" t="s">
        <v>13</v>
      </c>
      <c r="M1048" t="s">
        <v>131</v>
      </c>
      <c r="N1048" t="s">
        <v>5</v>
      </c>
      <c r="O1048" t="s">
        <v>15</v>
      </c>
      <c r="P1048" t="s">
        <v>7</v>
      </c>
      <c r="Q1048">
        <f t="shared" si="64"/>
        <v>0.2</v>
      </c>
      <c r="R1048" t="s">
        <v>8</v>
      </c>
      <c r="S1048">
        <f t="shared" si="65"/>
        <v>0.1</v>
      </c>
      <c r="T1048">
        <f t="shared" si="66"/>
        <v>2.0000000000000004E-2</v>
      </c>
      <c r="U1048" t="s">
        <v>6641</v>
      </c>
      <c r="V1048" t="s">
        <v>6642</v>
      </c>
      <c r="W1048" t="s">
        <v>6643</v>
      </c>
    </row>
    <row r="1049" spans="1:23" x14ac:dyDescent="0.3">
      <c r="A1049">
        <f t="shared" si="67"/>
        <v>1048</v>
      </c>
      <c r="B1049" t="s">
        <v>6680</v>
      </c>
      <c r="C1049" t="s">
        <v>2750</v>
      </c>
      <c r="D1049" t="s">
        <v>6586</v>
      </c>
      <c r="E1049" t="s">
        <v>4214</v>
      </c>
      <c r="F1049" t="s">
        <v>6587</v>
      </c>
      <c r="G1049">
        <v>145.00567599999999</v>
      </c>
      <c r="H1049" t="s">
        <v>6588</v>
      </c>
      <c r="I1049">
        <v>30189149</v>
      </c>
      <c r="J1049" t="s">
        <v>6589</v>
      </c>
      <c r="K1049" t="s">
        <v>20</v>
      </c>
      <c r="L1049" t="s">
        <v>13</v>
      </c>
      <c r="M1049" t="s">
        <v>672</v>
      </c>
      <c r="N1049" t="s">
        <v>32</v>
      </c>
      <c r="O1049" t="s">
        <v>15</v>
      </c>
      <c r="P1049" t="s">
        <v>7</v>
      </c>
      <c r="Q1049">
        <f t="shared" si="64"/>
        <v>0.2</v>
      </c>
      <c r="R1049" t="s">
        <v>8</v>
      </c>
      <c r="S1049">
        <f t="shared" si="65"/>
        <v>0.1</v>
      </c>
      <c r="T1049">
        <f t="shared" si="66"/>
        <v>2.0000000000000004E-2</v>
      </c>
      <c r="U1049" t="s">
        <v>6644</v>
      </c>
      <c r="V1049" t="s">
        <v>6645</v>
      </c>
      <c r="W1049" t="s">
        <v>6646</v>
      </c>
    </row>
    <row r="1050" spans="1:23" x14ac:dyDescent="0.3">
      <c r="A1050">
        <f t="shared" si="67"/>
        <v>1049</v>
      </c>
      <c r="B1050" t="s">
        <v>6681</v>
      </c>
      <c r="C1050" t="s">
        <v>2750</v>
      </c>
      <c r="D1050" s="1">
        <v>43353</v>
      </c>
      <c r="E1050" t="s">
        <v>6590</v>
      </c>
      <c r="F1050" t="s">
        <v>6591</v>
      </c>
      <c r="G1050" t="s">
        <v>6592</v>
      </c>
      <c r="H1050" t="s">
        <v>6593</v>
      </c>
      <c r="I1050" t="s">
        <v>6594</v>
      </c>
      <c r="J1050" t="s">
        <v>2662</v>
      </c>
      <c r="K1050" t="s">
        <v>61</v>
      </c>
      <c r="L1050" t="s">
        <v>13</v>
      </c>
      <c r="M1050" t="s">
        <v>56</v>
      </c>
      <c r="N1050" t="s">
        <v>5</v>
      </c>
      <c r="O1050" t="s">
        <v>15</v>
      </c>
      <c r="P1050" t="s">
        <v>7</v>
      </c>
      <c r="Q1050">
        <f t="shared" si="64"/>
        <v>0.2</v>
      </c>
      <c r="R1050" t="s">
        <v>66</v>
      </c>
      <c r="S1050">
        <f t="shared" si="65"/>
        <v>0.2</v>
      </c>
      <c r="T1050">
        <f t="shared" si="66"/>
        <v>4.0000000000000008E-2</v>
      </c>
      <c r="U1050" t="s">
        <v>6647</v>
      </c>
      <c r="V1050" t="s">
        <v>6648</v>
      </c>
      <c r="W1050" t="s">
        <v>6649</v>
      </c>
    </row>
    <row r="1051" spans="1:23" x14ac:dyDescent="0.3">
      <c r="A1051">
        <f t="shared" si="67"/>
        <v>1050</v>
      </c>
      <c r="B1051" t="s">
        <v>6682</v>
      </c>
      <c r="C1051" t="s">
        <v>2750</v>
      </c>
      <c r="D1051" s="1">
        <v>43292</v>
      </c>
      <c r="E1051" t="s">
        <v>6595</v>
      </c>
      <c r="F1051">
        <v>-37.811122769999997</v>
      </c>
      <c r="G1051">
        <v>144.96761179999999</v>
      </c>
      <c r="H1051" t="s">
        <v>6596</v>
      </c>
      <c r="I1051" t="s">
        <v>6597</v>
      </c>
      <c r="J1051" t="s">
        <v>6598</v>
      </c>
      <c r="K1051" t="s">
        <v>20</v>
      </c>
      <c r="L1051" t="s">
        <v>2632</v>
      </c>
      <c r="M1051" t="s">
        <v>87</v>
      </c>
      <c r="N1051" t="s">
        <v>5</v>
      </c>
      <c r="O1051" t="s">
        <v>15</v>
      </c>
      <c r="P1051" t="s">
        <v>7</v>
      </c>
      <c r="Q1051">
        <f t="shared" si="64"/>
        <v>0.2</v>
      </c>
      <c r="R1051" t="s">
        <v>66</v>
      </c>
      <c r="S1051">
        <f t="shared" si="65"/>
        <v>0.2</v>
      </c>
      <c r="T1051">
        <f t="shared" si="66"/>
        <v>4.0000000000000008E-2</v>
      </c>
      <c r="U1051" t="s">
        <v>6650</v>
      </c>
      <c r="V1051" t="s">
        <v>6651</v>
      </c>
      <c r="W1051" t="s">
        <v>6652</v>
      </c>
    </row>
    <row r="1052" spans="1:23" x14ac:dyDescent="0.3">
      <c r="A1052">
        <f t="shared" si="67"/>
        <v>1051</v>
      </c>
      <c r="B1052" t="s">
        <v>6683</v>
      </c>
      <c r="C1052" t="s">
        <v>2750</v>
      </c>
      <c r="D1052" s="1">
        <v>43466</v>
      </c>
      <c r="E1052" t="s">
        <v>6599</v>
      </c>
      <c r="F1052" t="s">
        <v>6600</v>
      </c>
      <c r="G1052" t="s">
        <v>6601</v>
      </c>
      <c r="H1052" t="s">
        <v>6602</v>
      </c>
      <c r="I1052" t="s">
        <v>6603</v>
      </c>
      <c r="J1052" t="s">
        <v>6604</v>
      </c>
      <c r="K1052" t="s">
        <v>20</v>
      </c>
      <c r="L1052" t="s">
        <v>13</v>
      </c>
      <c r="M1052" t="s">
        <v>87</v>
      </c>
      <c r="N1052" t="s">
        <v>5</v>
      </c>
      <c r="O1052" t="s">
        <v>15</v>
      </c>
      <c r="P1052" t="s">
        <v>7</v>
      </c>
      <c r="Q1052">
        <f t="shared" si="64"/>
        <v>0.2</v>
      </c>
      <c r="R1052" t="s">
        <v>77</v>
      </c>
      <c r="S1052">
        <f t="shared" si="65"/>
        <v>0.5</v>
      </c>
      <c r="T1052">
        <f t="shared" si="66"/>
        <v>0.1</v>
      </c>
      <c r="U1052" t="s">
        <v>6653</v>
      </c>
      <c r="V1052" t="s">
        <v>6654</v>
      </c>
      <c r="W1052" t="s">
        <v>6655</v>
      </c>
    </row>
    <row r="1053" spans="1:23" x14ac:dyDescent="0.3">
      <c r="A1053">
        <f t="shared" si="67"/>
        <v>1052</v>
      </c>
      <c r="B1053" t="s">
        <v>6684</v>
      </c>
      <c r="C1053" t="s">
        <v>2750</v>
      </c>
      <c r="D1053" t="s">
        <v>4805</v>
      </c>
      <c r="E1053" t="s">
        <v>6605</v>
      </c>
      <c r="F1053" t="s">
        <v>6606</v>
      </c>
      <c r="G1053" t="s">
        <v>6607</v>
      </c>
      <c r="H1053" t="s">
        <v>6608</v>
      </c>
      <c r="I1053" t="s">
        <v>6609</v>
      </c>
      <c r="J1053" t="s">
        <v>2646</v>
      </c>
      <c r="K1053" t="s">
        <v>20</v>
      </c>
      <c r="L1053" t="s">
        <v>13</v>
      </c>
      <c r="M1053" t="s">
        <v>131</v>
      </c>
      <c r="N1053" t="s">
        <v>5</v>
      </c>
      <c r="O1053" t="s">
        <v>15</v>
      </c>
      <c r="P1053" t="s">
        <v>7</v>
      </c>
      <c r="Q1053">
        <f t="shared" si="64"/>
        <v>0.2</v>
      </c>
      <c r="R1053" t="s">
        <v>1135</v>
      </c>
      <c r="S1053">
        <f t="shared" si="65"/>
        <v>1</v>
      </c>
      <c r="T1053">
        <f t="shared" si="66"/>
        <v>0.2</v>
      </c>
      <c r="U1053" t="s">
        <v>6656</v>
      </c>
      <c r="V1053" t="s">
        <v>6657</v>
      </c>
      <c r="W1053" t="s">
        <v>6658</v>
      </c>
    </row>
    <row r="1054" spans="1:23" x14ac:dyDescent="0.3">
      <c r="A1054">
        <f t="shared" si="67"/>
        <v>1053</v>
      </c>
      <c r="B1054" t="s">
        <v>6685</v>
      </c>
      <c r="C1054" t="s">
        <v>2750</v>
      </c>
      <c r="D1054" t="s">
        <v>4952</v>
      </c>
      <c r="E1054" t="s">
        <v>6610</v>
      </c>
      <c r="F1054" t="s">
        <v>6611</v>
      </c>
      <c r="G1054" t="s">
        <v>6612</v>
      </c>
      <c r="H1054" t="s">
        <v>6613</v>
      </c>
      <c r="I1054" t="s">
        <v>6614</v>
      </c>
      <c r="J1054" t="s">
        <v>6615</v>
      </c>
      <c r="K1054" t="s">
        <v>20</v>
      </c>
      <c r="L1054" t="s">
        <v>13</v>
      </c>
      <c r="M1054" t="s">
        <v>131</v>
      </c>
      <c r="N1054" t="s">
        <v>5</v>
      </c>
      <c r="O1054" t="s">
        <v>15</v>
      </c>
      <c r="P1054" t="s">
        <v>7</v>
      </c>
      <c r="Q1054">
        <f t="shared" si="64"/>
        <v>0.2</v>
      </c>
      <c r="R1054" t="s">
        <v>1135</v>
      </c>
      <c r="S1054">
        <f t="shared" si="65"/>
        <v>1</v>
      </c>
      <c r="T1054">
        <f t="shared" si="66"/>
        <v>0.2</v>
      </c>
      <c r="U1054" t="s">
        <v>6659</v>
      </c>
      <c r="V1054" t="s">
        <v>6660</v>
      </c>
      <c r="W1054" t="s">
        <v>6661</v>
      </c>
    </row>
    <row r="1055" spans="1:23" x14ac:dyDescent="0.3">
      <c r="A1055">
        <f t="shared" si="67"/>
        <v>1054</v>
      </c>
      <c r="B1055" t="s">
        <v>6686</v>
      </c>
      <c r="C1055" t="s">
        <v>2750</v>
      </c>
      <c r="D1055" t="s">
        <v>4982</v>
      </c>
      <c r="E1055" t="s">
        <v>6616</v>
      </c>
      <c r="F1055" t="s">
        <v>6617</v>
      </c>
      <c r="G1055" t="s">
        <v>6618</v>
      </c>
      <c r="H1055" t="s">
        <v>6619</v>
      </c>
      <c r="I1055">
        <v>30187129</v>
      </c>
      <c r="J1055" t="s">
        <v>6620</v>
      </c>
      <c r="K1055" t="s">
        <v>20</v>
      </c>
      <c r="L1055" t="s">
        <v>13</v>
      </c>
      <c r="M1055" t="s">
        <v>2655</v>
      </c>
      <c r="N1055" t="s">
        <v>5</v>
      </c>
      <c r="O1055" t="s">
        <v>6</v>
      </c>
      <c r="P1055" t="s">
        <v>7</v>
      </c>
      <c r="Q1055">
        <f t="shared" si="64"/>
        <v>0.2</v>
      </c>
      <c r="R1055" t="s">
        <v>1135</v>
      </c>
      <c r="S1055">
        <f t="shared" si="65"/>
        <v>1</v>
      </c>
      <c r="T1055">
        <f t="shared" si="66"/>
        <v>0.2</v>
      </c>
      <c r="U1055" t="s">
        <v>6662</v>
      </c>
      <c r="V1055" t="s">
        <v>6663</v>
      </c>
      <c r="W1055" t="s">
        <v>6664</v>
      </c>
    </row>
    <row r="1056" spans="1:23" x14ac:dyDescent="0.3">
      <c r="A1056">
        <f t="shared" si="67"/>
        <v>1055</v>
      </c>
      <c r="B1056" t="s">
        <v>6687</v>
      </c>
      <c r="C1056" t="s">
        <v>2750</v>
      </c>
      <c r="D1056" s="1">
        <v>43619</v>
      </c>
      <c r="E1056" t="s">
        <v>5166</v>
      </c>
      <c r="F1056" t="s">
        <v>6621</v>
      </c>
      <c r="G1056" t="s">
        <v>6622</v>
      </c>
      <c r="H1056" t="s">
        <v>6623</v>
      </c>
      <c r="I1056">
        <v>30203328</v>
      </c>
      <c r="J1056" t="s">
        <v>6624</v>
      </c>
      <c r="K1056" t="s">
        <v>61</v>
      </c>
      <c r="L1056" t="s">
        <v>13</v>
      </c>
      <c r="M1056" t="s">
        <v>4</v>
      </c>
      <c r="N1056" t="s">
        <v>5</v>
      </c>
      <c r="O1056" t="s">
        <v>15</v>
      </c>
      <c r="P1056" t="s">
        <v>7</v>
      </c>
      <c r="Q1056">
        <f t="shared" si="64"/>
        <v>0.2</v>
      </c>
      <c r="R1056" t="s">
        <v>77</v>
      </c>
      <c r="S1056">
        <f t="shared" si="65"/>
        <v>0.5</v>
      </c>
      <c r="T1056">
        <f t="shared" si="66"/>
        <v>0.1</v>
      </c>
      <c r="U1056" t="s">
        <v>6665</v>
      </c>
      <c r="V1056" t="s">
        <v>6666</v>
      </c>
      <c r="W1056" t="s">
        <v>6667</v>
      </c>
    </row>
    <row r="1057" spans="1:23" x14ac:dyDescent="0.3">
      <c r="A1057">
        <f t="shared" si="67"/>
        <v>1056</v>
      </c>
      <c r="B1057" t="s">
        <v>6688</v>
      </c>
      <c r="C1057" t="s">
        <v>2750</v>
      </c>
      <c r="D1057" t="s">
        <v>5056</v>
      </c>
      <c r="E1057" t="s">
        <v>6625</v>
      </c>
      <c r="F1057" t="s">
        <v>6626</v>
      </c>
      <c r="G1057" t="s">
        <v>6627</v>
      </c>
      <c r="H1057" t="s">
        <v>6628</v>
      </c>
      <c r="I1057" t="s">
        <v>6629</v>
      </c>
      <c r="J1057" t="s">
        <v>6630</v>
      </c>
      <c r="K1057" t="s">
        <v>20</v>
      </c>
      <c r="L1057" t="s">
        <v>2632</v>
      </c>
      <c r="M1057" t="s">
        <v>2792</v>
      </c>
      <c r="N1057" t="s">
        <v>5</v>
      </c>
      <c r="O1057" t="s">
        <v>15</v>
      </c>
      <c r="P1057" t="s">
        <v>7</v>
      </c>
      <c r="Q1057">
        <f t="shared" si="64"/>
        <v>0.2</v>
      </c>
      <c r="R1057" t="s">
        <v>77</v>
      </c>
      <c r="S1057">
        <f t="shared" si="65"/>
        <v>0.5</v>
      </c>
      <c r="T1057">
        <f t="shared" si="66"/>
        <v>0.1</v>
      </c>
      <c r="U1057" t="s">
        <v>6668</v>
      </c>
      <c r="V1057" t="s">
        <v>6669</v>
      </c>
      <c r="W1057" t="s">
        <v>6670</v>
      </c>
    </row>
    <row r="1058" spans="1:23" x14ac:dyDescent="0.3">
      <c r="A1058">
        <f t="shared" si="67"/>
        <v>1057</v>
      </c>
      <c r="B1058" t="s">
        <v>6689</v>
      </c>
      <c r="C1058" t="s">
        <v>2750</v>
      </c>
      <c r="D1058" t="s">
        <v>5092</v>
      </c>
      <c r="E1058" t="s">
        <v>6631</v>
      </c>
      <c r="F1058">
        <v>-37.807266300000002</v>
      </c>
      <c r="G1058">
        <v>145.06507866000001</v>
      </c>
      <c r="H1058" t="s">
        <v>6632</v>
      </c>
      <c r="I1058">
        <v>30356235</v>
      </c>
      <c r="J1058" t="s">
        <v>2644</v>
      </c>
      <c r="K1058" t="s">
        <v>61</v>
      </c>
      <c r="L1058" t="s">
        <v>13</v>
      </c>
      <c r="M1058" t="s">
        <v>2655</v>
      </c>
      <c r="N1058" t="s">
        <v>5</v>
      </c>
      <c r="O1058" t="s">
        <v>6</v>
      </c>
      <c r="P1058" t="s">
        <v>7</v>
      </c>
      <c r="Q1058">
        <f t="shared" si="64"/>
        <v>0.2</v>
      </c>
      <c r="R1058" t="s">
        <v>1135</v>
      </c>
      <c r="S1058">
        <f t="shared" si="65"/>
        <v>1</v>
      </c>
      <c r="T1058">
        <f t="shared" si="66"/>
        <v>0.2</v>
      </c>
      <c r="U1058" t="s">
        <v>6671</v>
      </c>
      <c r="V1058" t="s">
        <v>6672</v>
      </c>
      <c r="W1058" t="s">
        <v>6673</v>
      </c>
    </row>
    <row r="1059" spans="1:23" x14ac:dyDescent="0.3">
      <c r="A1059">
        <f t="shared" si="67"/>
        <v>1058</v>
      </c>
      <c r="B1059" t="s">
        <v>6690</v>
      </c>
      <c r="C1059" t="s">
        <v>2750</v>
      </c>
      <c r="D1059" t="s">
        <v>12329</v>
      </c>
      <c r="E1059">
        <v>0.68194444444444446</v>
      </c>
      <c r="F1059">
        <v>-37.829719949999998</v>
      </c>
      <c r="G1059">
        <v>144.93895099</v>
      </c>
      <c r="H1059" t="s">
        <v>6633</v>
      </c>
      <c r="I1059">
        <v>30205968</v>
      </c>
      <c r="J1059" t="s">
        <v>6634</v>
      </c>
      <c r="K1059" t="s">
        <v>61</v>
      </c>
      <c r="L1059" t="s">
        <v>13</v>
      </c>
      <c r="M1059" t="s">
        <v>42</v>
      </c>
      <c r="N1059" t="s">
        <v>5</v>
      </c>
      <c r="O1059" t="s">
        <v>15</v>
      </c>
      <c r="P1059" t="s">
        <v>7</v>
      </c>
      <c r="Q1059">
        <f t="shared" si="64"/>
        <v>0.2</v>
      </c>
      <c r="R1059" t="s">
        <v>66</v>
      </c>
      <c r="S1059">
        <f t="shared" si="65"/>
        <v>0.2</v>
      </c>
      <c r="T1059">
        <f t="shared" si="66"/>
        <v>4.0000000000000008E-2</v>
      </c>
      <c r="U1059" t="s">
        <v>6674</v>
      </c>
      <c r="V1059" t="s">
        <v>6675</v>
      </c>
      <c r="W1059" t="s">
        <v>6676</v>
      </c>
    </row>
    <row r="1060" spans="1:23" x14ac:dyDescent="0.3">
      <c r="A1060">
        <f t="shared" si="67"/>
        <v>1059</v>
      </c>
      <c r="B1060" t="s">
        <v>7360</v>
      </c>
      <c r="C1060" t="s">
        <v>3531</v>
      </c>
      <c r="D1060" s="1">
        <v>43138</v>
      </c>
      <c r="E1060">
        <v>43283.768460648149</v>
      </c>
      <c r="F1060">
        <v>-37.815775992239793</v>
      </c>
      <c r="G1060">
        <v>145.30527097519001</v>
      </c>
      <c r="H1060" t="s">
        <v>6691</v>
      </c>
      <c r="I1060">
        <v>1208636</v>
      </c>
      <c r="J1060" t="s">
        <v>2798</v>
      </c>
      <c r="K1060" t="s">
        <v>20</v>
      </c>
      <c r="L1060" t="s">
        <v>2777</v>
      </c>
      <c r="M1060" t="s">
        <v>507</v>
      </c>
      <c r="N1060" t="s">
        <v>32</v>
      </c>
      <c r="O1060" t="s">
        <v>527</v>
      </c>
      <c r="P1060" t="s">
        <v>7</v>
      </c>
      <c r="Q1060">
        <f t="shared" si="64"/>
        <v>0.2</v>
      </c>
      <c r="R1060" t="s">
        <v>3050</v>
      </c>
      <c r="S1060">
        <f t="shared" si="65"/>
        <v>0.1</v>
      </c>
      <c r="T1060">
        <f t="shared" si="66"/>
        <v>2.0000000000000004E-2</v>
      </c>
      <c r="U1060" t="s">
        <v>6899</v>
      </c>
      <c r="V1060" t="s">
        <v>6900</v>
      </c>
      <c r="W1060" t="s">
        <v>6901</v>
      </c>
    </row>
    <row r="1061" spans="1:23" x14ac:dyDescent="0.3">
      <c r="A1061">
        <f t="shared" si="67"/>
        <v>1060</v>
      </c>
      <c r="B1061" t="s">
        <v>7361</v>
      </c>
      <c r="C1061" t="s">
        <v>3531</v>
      </c>
      <c r="D1061" s="1">
        <v>43138</v>
      </c>
      <c r="E1061">
        <v>43283.776388888888</v>
      </c>
      <c r="F1061">
        <v>-37.848117493429498</v>
      </c>
      <c r="G1061">
        <v>145.28642556598803</v>
      </c>
      <c r="H1061" t="s">
        <v>6692</v>
      </c>
      <c r="I1061">
        <v>5625975</v>
      </c>
      <c r="J1061" t="s">
        <v>6693</v>
      </c>
      <c r="K1061" t="s">
        <v>20</v>
      </c>
      <c r="L1061" t="s">
        <v>2777</v>
      </c>
      <c r="M1061" t="s">
        <v>707</v>
      </c>
      <c r="N1061" t="s">
        <v>32</v>
      </c>
      <c r="O1061" t="s">
        <v>527</v>
      </c>
      <c r="P1061" t="s">
        <v>7</v>
      </c>
      <c r="Q1061">
        <f t="shared" si="64"/>
        <v>0.2</v>
      </c>
      <c r="R1061" t="s">
        <v>3050</v>
      </c>
      <c r="S1061">
        <f t="shared" si="65"/>
        <v>0.1</v>
      </c>
      <c r="T1061">
        <f t="shared" si="66"/>
        <v>2.0000000000000004E-2</v>
      </c>
      <c r="U1061" t="s">
        <v>6902</v>
      </c>
      <c r="V1061" t="s">
        <v>6903</v>
      </c>
      <c r="W1061" t="s">
        <v>6904</v>
      </c>
    </row>
    <row r="1062" spans="1:23" x14ac:dyDescent="0.3">
      <c r="A1062">
        <f t="shared" si="67"/>
        <v>1061</v>
      </c>
      <c r="B1062" t="s">
        <v>7362</v>
      </c>
      <c r="C1062" t="s">
        <v>3531</v>
      </c>
      <c r="D1062" s="1">
        <v>43288</v>
      </c>
      <c r="E1062">
        <v>43288.788888888892</v>
      </c>
      <c r="F1062">
        <v>-38.5174570116585</v>
      </c>
      <c r="G1062">
        <v>145.79753200739401</v>
      </c>
      <c r="H1062" t="s">
        <v>6694</v>
      </c>
      <c r="I1062">
        <v>596635</v>
      </c>
      <c r="J1062" t="s">
        <v>2818</v>
      </c>
      <c r="K1062" t="s">
        <v>20</v>
      </c>
      <c r="L1062" t="s">
        <v>2782</v>
      </c>
      <c r="M1062" t="s">
        <v>87</v>
      </c>
      <c r="N1062" t="s">
        <v>32</v>
      </c>
      <c r="O1062" t="s">
        <v>527</v>
      </c>
      <c r="P1062" t="s">
        <v>26</v>
      </c>
      <c r="Q1062">
        <f t="shared" si="64"/>
        <v>1</v>
      </c>
      <c r="R1062" t="s">
        <v>3050</v>
      </c>
      <c r="S1062">
        <f t="shared" si="65"/>
        <v>0.1</v>
      </c>
      <c r="T1062">
        <f t="shared" si="66"/>
        <v>0.1</v>
      </c>
      <c r="U1062">
        <v>234278</v>
      </c>
      <c r="V1062" t="s">
        <v>6905</v>
      </c>
      <c r="W1062" t="s">
        <v>6906</v>
      </c>
    </row>
    <row r="1063" spans="1:23" x14ac:dyDescent="0.3">
      <c r="A1063">
        <f t="shared" si="67"/>
        <v>1062</v>
      </c>
      <c r="B1063" t="s">
        <v>7363</v>
      </c>
      <c r="C1063" t="s">
        <v>3531</v>
      </c>
      <c r="D1063" s="1">
        <v>43319</v>
      </c>
      <c r="E1063">
        <v>43289.90625</v>
      </c>
      <c r="F1063">
        <v>-37.831352641001196</v>
      </c>
      <c r="G1063">
        <v>145.26916710279599</v>
      </c>
      <c r="H1063" t="s">
        <v>6695</v>
      </c>
      <c r="I1063">
        <v>1201602</v>
      </c>
      <c r="J1063" t="s">
        <v>6696</v>
      </c>
      <c r="K1063" t="s">
        <v>20</v>
      </c>
      <c r="L1063" t="s">
        <v>2777</v>
      </c>
      <c r="M1063" t="s">
        <v>707</v>
      </c>
      <c r="N1063" t="s">
        <v>32</v>
      </c>
      <c r="O1063" t="s">
        <v>527</v>
      </c>
      <c r="P1063" t="s">
        <v>7</v>
      </c>
      <c r="Q1063">
        <f t="shared" si="64"/>
        <v>0.2</v>
      </c>
      <c r="R1063" t="s">
        <v>3050</v>
      </c>
      <c r="S1063">
        <f t="shared" si="65"/>
        <v>0.1</v>
      </c>
      <c r="T1063">
        <f t="shared" si="66"/>
        <v>2.0000000000000004E-2</v>
      </c>
      <c r="U1063">
        <v>234286</v>
      </c>
      <c r="V1063" t="s">
        <v>6907</v>
      </c>
      <c r="W1063" t="s">
        <v>6908</v>
      </c>
    </row>
    <row r="1064" spans="1:23" x14ac:dyDescent="0.3">
      <c r="A1064">
        <f t="shared" si="67"/>
        <v>1063</v>
      </c>
      <c r="B1064" t="s">
        <v>7364</v>
      </c>
      <c r="C1064" t="s">
        <v>3531</v>
      </c>
      <c r="D1064" s="1">
        <v>43441</v>
      </c>
      <c r="E1064">
        <v>43293.846747685187</v>
      </c>
      <c r="F1064">
        <v>-38.253790544350892</v>
      </c>
      <c r="G1064">
        <v>146.474494544767</v>
      </c>
      <c r="H1064" t="s">
        <v>6697</v>
      </c>
      <c r="I1064">
        <v>2615217</v>
      </c>
      <c r="J1064" t="s">
        <v>3034</v>
      </c>
      <c r="K1064" t="s">
        <v>2</v>
      </c>
      <c r="L1064" t="s">
        <v>2787</v>
      </c>
      <c r="M1064" t="s">
        <v>481</v>
      </c>
      <c r="N1064" t="s">
        <v>5</v>
      </c>
      <c r="O1064" t="s">
        <v>527</v>
      </c>
      <c r="P1064" t="s">
        <v>26</v>
      </c>
      <c r="Q1064">
        <f t="shared" si="64"/>
        <v>1</v>
      </c>
      <c r="R1064" t="s">
        <v>3050</v>
      </c>
      <c r="S1064">
        <f t="shared" si="65"/>
        <v>0.1</v>
      </c>
      <c r="T1064">
        <f t="shared" si="66"/>
        <v>0.1</v>
      </c>
      <c r="U1064">
        <v>234390</v>
      </c>
      <c r="V1064" t="s">
        <v>6909</v>
      </c>
      <c r="W1064" t="s">
        <v>6910</v>
      </c>
    </row>
    <row r="1065" spans="1:23" x14ac:dyDescent="0.3">
      <c r="A1065">
        <f t="shared" si="67"/>
        <v>1064</v>
      </c>
      <c r="B1065" t="s">
        <v>7365</v>
      </c>
      <c r="C1065" t="s">
        <v>3531</v>
      </c>
      <c r="D1065" t="s">
        <v>4219</v>
      </c>
      <c r="E1065">
        <v>43298.599918981483</v>
      </c>
      <c r="F1065">
        <v>-37.512086012091594</v>
      </c>
      <c r="G1065">
        <v>145.425687993759</v>
      </c>
      <c r="H1065" t="s">
        <v>6698</v>
      </c>
      <c r="I1065">
        <v>1400651</v>
      </c>
      <c r="J1065" t="s">
        <v>2923</v>
      </c>
      <c r="K1065" t="s">
        <v>20</v>
      </c>
      <c r="L1065" t="s">
        <v>2782</v>
      </c>
      <c r="M1065" t="s">
        <v>36</v>
      </c>
      <c r="N1065" t="s">
        <v>32</v>
      </c>
      <c r="O1065" t="s">
        <v>6</v>
      </c>
      <c r="P1065" t="s">
        <v>732</v>
      </c>
      <c r="Q1065">
        <f t="shared" si="64"/>
        <v>19.8</v>
      </c>
      <c r="R1065" t="s">
        <v>3050</v>
      </c>
      <c r="S1065">
        <f t="shared" si="65"/>
        <v>0.1</v>
      </c>
      <c r="T1065">
        <f t="shared" si="66"/>
        <v>1.9800000000000002</v>
      </c>
      <c r="U1065">
        <v>234509</v>
      </c>
      <c r="V1065" t="s">
        <v>6911</v>
      </c>
      <c r="W1065" t="s">
        <v>6912</v>
      </c>
    </row>
    <row r="1066" spans="1:23" x14ac:dyDescent="0.3">
      <c r="A1066">
        <f t="shared" si="67"/>
        <v>1065</v>
      </c>
      <c r="B1066" t="s">
        <v>7366</v>
      </c>
      <c r="C1066" t="s">
        <v>3531</v>
      </c>
      <c r="D1066" t="s">
        <v>6574</v>
      </c>
      <c r="E1066">
        <v>43300.880682870367</v>
      </c>
      <c r="F1066">
        <v>-38.151553894086099</v>
      </c>
      <c r="G1066">
        <v>146.78820643379601</v>
      </c>
      <c r="H1066" t="s">
        <v>6699</v>
      </c>
      <c r="I1066">
        <v>5643756</v>
      </c>
      <c r="J1066" t="s">
        <v>2852</v>
      </c>
      <c r="K1066" t="s">
        <v>20</v>
      </c>
      <c r="L1066" t="s">
        <v>2782</v>
      </c>
      <c r="M1066" t="s">
        <v>707</v>
      </c>
      <c r="N1066" t="s">
        <v>32</v>
      </c>
      <c r="O1066" t="s">
        <v>527</v>
      </c>
      <c r="P1066" t="s">
        <v>7</v>
      </c>
      <c r="Q1066">
        <f t="shared" si="64"/>
        <v>0.2</v>
      </c>
      <c r="R1066" t="s">
        <v>3050</v>
      </c>
      <c r="S1066">
        <f t="shared" si="65"/>
        <v>0.1</v>
      </c>
      <c r="T1066">
        <f t="shared" si="66"/>
        <v>2.0000000000000004E-2</v>
      </c>
      <c r="U1066">
        <v>234530</v>
      </c>
      <c r="V1066" t="s">
        <v>6913</v>
      </c>
      <c r="W1066" t="s">
        <v>6914</v>
      </c>
    </row>
    <row r="1067" spans="1:23" x14ac:dyDescent="0.3">
      <c r="A1067">
        <f t="shared" si="67"/>
        <v>1066</v>
      </c>
      <c r="B1067" t="s">
        <v>7367</v>
      </c>
      <c r="C1067" t="s">
        <v>3531</v>
      </c>
      <c r="D1067" s="1">
        <v>43108</v>
      </c>
      <c r="E1067">
        <v>43313.365277777775</v>
      </c>
      <c r="F1067">
        <v>-37.860354013693801</v>
      </c>
      <c r="G1067">
        <v>145.37697498438101</v>
      </c>
      <c r="H1067" t="s">
        <v>6700</v>
      </c>
      <c r="I1067">
        <v>1309467</v>
      </c>
      <c r="J1067" t="s">
        <v>6701</v>
      </c>
      <c r="K1067" t="s">
        <v>20</v>
      </c>
      <c r="L1067" t="s">
        <v>2787</v>
      </c>
      <c r="M1067" t="s">
        <v>87</v>
      </c>
      <c r="N1067" t="s">
        <v>32</v>
      </c>
      <c r="O1067" t="s">
        <v>527</v>
      </c>
      <c r="P1067" t="s">
        <v>732</v>
      </c>
      <c r="Q1067">
        <f t="shared" si="64"/>
        <v>19.8</v>
      </c>
      <c r="R1067" t="s">
        <v>3050</v>
      </c>
      <c r="S1067">
        <f t="shared" si="65"/>
        <v>0.1</v>
      </c>
      <c r="T1067">
        <f t="shared" si="66"/>
        <v>1.9800000000000002</v>
      </c>
      <c r="U1067">
        <v>234714</v>
      </c>
      <c r="V1067" t="s">
        <v>6915</v>
      </c>
      <c r="W1067" t="s">
        <v>6916</v>
      </c>
    </row>
    <row r="1068" spans="1:23" x14ac:dyDescent="0.3">
      <c r="A1068">
        <f t="shared" si="67"/>
        <v>1067</v>
      </c>
      <c r="B1068" t="s">
        <v>7368</v>
      </c>
      <c r="C1068" t="s">
        <v>3531</v>
      </c>
      <c r="D1068" s="1">
        <v>43139</v>
      </c>
      <c r="E1068">
        <v>43314.019444444442</v>
      </c>
      <c r="F1068">
        <v>-38.1241271326722</v>
      </c>
      <c r="G1068">
        <v>145.845419942186</v>
      </c>
      <c r="H1068" t="s">
        <v>6702</v>
      </c>
      <c r="I1068">
        <v>2704071</v>
      </c>
      <c r="J1068" t="s">
        <v>6703</v>
      </c>
      <c r="K1068" t="s">
        <v>20</v>
      </c>
      <c r="L1068" t="s">
        <v>2782</v>
      </c>
      <c r="M1068" t="s">
        <v>506</v>
      </c>
      <c r="N1068" t="s">
        <v>32</v>
      </c>
      <c r="O1068" t="s">
        <v>527</v>
      </c>
      <c r="P1068" t="s">
        <v>7</v>
      </c>
      <c r="Q1068">
        <f t="shared" si="64"/>
        <v>0.2</v>
      </c>
      <c r="R1068" t="s">
        <v>3050</v>
      </c>
      <c r="S1068">
        <f t="shared" si="65"/>
        <v>0.1</v>
      </c>
      <c r="T1068">
        <f t="shared" si="66"/>
        <v>2.0000000000000004E-2</v>
      </c>
      <c r="U1068">
        <v>234718</v>
      </c>
      <c r="V1068" t="s">
        <v>6917</v>
      </c>
      <c r="W1068" t="s">
        <v>6918</v>
      </c>
    </row>
    <row r="1069" spans="1:23" x14ac:dyDescent="0.3">
      <c r="A1069">
        <f t="shared" si="67"/>
        <v>1068</v>
      </c>
      <c r="B1069" t="s">
        <v>7369</v>
      </c>
      <c r="C1069" t="s">
        <v>3531</v>
      </c>
      <c r="D1069" s="1">
        <v>43167</v>
      </c>
      <c r="E1069">
        <v>43315.597916666666</v>
      </c>
      <c r="F1069">
        <v>-37.603432981384898</v>
      </c>
      <c r="G1069">
        <v>145.09478598197001</v>
      </c>
      <c r="H1069" t="s">
        <v>6704</v>
      </c>
      <c r="I1069">
        <v>917511</v>
      </c>
      <c r="J1069" t="s">
        <v>6705</v>
      </c>
      <c r="K1069" t="s">
        <v>20</v>
      </c>
      <c r="L1069" t="s">
        <v>2777</v>
      </c>
      <c r="M1069" t="s">
        <v>487</v>
      </c>
      <c r="N1069" t="s">
        <v>32</v>
      </c>
      <c r="O1069" t="s">
        <v>37</v>
      </c>
      <c r="P1069" t="s">
        <v>26</v>
      </c>
      <c r="Q1069">
        <f t="shared" si="64"/>
        <v>1</v>
      </c>
      <c r="R1069" t="s">
        <v>3050</v>
      </c>
      <c r="S1069">
        <f t="shared" si="65"/>
        <v>0.1</v>
      </c>
      <c r="T1069">
        <f t="shared" si="66"/>
        <v>0.1</v>
      </c>
      <c r="U1069">
        <v>234756</v>
      </c>
      <c r="V1069" t="s">
        <v>6919</v>
      </c>
      <c r="W1069" t="s">
        <v>6920</v>
      </c>
    </row>
    <row r="1070" spans="1:23" x14ac:dyDescent="0.3">
      <c r="A1070">
        <f t="shared" si="67"/>
        <v>1069</v>
      </c>
      <c r="B1070" t="s">
        <v>7370</v>
      </c>
      <c r="C1070" t="s">
        <v>3531</v>
      </c>
      <c r="D1070" s="1">
        <v>43198</v>
      </c>
      <c r="E1070">
        <v>43316.787499999999</v>
      </c>
      <c r="F1070">
        <v>-37.651185731224601</v>
      </c>
      <c r="G1070">
        <v>145.01650810849699</v>
      </c>
      <c r="H1070" t="s">
        <v>6706</v>
      </c>
      <c r="I1070">
        <v>5658165</v>
      </c>
      <c r="J1070" t="s">
        <v>6707</v>
      </c>
      <c r="K1070" t="s">
        <v>20</v>
      </c>
      <c r="L1070" t="s">
        <v>2777</v>
      </c>
      <c r="M1070" t="s">
        <v>707</v>
      </c>
      <c r="N1070" t="s">
        <v>32</v>
      </c>
      <c r="O1070" t="s">
        <v>527</v>
      </c>
      <c r="P1070" t="s">
        <v>7</v>
      </c>
      <c r="Q1070">
        <f t="shared" si="64"/>
        <v>0.2</v>
      </c>
      <c r="R1070" t="s">
        <v>3050</v>
      </c>
      <c r="S1070">
        <f t="shared" si="65"/>
        <v>0.1</v>
      </c>
      <c r="T1070">
        <f t="shared" si="66"/>
        <v>2.0000000000000004E-2</v>
      </c>
      <c r="U1070">
        <v>234761</v>
      </c>
      <c r="V1070" t="s">
        <v>6921</v>
      </c>
      <c r="W1070" t="s">
        <v>6922</v>
      </c>
    </row>
    <row r="1071" spans="1:23" x14ac:dyDescent="0.3">
      <c r="A1071">
        <f t="shared" si="67"/>
        <v>1070</v>
      </c>
      <c r="B1071" t="s">
        <v>7371</v>
      </c>
      <c r="C1071" t="s">
        <v>3531</v>
      </c>
      <c r="D1071" s="1">
        <v>43228</v>
      </c>
      <c r="E1071">
        <v>43317.841666666667</v>
      </c>
      <c r="F1071">
        <v>-37.766094001398692</v>
      </c>
      <c r="G1071">
        <v>145.23964899729799</v>
      </c>
      <c r="H1071" t="s">
        <v>6708</v>
      </c>
      <c r="I1071">
        <v>1203025</v>
      </c>
      <c r="J1071" t="s">
        <v>2830</v>
      </c>
      <c r="K1071" t="s">
        <v>2</v>
      </c>
      <c r="L1071" t="s">
        <v>2787</v>
      </c>
      <c r="M1071" t="s">
        <v>510</v>
      </c>
      <c r="N1071" t="s">
        <v>5</v>
      </c>
      <c r="O1071" t="s">
        <v>37</v>
      </c>
      <c r="P1071" t="s">
        <v>648</v>
      </c>
      <c r="Q1071">
        <f t="shared" si="64"/>
        <v>4.5999999999999996</v>
      </c>
      <c r="R1071" t="s">
        <v>3050</v>
      </c>
      <c r="S1071">
        <f t="shared" si="65"/>
        <v>0.1</v>
      </c>
      <c r="T1071">
        <f t="shared" si="66"/>
        <v>0.45999999999999996</v>
      </c>
      <c r="U1071">
        <v>234762</v>
      </c>
      <c r="V1071" t="s">
        <v>6923</v>
      </c>
      <c r="W1071" t="s">
        <v>6924</v>
      </c>
    </row>
    <row r="1072" spans="1:23" x14ac:dyDescent="0.3">
      <c r="A1072">
        <f t="shared" si="67"/>
        <v>1071</v>
      </c>
      <c r="B1072" t="s">
        <v>7372</v>
      </c>
      <c r="C1072" t="s">
        <v>3531</v>
      </c>
      <c r="D1072" s="1">
        <v>43289</v>
      </c>
      <c r="E1072">
        <v>43319.95416666667</v>
      </c>
      <c r="F1072">
        <v>-38.472212022624298</v>
      </c>
      <c r="G1072">
        <v>145.94904400517402</v>
      </c>
      <c r="H1072" t="s">
        <v>6709</v>
      </c>
      <c r="I1072">
        <v>2005194</v>
      </c>
      <c r="J1072" t="s">
        <v>6710</v>
      </c>
      <c r="K1072" t="s">
        <v>20</v>
      </c>
      <c r="L1072" t="s">
        <v>2787</v>
      </c>
      <c r="M1072" t="s">
        <v>707</v>
      </c>
      <c r="N1072" t="s">
        <v>32</v>
      </c>
      <c r="O1072" t="s">
        <v>527</v>
      </c>
      <c r="P1072" t="s">
        <v>7</v>
      </c>
      <c r="Q1072">
        <f t="shared" si="64"/>
        <v>0.2</v>
      </c>
      <c r="R1072" t="s">
        <v>3050</v>
      </c>
      <c r="S1072">
        <f t="shared" si="65"/>
        <v>0.1</v>
      </c>
      <c r="T1072">
        <f t="shared" si="66"/>
        <v>2.0000000000000004E-2</v>
      </c>
      <c r="U1072">
        <v>234792</v>
      </c>
      <c r="V1072" t="s">
        <v>6925</v>
      </c>
      <c r="W1072" t="s">
        <v>6926</v>
      </c>
    </row>
    <row r="1073" spans="1:23" x14ac:dyDescent="0.3">
      <c r="A1073">
        <f t="shared" si="67"/>
        <v>1072</v>
      </c>
      <c r="B1073" t="s">
        <v>7373</v>
      </c>
      <c r="C1073" t="s">
        <v>3531</v>
      </c>
      <c r="D1073" t="s">
        <v>4270</v>
      </c>
      <c r="E1073">
        <v>43327.083333333336</v>
      </c>
      <c r="F1073">
        <v>-38.643549982189903</v>
      </c>
      <c r="G1073">
        <v>146.492387009662</v>
      </c>
      <c r="H1073" t="s">
        <v>6711</v>
      </c>
      <c r="I1073">
        <v>573608</v>
      </c>
      <c r="J1073" t="s">
        <v>2836</v>
      </c>
      <c r="K1073" t="s">
        <v>2</v>
      </c>
      <c r="L1073" t="s">
        <v>2782</v>
      </c>
      <c r="M1073" t="s">
        <v>464</v>
      </c>
      <c r="N1073" t="s">
        <v>32</v>
      </c>
      <c r="O1073" t="s">
        <v>6</v>
      </c>
      <c r="P1073" t="s">
        <v>26</v>
      </c>
      <c r="Q1073">
        <f t="shared" si="64"/>
        <v>1</v>
      </c>
      <c r="R1073" t="s">
        <v>3050</v>
      </c>
      <c r="S1073">
        <f t="shared" si="65"/>
        <v>0.1</v>
      </c>
      <c r="T1073">
        <f t="shared" si="66"/>
        <v>0.1</v>
      </c>
      <c r="U1073">
        <v>234867</v>
      </c>
      <c r="V1073" t="s">
        <v>6927</v>
      </c>
      <c r="W1073" t="s">
        <v>6928</v>
      </c>
    </row>
    <row r="1074" spans="1:23" x14ac:dyDescent="0.3">
      <c r="A1074">
        <f t="shared" si="67"/>
        <v>1073</v>
      </c>
      <c r="B1074" t="s">
        <v>7374</v>
      </c>
      <c r="C1074" t="s">
        <v>3531</v>
      </c>
      <c r="D1074" t="s">
        <v>4270</v>
      </c>
      <c r="E1074">
        <v>43327.375</v>
      </c>
      <c r="F1074">
        <v>-38.281811983272597</v>
      </c>
      <c r="G1074">
        <v>146.19883899492501</v>
      </c>
      <c r="H1074" t="s">
        <v>6712</v>
      </c>
      <c r="I1074">
        <v>2203664</v>
      </c>
      <c r="J1074" t="s">
        <v>6713</v>
      </c>
      <c r="K1074" t="s">
        <v>2</v>
      </c>
      <c r="L1074" t="s">
        <v>2787</v>
      </c>
      <c r="M1074" t="s">
        <v>464</v>
      </c>
      <c r="N1074" t="s">
        <v>5</v>
      </c>
      <c r="O1074" t="s">
        <v>6</v>
      </c>
      <c r="P1074" t="s">
        <v>648</v>
      </c>
      <c r="Q1074">
        <f t="shared" si="64"/>
        <v>4.5999999999999996</v>
      </c>
      <c r="R1074" t="s">
        <v>3050</v>
      </c>
      <c r="S1074">
        <f t="shared" si="65"/>
        <v>0.1</v>
      </c>
      <c r="T1074">
        <f t="shared" si="66"/>
        <v>0.45999999999999996</v>
      </c>
      <c r="U1074">
        <v>235039</v>
      </c>
      <c r="V1074" t="s">
        <v>6929</v>
      </c>
      <c r="W1074" t="s">
        <v>6930</v>
      </c>
    </row>
    <row r="1075" spans="1:23" x14ac:dyDescent="0.3">
      <c r="A1075">
        <f t="shared" si="67"/>
        <v>1074</v>
      </c>
      <c r="B1075" t="s">
        <v>7375</v>
      </c>
      <c r="C1075" t="s">
        <v>3531</v>
      </c>
      <c r="D1075" t="s">
        <v>12330</v>
      </c>
      <c r="E1075">
        <v>43332.449305555558</v>
      </c>
      <c r="F1075">
        <v>-37.8672363188982</v>
      </c>
      <c r="G1075">
        <v>145.23605519494501</v>
      </c>
      <c r="H1075" t="s">
        <v>6714</v>
      </c>
      <c r="I1075">
        <v>1224715</v>
      </c>
      <c r="J1075" t="s">
        <v>374</v>
      </c>
      <c r="K1075" t="s">
        <v>20</v>
      </c>
      <c r="L1075" t="s">
        <v>2777</v>
      </c>
      <c r="M1075" t="s">
        <v>707</v>
      </c>
      <c r="N1075" t="s">
        <v>32</v>
      </c>
      <c r="O1075" t="s">
        <v>527</v>
      </c>
      <c r="P1075" t="s">
        <v>7</v>
      </c>
      <c r="Q1075">
        <f t="shared" si="64"/>
        <v>0.2</v>
      </c>
      <c r="R1075" t="s">
        <v>3050</v>
      </c>
      <c r="S1075">
        <f t="shared" si="65"/>
        <v>0.1</v>
      </c>
      <c r="T1075">
        <f t="shared" si="66"/>
        <v>2.0000000000000004E-2</v>
      </c>
      <c r="U1075">
        <v>234965</v>
      </c>
      <c r="V1075" t="s">
        <v>6931</v>
      </c>
      <c r="W1075" t="s">
        <v>6932</v>
      </c>
    </row>
    <row r="1076" spans="1:23" x14ac:dyDescent="0.3">
      <c r="A1076">
        <f t="shared" si="67"/>
        <v>1075</v>
      </c>
      <c r="B1076" t="s">
        <v>7376</v>
      </c>
      <c r="C1076" t="s">
        <v>3531</v>
      </c>
      <c r="D1076" t="s">
        <v>12331</v>
      </c>
      <c r="E1076">
        <v>43340.417361111111</v>
      </c>
      <c r="F1076">
        <v>-37.804275990039102</v>
      </c>
      <c r="G1076">
        <v>147.49043999131698</v>
      </c>
      <c r="H1076" t="s">
        <v>6715</v>
      </c>
      <c r="I1076">
        <v>1608131</v>
      </c>
      <c r="J1076" t="s">
        <v>2979</v>
      </c>
      <c r="K1076" t="s">
        <v>20</v>
      </c>
      <c r="L1076" t="s">
        <v>2782</v>
      </c>
      <c r="M1076" t="s">
        <v>87</v>
      </c>
      <c r="N1076" t="s">
        <v>32</v>
      </c>
      <c r="O1076" t="s">
        <v>527</v>
      </c>
      <c r="P1076" t="s">
        <v>7</v>
      </c>
      <c r="Q1076">
        <f t="shared" si="64"/>
        <v>0.2</v>
      </c>
      <c r="R1076" t="s">
        <v>3050</v>
      </c>
      <c r="S1076">
        <f t="shared" si="65"/>
        <v>0.1</v>
      </c>
      <c r="T1076">
        <f t="shared" si="66"/>
        <v>2.0000000000000004E-2</v>
      </c>
      <c r="U1076" t="s">
        <v>6933</v>
      </c>
      <c r="V1076" t="s">
        <v>6934</v>
      </c>
      <c r="W1076" t="s">
        <v>6935</v>
      </c>
    </row>
    <row r="1077" spans="1:23" x14ac:dyDescent="0.3">
      <c r="A1077">
        <f t="shared" si="67"/>
        <v>1076</v>
      </c>
      <c r="B1077" t="s">
        <v>7377</v>
      </c>
      <c r="C1077" t="s">
        <v>3531</v>
      </c>
      <c r="D1077" t="s">
        <v>12332</v>
      </c>
      <c r="E1077">
        <v>43341.773611111108</v>
      </c>
      <c r="F1077">
        <v>-37.698171676592004</v>
      </c>
      <c r="G1077">
        <v>145.16179870044499</v>
      </c>
      <c r="H1077" t="s">
        <v>6716</v>
      </c>
      <c r="I1077">
        <v>5645776</v>
      </c>
      <c r="J1077" t="s">
        <v>6717</v>
      </c>
      <c r="K1077" t="s">
        <v>2</v>
      </c>
      <c r="L1077" t="s">
        <v>2787</v>
      </c>
      <c r="M1077" t="s">
        <v>957</v>
      </c>
      <c r="N1077" t="s">
        <v>5</v>
      </c>
      <c r="O1077" t="s">
        <v>527</v>
      </c>
      <c r="P1077" t="s">
        <v>7</v>
      </c>
      <c r="Q1077">
        <f t="shared" si="64"/>
        <v>0.2</v>
      </c>
      <c r="R1077" t="s">
        <v>3050</v>
      </c>
      <c r="S1077">
        <f t="shared" si="65"/>
        <v>0.1</v>
      </c>
      <c r="T1077">
        <f t="shared" si="66"/>
        <v>2.0000000000000004E-2</v>
      </c>
      <c r="U1077" t="s">
        <v>6936</v>
      </c>
      <c r="V1077" t="s">
        <v>6937</v>
      </c>
      <c r="W1077" t="s">
        <v>6938</v>
      </c>
    </row>
    <row r="1078" spans="1:23" x14ac:dyDescent="0.3">
      <c r="A1078">
        <f t="shared" si="67"/>
        <v>1077</v>
      </c>
      <c r="B1078" t="s">
        <v>7378</v>
      </c>
      <c r="C1078" t="s">
        <v>3531</v>
      </c>
      <c r="D1078" t="s">
        <v>12333</v>
      </c>
      <c r="E1078">
        <v>43342.747916666667</v>
      </c>
      <c r="F1078">
        <v>-38.1993630090168</v>
      </c>
      <c r="G1078">
        <v>146.52554798530099</v>
      </c>
      <c r="H1078" t="s">
        <v>6718</v>
      </c>
      <c r="I1078">
        <v>2603531</v>
      </c>
      <c r="J1078" t="s">
        <v>6719</v>
      </c>
      <c r="K1078" t="s">
        <v>20</v>
      </c>
      <c r="L1078" t="s">
        <v>2777</v>
      </c>
      <c r="M1078" t="s">
        <v>87</v>
      </c>
      <c r="N1078" t="s">
        <v>5</v>
      </c>
      <c r="O1078" t="s">
        <v>527</v>
      </c>
      <c r="P1078" t="s">
        <v>7</v>
      </c>
      <c r="Q1078">
        <f t="shared" si="64"/>
        <v>0.2</v>
      </c>
      <c r="R1078" t="s">
        <v>3050</v>
      </c>
      <c r="S1078">
        <f t="shared" si="65"/>
        <v>0.1</v>
      </c>
      <c r="T1078">
        <f t="shared" si="66"/>
        <v>2.0000000000000004E-2</v>
      </c>
      <c r="U1078">
        <v>235112</v>
      </c>
      <c r="V1078" t="s">
        <v>6939</v>
      </c>
      <c r="W1078" t="s">
        <v>6940</v>
      </c>
    </row>
    <row r="1079" spans="1:23" x14ac:dyDescent="0.3">
      <c r="A1079">
        <f t="shared" si="67"/>
        <v>1078</v>
      </c>
      <c r="B1079" t="s">
        <v>7379</v>
      </c>
      <c r="C1079" t="s">
        <v>3531</v>
      </c>
      <c r="D1079" s="1">
        <v>43169</v>
      </c>
      <c r="E1079">
        <v>43376.709699074076</v>
      </c>
      <c r="F1079">
        <v>-38.0703159909609</v>
      </c>
      <c r="G1079">
        <v>145.49406702379699</v>
      </c>
      <c r="H1079" t="s">
        <v>6720</v>
      </c>
      <c r="I1079">
        <v>503172</v>
      </c>
      <c r="J1079" t="s">
        <v>2882</v>
      </c>
      <c r="K1079" t="s">
        <v>2</v>
      </c>
      <c r="L1079" t="s">
        <v>2777</v>
      </c>
      <c r="M1079" t="s">
        <v>6721</v>
      </c>
      <c r="N1079" t="s">
        <v>5</v>
      </c>
      <c r="O1079" t="s">
        <v>71</v>
      </c>
      <c r="P1079" t="s">
        <v>7</v>
      </c>
      <c r="Q1079">
        <f t="shared" si="64"/>
        <v>0.2</v>
      </c>
      <c r="R1079" t="s">
        <v>3052</v>
      </c>
      <c r="S1079">
        <f t="shared" si="65"/>
        <v>0.2</v>
      </c>
      <c r="T1079">
        <f t="shared" si="66"/>
        <v>4.0000000000000008E-2</v>
      </c>
      <c r="U1079" t="s">
        <v>6941</v>
      </c>
      <c r="V1079" t="s">
        <v>6942</v>
      </c>
      <c r="W1079" t="s">
        <v>6943</v>
      </c>
    </row>
    <row r="1080" spans="1:23" x14ac:dyDescent="0.3">
      <c r="A1080">
        <f t="shared" si="67"/>
        <v>1079</v>
      </c>
      <c r="B1080" t="s">
        <v>7380</v>
      </c>
      <c r="C1080" t="s">
        <v>3531</v>
      </c>
      <c r="D1080" t="s">
        <v>12334</v>
      </c>
      <c r="E1080">
        <v>43392.454861111109</v>
      </c>
      <c r="F1080">
        <v>-37.879229995226495</v>
      </c>
      <c r="G1080">
        <v>147.98751802150801</v>
      </c>
      <c r="H1080" t="s">
        <v>6722</v>
      </c>
      <c r="I1080">
        <v>1901962</v>
      </c>
      <c r="J1080" t="s">
        <v>2816</v>
      </c>
      <c r="K1080" t="s">
        <v>2</v>
      </c>
      <c r="L1080" t="s">
        <v>2782</v>
      </c>
      <c r="M1080" t="s">
        <v>25</v>
      </c>
      <c r="N1080" t="s">
        <v>5</v>
      </c>
      <c r="O1080" t="s">
        <v>527</v>
      </c>
      <c r="P1080" t="s">
        <v>7</v>
      </c>
      <c r="Q1080">
        <f t="shared" si="64"/>
        <v>0.2</v>
      </c>
      <c r="R1080" t="s">
        <v>3052</v>
      </c>
      <c r="S1080">
        <f t="shared" si="65"/>
        <v>0.2</v>
      </c>
      <c r="T1080">
        <f t="shared" si="66"/>
        <v>4.0000000000000008E-2</v>
      </c>
      <c r="U1080" t="s">
        <v>6944</v>
      </c>
      <c r="V1080" t="s">
        <v>6945</v>
      </c>
      <c r="W1080" t="s">
        <v>6946</v>
      </c>
    </row>
    <row r="1081" spans="1:23" x14ac:dyDescent="0.3">
      <c r="A1081">
        <f t="shared" si="67"/>
        <v>1080</v>
      </c>
      <c r="B1081" t="s">
        <v>7381</v>
      </c>
      <c r="C1081" t="s">
        <v>3531</v>
      </c>
      <c r="D1081" t="s">
        <v>12334</v>
      </c>
      <c r="E1081">
        <v>43392.884444444448</v>
      </c>
      <c r="F1081">
        <v>-37.682804005997596</v>
      </c>
      <c r="G1081">
        <v>145.01962599318</v>
      </c>
      <c r="H1081" t="s">
        <v>6723</v>
      </c>
      <c r="I1081">
        <v>910335</v>
      </c>
      <c r="J1081" t="s">
        <v>2867</v>
      </c>
      <c r="K1081" t="s">
        <v>2</v>
      </c>
      <c r="L1081" t="s">
        <v>2777</v>
      </c>
      <c r="M1081" t="s">
        <v>2792</v>
      </c>
      <c r="N1081" t="s">
        <v>5</v>
      </c>
      <c r="O1081" t="s">
        <v>527</v>
      </c>
      <c r="P1081" t="s">
        <v>7</v>
      </c>
      <c r="Q1081">
        <f t="shared" si="64"/>
        <v>0.2</v>
      </c>
      <c r="R1081" t="s">
        <v>3052</v>
      </c>
      <c r="S1081">
        <f t="shared" si="65"/>
        <v>0.2</v>
      </c>
      <c r="T1081">
        <f t="shared" si="66"/>
        <v>4.0000000000000008E-2</v>
      </c>
      <c r="U1081" t="s">
        <v>6947</v>
      </c>
      <c r="V1081" t="s">
        <v>6948</v>
      </c>
      <c r="W1081" t="s">
        <v>6949</v>
      </c>
    </row>
    <row r="1082" spans="1:23" x14ac:dyDescent="0.3">
      <c r="A1082">
        <f t="shared" si="67"/>
        <v>1081</v>
      </c>
      <c r="B1082" t="s">
        <v>7382</v>
      </c>
      <c r="C1082" t="s">
        <v>3531</v>
      </c>
      <c r="D1082" t="s">
        <v>4409</v>
      </c>
      <c r="E1082">
        <v>43395.5625</v>
      </c>
      <c r="F1082">
        <v>-37.543091992406794</v>
      </c>
      <c r="G1082">
        <v>144.97858399583501</v>
      </c>
      <c r="H1082" t="s">
        <v>6724</v>
      </c>
      <c r="I1082">
        <v>932480</v>
      </c>
      <c r="J1082" t="s">
        <v>2854</v>
      </c>
      <c r="K1082" t="s">
        <v>2</v>
      </c>
      <c r="L1082" t="s">
        <v>2782</v>
      </c>
      <c r="M1082" t="s">
        <v>308</v>
      </c>
      <c r="N1082" t="s">
        <v>32</v>
      </c>
      <c r="O1082" t="s">
        <v>527</v>
      </c>
      <c r="P1082" t="s">
        <v>648</v>
      </c>
      <c r="Q1082">
        <f t="shared" si="64"/>
        <v>4.5999999999999996</v>
      </c>
      <c r="R1082" t="s">
        <v>3052</v>
      </c>
      <c r="S1082">
        <f t="shared" si="65"/>
        <v>0.2</v>
      </c>
      <c r="T1082">
        <f t="shared" si="66"/>
        <v>0.91999999999999993</v>
      </c>
      <c r="U1082" t="s">
        <v>6950</v>
      </c>
      <c r="V1082" t="s">
        <v>6951</v>
      </c>
      <c r="W1082" t="s">
        <v>6952</v>
      </c>
    </row>
    <row r="1083" spans="1:23" x14ac:dyDescent="0.3">
      <c r="A1083">
        <f t="shared" si="67"/>
        <v>1082</v>
      </c>
      <c r="B1083" t="s">
        <v>7383</v>
      </c>
      <c r="C1083" t="s">
        <v>3531</v>
      </c>
      <c r="D1083" t="s">
        <v>12335</v>
      </c>
      <c r="E1083">
        <v>43397.640416666669</v>
      </c>
      <c r="F1083">
        <v>-37.877149016535398</v>
      </c>
      <c r="G1083">
        <v>145.39943598193901</v>
      </c>
      <c r="H1083" t="s">
        <v>6725</v>
      </c>
      <c r="I1083">
        <v>1321322</v>
      </c>
      <c r="J1083" t="s">
        <v>2861</v>
      </c>
      <c r="K1083" t="s">
        <v>20</v>
      </c>
      <c r="L1083" t="s">
        <v>2787</v>
      </c>
      <c r="M1083" t="s">
        <v>87</v>
      </c>
      <c r="N1083" t="s">
        <v>5</v>
      </c>
      <c r="O1083" t="s">
        <v>527</v>
      </c>
      <c r="P1083" t="s">
        <v>732</v>
      </c>
      <c r="Q1083">
        <f t="shared" si="64"/>
        <v>19.8</v>
      </c>
      <c r="R1083" t="s">
        <v>3052</v>
      </c>
      <c r="S1083">
        <f t="shared" si="65"/>
        <v>0.2</v>
      </c>
      <c r="T1083">
        <f t="shared" si="66"/>
        <v>3.9600000000000004</v>
      </c>
      <c r="U1083" t="s">
        <v>6953</v>
      </c>
      <c r="V1083" t="s">
        <v>6954</v>
      </c>
      <c r="W1083" t="s">
        <v>6955</v>
      </c>
    </row>
    <row r="1084" spans="1:23" x14ac:dyDescent="0.3">
      <c r="A1084">
        <f t="shared" si="67"/>
        <v>1083</v>
      </c>
      <c r="B1084" t="s">
        <v>7384</v>
      </c>
      <c r="C1084" t="s">
        <v>3531</v>
      </c>
      <c r="D1084" t="s">
        <v>4423</v>
      </c>
      <c r="E1084">
        <v>43404.527777777781</v>
      </c>
      <c r="F1084">
        <v>-37.699582022391503</v>
      </c>
      <c r="G1084">
        <v>145.10268601873199</v>
      </c>
      <c r="H1084" t="s">
        <v>6726</v>
      </c>
      <c r="I1084">
        <v>903803</v>
      </c>
      <c r="J1084" t="s">
        <v>6727</v>
      </c>
      <c r="K1084" t="s">
        <v>20</v>
      </c>
      <c r="L1084" t="s">
        <v>2777</v>
      </c>
      <c r="M1084" t="s">
        <v>4</v>
      </c>
      <c r="N1084" t="s">
        <v>5</v>
      </c>
      <c r="O1084" t="s">
        <v>71</v>
      </c>
      <c r="P1084" t="s">
        <v>7</v>
      </c>
      <c r="Q1084">
        <f t="shared" si="64"/>
        <v>0.2</v>
      </c>
      <c r="R1084" t="s">
        <v>3052</v>
      </c>
      <c r="S1084">
        <f t="shared" si="65"/>
        <v>0.2</v>
      </c>
      <c r="T1084">
        <f t="shared" si="66"/>
        <v>4.0000000000000008E-2</v>
      </c>
      <c r="U1084" t="s">
        <v>6956</v>
      </c>
      <c r="V1084" t="s">
        <v>6957</v>
      </c>
      <c r="W1084" t="s">
        <v>6958</v>
      </c>
    </row>
    <row r="1085" spans="1:23" x14ac:dyDescent="0.3">
      <c r="A1085">
        <f t="shared" si="67"/>
        <v>1084</v>
      </c>
      <c r="B1085" t="s">
        <v>7385</v>
      </c>
      <c r="C1085" t="s">
        <v>3531</v>
      </c>
      <c r="D1085" s="1">
        <v>43111</v>
      </c>
      <c r="E1085">
        <v>43405.336111111108</v>
      </c>
      <c r="F1085">
        <v>-38.612563005593202</v>
      </c>
      <c r="G1085">
        <v>146.65942599655099</v>
      </c>
      <c r="H1085" t="s">
        <v>6728</v>
      </c>
      <c r="I1085">
        <v>2608518</v>
      </c>
      <c r="J1085" t="s">
        <v>2781</v>
      </c>
      <c r="K1085" t="s">
        <v>20</v>
      </c>
      <c r="L1085" t="s">
        <v>2782</v>
      </c>
      <c r="M1085" t="s">
        <v>87</v>
      </c>
      <c r="N1085" t="s">
        <v>5</v>
      </c>
      <c r="O1085" t="s">
        <v>527</v>
      </c>
      <c r="P1085" t="s">
        <v>26</v>
      </c>
      <c r="Q1085">
        <f t="shared" si="64"/>
        <v>1</v>
      </c>
      <c r="R1085" t="s">
        <v>3051</v>
      </c>
      <c r="S1085">
        <f t="shared" si="65"/>
        <v>0.5</v>
      </c>
      <c r="T1085">
        <f t="shared" si="66"/>
        <v>0.5</v>
      </c>
      <c r="U1085" t="s">
        <v>6959</v>
      </c>
      <c r="V1085" t="s">
        <v>6960</v>
      </c>
      <c r="W1085" t="s">
        <v>6961</v>
      </c>
    </row>
    <row r="1086" spans="1:23" x14ac:dyDescent="0.3">
      <c r="A1086">
        <f t="shared" si="67"/>
        <v>1085</v>
      </c>
      <c r="B1086" t="s">
        <v>7386</v>
      </c>
      <c r="C1086" t="s">
        <v>3531</v>
      </c>
      <c r="D1086" s="1">
        <v>43142</v>
      </c>
      <c r="E1086">
        <v>43406.083333333336</v>
      </c>
      <c r="F1086">
        <v>-37.402440000474499</v>
      </c>
      <c r="G1086">
        <v>144.97698697589701</v>
      </c>
      <c r="H1086" t="s">
        <v>6729</v>
      </c>
      <c r="I1086">
        <v>912718</v>
      </c>
      <c r="J1086" t="s">
        <v>3032</v>
      </c>
      <c r="K1086" t="s">
        <v>2</v>
      </c>
      <c r="L1086" t="s">
        <v>2787</v>
      </c>
      <c r="M1086" t="s">
        <v>25</v>
      </c>
      <c r="N1086" t="s">
        <v>32</v>
      </c>
      <c r="O1086" t="s">
        <v>527</v>
      </c>
      <c r="P1086" t="s">
        <v>7</v>
      </c>
      <c r="Q1086">
        <f t="shared" si="64"/>
        <v>0.2</v>
      </c>
      <c r="R1086" t="s">
        <v>3051</v>
      </c>
      <c r="S1086">
        <f t="shared" si="65"/>
        <v>0.5</v>
      </c>
      <c r="T1086">
        <f t="shared" si="66"/>
        <v>0.1</v>
      </c>
      <c r="U1086" t="s">
        <v>6962</v>
      </c>
      <c r="V1086" t="s">
        <v>6963</v>
      </c>
      <c r="W1086" t="s">
        <v>6964</v>
      </c>
    </row>
    <row r="1087" spans="1:23" x14ac:dyDescent="0.3">
      <c r="A1087">
        <f t="shared" si="67"/>
        <v>1086</v>
      </c>
      <c r="B1087" t="s">
        <v>7387</v>
      </c>
      <c r="C1087" t="s">
        <v>3531</v>
      </c>
      <c r="D1087" s="1">
        <v>43201</v>
      </c>
      <c r="E1087">
        <v>43408.749699074076</v>
      </c>
      <c r="F1087">
        <v>-38.045096992792701</v>
      </c>
      <c r="G1087">
        <v>147.031394975788</v>
      </c>
      <c r="H1087" t="s">
        <v>6730</v>
      </c>
      <c r="I1087">
        <v>2500388</v>
      </c>
      <c r="J1087" t="s">
        <v>3022</v>
      </c>
      <c r="K1087" t="s">
        <v>2</v>
      </c>
      <c r="L1087" t="s">
        <v>2787</v>
      </c>
      <c r="M1087" t="s">
        <v>136</v>
      </c>
      <c r="N1087" t="s">
        <v>5</v>
      </c>
      <c r="O1087" t="s">
        <v>6</v>
      </c>
      <c r="P1087" t="s">
        <v>7</v>
      </c>
      <c r="Q1087">
        <f t="shared" si="64"/>
        <v>0.2</v>
      </c>
      <c r="R1087" t="s">
        <v>3052</v>
      </c>
      <c r="S1087">
        <f t="shared" si="65"/>
        <v>0.2</v>
      </c>
      <c r="T1087">
        <f t="shared" si="66"/>
        <v>4.0000000000000008E-2</v>
      </c>
      <c r="U1087" t="s">
        <v>6965</v>
      </c>
      <c r="V1087" t="s">
        <v>6966</v>
      </c>
      <c r="W1087" t="s">
        <v>6967</v>
      </c>
    </row>
    <row r="1088" spans="1:23" x14ac:dyDescent="0.3">
      <c r="A1088">
        <f t="shared" si="67"/>
        <v>1087</v>
      </c>
      <c r="B1088" t="s">
        <v>7388</v>
      </c>
      <c r="C1088" t="s">
        <v>3531</v>
      </c>
      <c r="D1088" s="1">
        <v>43262</v>
      </c>
      <c r="E1088">
        <v>43410.661805555559</v>
      </c>
      <c r="F1088">
        <v>-37.797559995108998</v>
      </c>
      <c r="G1088">
        <v>145.239649021964</v>
      </c>
      <c r="H1088" t="s">
        <v>6731</v>
      </c>
      <c r="I1088">
        <v>1209065</v>
      </c>
      <c r="J1088" t="s">
        <v>6732</v>
      </c>
      <c r="K1088" t="s">
        <v>20</v>
      </c>
      <c r="L1088" t="s">
        <v>2777</v>
      </c>
      <c r="M1088" t="s">
        <v>87</v>
      </c>
      <c r="N1088" t="s">
        <v>5</v>
      </c>
      <c r="O1088" t="s">
        <v>527</v>
      </c>
      <c r="P1088" t="s">
        <v>7</v>
      </c>
      <c r="Q1088">
        <f t="shared" si="64"/>
        <v>0.2</v>
      </c>
      <c r="R1088" t="s">
        <v>3052</v>
      </c>
      <c r="S1088">
        <f t="shared" si="65"/>
        <v>0.2</v>
      </c>
      <c r="T1088">
        <f t="shared" si="66"/>
        <v>4.0000000000000008E-2</v>
      </c>
      <c r="U1088" t="s">
        <v>6968</v>
      </c>
      <c r="V1088" t="s">
        <v>6969</v>
      </c>
      <c r="W1088" t="s">
        <v>6970</v>
      </c>
    </row>
    <row r="1089" spans="1:23" x14ac:dyDescent="0.3">
      <c r="A1089">
        <f t="shared" si="67"/>
        <v>1088</v>
      </c>
      <c r="B1089" t="s">
        <v>7389</v>
      </c>
      <c r="C1089" t="s">
        <v>3531</v>
      </c>
      <c r="D1089" s="1">
        <v>43292</v>
      </c>
      <c r="E1089">
        <v>43411.71875</v>
      </c>
      <c r="F1089">
        <v>-38.635415997854494</v>
      </c>
      <c r="G1089">
        <v>146.112483020241</v>
      </c>
      <c r="H1089" t="s">
        <v>6733</v>
      </c>
      <c r="I1089">
        <v>2024579</v>
      </c>
      <c r="J1089" t="s">
        <v>2946</v>
      </c>
      <c r="K1089" t="s">
        <v>2</v>
      </c>
      <c r="L1089" t="s">
        <v>2782</v>
      </c>
      <c r="M1089" t="s">
        <v>25</v>
      </c>
      <c r="N1089" t="s">
        <v>5</v>
      </c>
      <c r="O1089" t="s">
        <v>527</v>
      </c>
      <c r="P1089" t="s">
        <v>26</v>
      </c>
      <c r="Q1089">
        <f t="shared" si="64"/>
        <v>1</v>
      </c>
      <c r="R1089" t="s">
        <v>3052</v>
      </c>
      <c r="S1089">
        <f t="shared" si="65"/>
        <v>0.2</v>
      </c>
      <c r="T1089">
        <f t="shared" si="66"/>
        <v>0.2</v>
      </c>
      <c r="U1089" t="s">
        <v>6971</v>
      </c>
      <c r="V1089" t="s">
        <v>6972</v>
      </c>
      <c r="W1089" t="s">
        <v>3463</v>
      </c>
    </row>
    <row r="1090" spans="1:23" x14ac:dyDescent="0.3">
      <c r="A1090">
        <f t="shared" si="67"/>
        <v>1089</v>
      </c>
      <c r="B1090" t="s">
        <v>7390</v>
      </c>
      <c r="C1090" t="s">
        <v>3531</v>
      </c>
      <c r="D1090" s="1">
        <v>43323</v>
      </c>
      <c r="E1090">
        <v>43412.46875</v>
      </c>
      <c r="F1090">
        <v>-37.825341996362404</v>
      </c>
      <c r="G1090">
        <v>147.57808803203201</v>
      </c>
      <c r="H1090" t="s">
        <v>6734</v>
      </c>
      <c r="I1090">
        <v>1603550</v>
      </c>
      <c r="J1090" t="s">
        <v>2979</v>
      </c>
      <c r="K1090" t="s">
        <v>20</v>
      </c>
      <c r="L1090" t="s">
        <v>2782</v>
      </c>
      <c r="M1090" t="s">
        <v>87</v>
      </c>
      <c r="N1090" t="s">
        <v>366</v>
      </c>
      <c r="O1090" t="s">
        <v>527</v>
      </c>
      <c r="P1090" t="s">
        <v>648</v>
      </c>
      <c r="Q1090">
        <f t="shared" si="64"/>
        <v>4.5999999999999996</v>
      </c>
      <c r="R1090" t="s">
        <v>3052</v>
      </c>
      <c r="S1090">
        <f t="shared" si="65"/>
        <v>0.2</v>
      </c>
      <c r="T1090">
        <f t="shared" si="66"/>
        <v>0.91999999999999993</v>
      </c>
      <c r="U1090" t="s">
        <v>6973</v>
      </c>
      <c r="V1090" t="s">
        <v>6974</v>
      </c>
      <c r="W1090" t="s">
        <v>6975</v>
      </c>
    </row>
    <row r="1091" spans="1:23" x14ac:dyDescent="0.3">
      <c r="A1091">
        <f t="shared" si="67"/>
        <v>1090</v>
      </c>
      <c r="B1091" t="s">
        <v>7391</v>
      </c>
      <c r="C1091" t="s">
        <v>3531</v>
      </c>
      <c r="D1091" s="1">
        <v>43323</v>
      </c>
      <c r="E1091">
        <v>43412.586111111108</v>
      </c>
      <c r="F1091">
        <v>-36.937443692219105</v>
      </c>
      <c r="G1091">
        <v>145.419518757644</v>
      </c>
      <c r="H1091" t="s">
        <v>6735</v>
      </c>
      <c r="I1091">
        <v>3902809</v>
      </c>
      <c r="J1091" t="s">
        <v>2871</v>
      </c>
      <c r="K1091" t="s">
        <v>653</v>
      </c>
      <c r="L1091" t="s">
        <v>2782</v>
      </c>
      <c r="M1091" t="s">
        <v>25</v>
      </c>
      <c r="N1091" t="s">
        <v>521</v>
      </c>
      <c r="O1091" t="s">
        <v>92</v>
      </c>
      <c r="P1091" t="s">
        <v>648</v>
      </c>
      <c r="Q1091">
        <f t="shared" ref="Q1091:Q1154" si="68">IF(P1091="LBRA only",0.2,IF(P1091="HBRA only",1,IF(P1091="within area delineated on plan LEGL./16-354",4.6,IF(P1091="within electric line construction area",19.8))))</f>
        <v>4.5999999999999996</v>
      </c>
      <c r="R1091" t="s">
        <v>3052</v>
      </c>
      <c r="S1091">
        <f t="shared" ref="S1091:S1154" si="69">IF(R1091="No forecast",0.1,IF(R1091="Low-moderate",0.2,IF(R1091="High",0.5,IF(R1091="Very high",1,IF(R1091="Severe",2,IF(R1091="Extreme",3.5,IF(R1091="Code Red",5)))))))</f>
        <v>0.2</v>
      </c>
      <c r="T1091">
        <f t="shared" ref="T1091:T1154" si="70">Q1091*S1091</f>
        <v>0.91999999999999993</v>
      </c>
      <c r="U1091" t="s">
        <v>6976</v>
      </c>
      <c r="V1091" t="s">
        <v>6977</v>
      </c>
      <c r="W1091" t="s">
        <v>6978</v>
      </c>
    </row>
    <row r="1092" spans="1:23" x14ac:dyDescent="0.3">
      <c r="A1092">
        <f t="shared" ref="A1092:A1155" si="71">A1091+1</f>
        <v>1091</v>
      </c>
      <c r="B1092" t="s">
        <v>7392</v>
      </c>
      <c r="C1092" t="s">
        <v>3531</v>
      </c>
      <c r="D1092" s="1">
        <v>43354</v>
      </c>
      <c r="E1092">
        <v>43413.933333333334</v>
      </c>
      <c r="F1092">
        <v>-38.022076000939002</v>
      </c>
      <c r="G1092">
        <v>146.66944600469699</v>
      </c>
      <c r="H1092" t="s">
        <v>6736</v>
      </c>
      <c r="I1092">
        <v>2601800</v>
      </c>
      <c r="J1092" t="s">
        <v>2863</v>
      </c>
      <c r="K1092" t="s">
        <v>2</v>
      </c>
      <c r="L1092" t="s">
        <v>2782</v>
      </c>
      <c r="M1092" t="s">
        <v>25</v>
      </c>
      <c r="N1092" t="s">
        <v>5</v>
      </c>
      <c r="O1092" t="s">
        <v>527</v>
      </c>
      <c r="P1092" t="s">
        <v>26</v>
      </c>
      <c r="Q1092">
        <f t="shared" si="68"/>
        <v>1</v>
      </c>
      <c r="R1092" t="s">
        <v>3052</v>
      </c>
      <c r="S1092">
        <f t="shared" si="69"/>
        <v>0.2</v>
      </c>
      <c r="T1092">
        <f t="shared" si="70"/>
        <v>0.2</v>
      </c>
      <c r="U1092" t="s">
        <v>6979</v>
      </c>
      <c r="V1092" t="s">
        <v>6980</v>
      </c>
      <c r="W1092" t="s">
        <v>6981</v>
      </c>
    </row>
    <row r="1093" spans="1:23" x14ac:dyDescent="0.3">
      <c r="A1093">
        <f t="shared" si="71"/>
        <v>1092</v>
      </c>
      <c r="B1093" t="s">
        <v>7393</v>
      </c>
      <c r="C1093" t="s">
        <v>3531</v>
      </c>
      <c r="D1093" t="s">
        <v>12336</v>
      </c>
      <c r="E1093">
        <v>43419.573020833333</v>
      </c>
      <c r="F1093">
        <v>-37.922174007303497</v>
      </c>
      <c r="G1093">
        <v>145.47561400696</v>
      </c>
      <c r="H1093" t="s">
        <v>2873</v>
      </c>
      <c r="I1093">
        <v>420243</v>
      </c>
      <c r="J1093" t="s">
        <v>2874</v>
      </c>
      <c r="K1093" t="s">
        <v>2</v>
      </c>
      <c r="L1093" t="s">
        <v>2787</v>
      </c>
      <c r="M1093" t="s">
        <v>25</v>
      </c>
      <c r="N1093" t="s">
        <v>5</v>
      </c>
      <c r="O1093" t="s">
        <v>527</v>
      </c>
      <c r="P1093" t="s">
        <v>7</v>
      </c>
      <c r="Q1093">
        <f t="shared" si="68"/>
        <v>0.2</v>
      </c>
      <c r="R1093" t="s">
        <v>3052</v>
      </c>
      <c r="S1093">
        <f t="shared" si="69"/>
        <v>0.2</v>
      </c>
      <c r="T1093">
        <f t="shared" si="70"/>
        <v>4.0000000000000008E-2</v>
      </c>
      <c r="U1093" t="s">
        <v>6982</v>
      </c>
      <c r="V1093" t="s">
        <v>6983</v>
      </c>
      <c r="W1093" t="s">
        <v>6984</v>
      </c>
    </row>
    <row r="1094" spans="1:23" x14ac:dyDescent="0.3">
      <c r="A1094">
        <f t="shared" si="71"/>
        <v>1093</v>
      </c>
      <c r="B1094" t="s">
        <v>7394</v>
      </c>
      <c r="C1094" t="s">
        <v>3531</v>
      </c>
      <c r="D1094" t="s">
        <v>4516</v>
      </c>
      <c r="E1094">
        <v>43420.913888888892</v>
      </c>
      <c r="F1094">
        <v>-38.197318985911899</v>
      </c>
      <c r="G1094">
        <v>146.52525801451802</v>
      </c>
      <c r="H1094" t="s">
        <v>6737</v>
      </c>
      <c r="I1094">
        <v>2603888</v>
      </c>
      <c r="J1094" t="s">
        <v>6719</v>
      </c>
      <c r="K1094" t="s">
        <v>20</v>
      </c>
      <c r="L1094" t="s">
        <v>2777</v>
      </c>
      <c r="M1094" t="s">
        <v>507</v>
      </c>
      <c r="N1094" t="s">
        <v>32</v>
      </c>
      <c r="O1094" t="s">
        <v>527</v>
      </c>
      <c r="P1094" t="s">
        <v>7</v>
      </c>
      <c r="Q1094">
        <f t="shared" si="68"/>
        <v>0.2</v>
      </c>
      <c r="R1094" t="s">
        <v>3052</v>
      </c>
      <c r="S1094">
        <f t="shared" si="69"/>
        <v>0.2</v>
      </c>
      <c r="T1094">
        <f t="shared" si="70"/>
        <v>4.0000000000000008E-2</v>
      </c>
      <c r="U1094" t="s">
        <v>6985</v>
      </c>
      <c r="V1094" t="s">
        <v>6986</v>
      </c>
      <c r="W1094" t="s">
        <v>6987</v>
      </c>
    </row>
    <row r="1095" spans="1:23" x14ac:dyDescent="0.3">
      <c r="A1095">
        <f t="shared" si="71"/>
        <v>1094</v>
      </c>
      <c r="B1095" t="s">
        <v>7395</v>
      </c>
      <c r="C1095" t="s">
        <v>3531</v>
      </c>
      <c r="D1095" s="1">
        <v>43112</v>
      </c>
      <c r="E1095">
        <v>43435.989583333336</v>
      </c>
      <c r="F1095">
        <v>-38.016921714489399</v>
      </c>
      <c r="G1095">
        <v>145.31823874041402</v>
      </c>
      <c r="H1095" t="s">
        <v>6738</v>
      </c>
      <c r="I1095">
        <v>5693444</v>
      </c>
      <c r="J1095" t="s">
        <v>6739</v>
      </c>
      <c r="K1095" t="s">
        <v>20</v>
      </c>
      <c r="L1095" t="s">
        <v>2777</v>
      </c>
      <c r="M1095" t="s">
        <v>507</v>
      </c>
      <c r="N1095" t="s">
        <v>32</v>
      </c>
      <c r="O1095" t="s">
        <v>527</v>
      </c>
      <c r="P1095" t="s">
        <v>7</v>
      </c>
      <c r="Q1095">
        <f t="shared" si="68"/>
        <v>0.2</v>
      </c>
      <c r="R1095" t="s">
        <v>3051</v>
      </c>
      <c r="S1095">
        <f t="shared" si="69"/>
        <v>0.5</v>
      </c>
      <c r="T1095">
        <f t="shared" si="70"/>
        <v>0.1</v>
      </c>
      <c r="U1095" t="s">
        <v>6988</v>
      </c>
      <c r="V1095" t="s">
        <v>6989</v>
      </c>
      <c r="W1095" t="s">
        <v>6990</v>
      </c>
    </row>
    <row r="1096" spans="1:23" x14ac:dyDescent="0.3">
      <c r="A1096">
        <f t="shared" si="71"/>
        <v>1095</v>
      </c>
      <c r="B1096" t="s">
        <v>7396</v>
      </c>
      <c r="C1096" t="s">
        <v>3531</v>
      </c>
      <c r="D1096" s="1">
        <v>43143</v>
      </c>
      <c r="E1096">
        <v>43436.444444444445</v>
      </c>
      <c r="F1096">
        <v>-37.745395621767095</v>
      </c>
      <c r="G1096">
        <v>145.26232000777901</v>
      </c>
      <c r="H1096" t="s">
        <v>6740</v>
      </c>
      <c r="I1096">
        <v>1203478</v>
      </c>
      <c r="J1096" t="s">
        <v>2913</v>
      </c>
      <c r="K1096" t="s">
        <v>2</v>
      </c>
      <c r="L1096" t="s">
        <v>2777</v>
      </c>
      <c r="M1096" t="s">
        <v>4</v>
      </c>
      <c r="N1096" t="s">
        <v>32</v>
      </c>
      <c r="O1096" t="s">
        <v>6</v>
      </c>
      <c r="P1096" t="s">
        <v>648</v>
      </c>
      <c r="Q1096">
        <f t="shared" si="68"/>
        <v>4.5999999999999996</v>
      </c>
      <c r="R1096" t="s">
        <v>3052</v>
      </c>
      <c r="S1096">
        <f t="shared" si="69"/>
        <v>0.2</v>
      </c>
      <c r="T1096">
        <f t="shared" si="70"/>
        <v>0.91999999999999993</v>
      </c>
      <c r="U1096" t="s">
        <v>6991</v>
      </c>
      <c r="V1096" t="s">
        <v>6992</v>
      </c>
      <c r="W1096" t="s">
        <v>6993</v>
      </c>
    </row>
    <row r="1097" spans="1:23" x14ac:dyDescent="0.3">
      <c r="A1097">
        <f t="shared" si="71"/>
        <v>1096</v>
      </c>
      <c r="B1097" t="s">
        <v>7397</v>
      </c>
      <c r="C1097" t="s">
        <v>3531</v>
      </c>
      <c r="D1097" s="1">
        <v>43171</v>
      </c>
      <c r="E1097">
        <v>43437.616666666669</v>
      </c>
      <c r="F1097">
        <v>-36.874907007061502</v>
      </c>
      <c r="G1097">
        <v>145.61356298436201</v>
      </c>
      <c r="H1097" t="s">
        <v>6741</v>
      </c>
      <c r="I1097">
        <v>3904896</v>
      </c>
      <c r="J1097" t="s">
        <v>2871</v>
      </c>
      <c r="K1097" t="s">
        <v>2</v>
      </c>
      <c r="L1097" t="s">
        <v>2782</v>
      </c>
      <c r="M1097" t="s">
        <v>308</v>
      </c>
      <c r="N1097" t="s">
        <v>32</v>
      </c>
      <c r="O1097" t="s">
        <v>527</v>
      </c>
      <c r="P1097" t="s">
        <v>648</v>
      </c>
      <c r="Q1097">
        <f t="shared" si="68"/>
        <v>4.5999999999999996</v>
      </c>
      <c r="R1097" t="s">
        <v>3051</v>
      </c>
      <c r="S1097">
        <f t="shared" si="69"/>
        <v>0.5</v>
      </c>
      <c r="T1097">
        <f t="shared" si="70"/>
        <v>2.2999999999999998</v>
      </c>
      <c r="U1097" t="s">
        <v>6994</v>
      </c>
      <c r="V1097" t="s">
        <v>6995</v>
      </c>
      <c r="W1097" t="s">
        <v>6996</v>
      </c>
    </row>
    <row r="1098" spans="1:23" x14ac:dyDescent="0.3">
      <c r="A1098">
        <f t="shared" si="71"/>
        <v>1097</v>
      </c>
      <c r="B1098" t="s">
        <v>7398</v>
      </c>
      <c r="C1098" t="s">
        <v>3531</v>
      </c>
      <c r="D1098" s="1">
        <v>43232</v>
      </c>
      <c r="E1098">
        <v>43439.295138888891</v>
      </c>
      <c r="F1098">
        <v>-36.355468984597003</v>
      </c>
      <c r="G1098">
        <v>146.29649897547</v>
      </c>
      <c r="H1098" t="s">
        <v>6742</v>
      </c>
      <c r="I1098">
        <v>5107251</v>
      </c>
      <c r="J1098" t="s">
        <v>2989</v>
      </c>
      <c r="K1098" t="s">
        <v>2</v>
      </c>
      <c r="L1098" t="s">
        <v>2787</v>
      </c>
      <c r="M1098" t="s">
        <v>295</v>
      </c>
      <c r="N1098" t="s">
        <v>5</v>
      </c>
      <c r="O1098" t="s">
        <v>527</v>
      </c>
      <c r="P1098" t="s">
        <v>7</v>
      </c>
      <c r="Q1098">
        <f t="shared" si="68"/>
        <v>0.2</v>
      </c>
      <c r="R1098" t="s">
        <v>3052</v>
      </c>
      <c r="S1098">
        <f t="shared" si="69"/>
        <v>0.2</v>
      </c>
      <c r="T1098">
        <f t="shared" si="70"/>
        <v>4.0000000000000008E-2</v>
      </c>
      <c r="U1098" t="s">
        <v>6997</v>
      </c>
      <c r="V1098" t="s">
        <v>6998</v>
      </c>
      <c r="W1098" t="s">
        <v>6999</v>
      </c>
    </row>
    <row r="1099" spans="1:23" x14ac:dyDescent="0.3">
      <c r="A1099">
        <f t="shared" si="71"/>
        <v>1098</v>
      </c>
      <c r="B1099" t="s">
        <v>7399</v>
      </c>
      <c r="C1099" t="s">
        <v>3531</v>
      </c>
      <c r="D1099" s="1">
        <v>43293</v>
      </c>
      <c r="E1099">
        <v>43441.682268518518</v>
      </c>
      <c r="F1099">
        <v>-37.049891482885492</v>
      </c>
      <c r="G1099">
        <v>146.080677415613</v>
      </c>
      <c r="H1099" t="s">
        <v>6743</v>
      </c>
      <c r="I1099">
        <v>3916716</v>
      </c>
      <c r="J1099" t="s">
        <v>6744</v>
      </c>
      <c r="K1099" t="s">
        <v>20</v>
      </c>
      <c r="L1099" t="s">
        <v>2782</v>
      </c>
      <c r="M1099" t="s">
        <v>264</v>
      </c>
      <c r="N1099" t="s">
        <v>366</v>
      </c>
      <c r="O1099" t="s">
        <v>6</v>
      </c>
      <c r="P1099" t="s">
        <v>648</v>
      </c>
      <c r="Q1099">
        <f t="shared" si="68"/>
        <v>4.5999999999999996</v>
      </c>
      <c r="R1099" t="s">
        <v>3051</v>
      </c>
      <c r="S1099">
        <f t="shared" si="69"/>
        <v>0.5</v>
      </c>
      <c r="T1099">
        <f t="shared" si="70"/>
        <v>2.2999999999999998</v>
      </c>
      <c r="U1099" t="s">
        <v>7000</v>
      </c>
      <c r="V1099" t="s">
        <v>7001</v>
      </c>
      <c r="W1099" t="s">
        <v>7002</v>
      </c>
    </row>
    <row r="1100" spans="1:23" x14ac:dyDescent="0.3">
      <c r="A1100">
        <f t="shared" si="71"/>
        <v>1099</v>
      </c>
      <c r="B1100" t="s">
        <v>7400</v>
      </c>
      <c r="C1100" t="s">
        <v>3531</v>
      </c>
      <c r="D1100" s="1">
        <v>43355</v>
      </c>
      <c r="E1100">
        <v>43443.511111111111</v>
      </c>
      <c r="F1100">
        <v>-38.1077690028253</v>
      </c>
      <c r="G1100">
        <v>145.850183981318</v>
      </c>
      <c r="H1100" t="s">
        <v>6745</v>
      </c>
      <c r="I1100">
        <v>2717457</v>
      </c>
      <c r="J1100" t="s">
        <v>6703</v>
      </c>
      <c r="K1100" t="s">
        <v>2</v>
      </c>
      <c r="L1100" t="s">
        <v>2782</v>
      </c>
      <c r="M1100" t="s">
        <v>25</v>
      </c>
      <c r="N1100" t="s">
        <v>32</v>
      </c>
      <c r="O1100" t="s">
        <v>527</v>
      </c>
      <c r="P1100" t="s">
        <v>26</v>
      </c>
      <c r="Q1100">
        <f t="shared" si="68"/>
        <v>1</v>
      </c>
      <c r="R1100" t="s">
        <v>3052</v>
      </c>
      <c r="S1100">
        <f t="shared" si="69"/>
        <v>0.2</v>
      </c>
      <c r="T1100">
        <f t="shared" si="70"/>
        <v>0.2</v>
      </c>
      <c r="U1100" t="s">
        <v>7003</v>
      </c>
      <c r="V1100" t="s">
        <v>7004</v>
      </c>
      <c r="W1100" t="s">
        <v>7005</v>
      </c>
    </row>
    <row r="1101" spans="1:23" x14ac:dyDescent="0.3">
      <c r="A1101">
        <f t="shared" si="71"/>
        <v>1100</v>
      </c>
      <c r="B1101" t="s">
        <v>7401</v>
      </c>
      <c r="C1101" t="s">
        <v>3531</v>
      </c>
      <c r="D1101" s="1">
        <v>43416</v>
      </c>
      <c r="E1101">
        <v>43445.165682870371</v>
      </c>
      <c r="F1101">
        <v>-37.658834976822497</v>
      </c>
      <c r="G1101">
        <v>145.50220798387801</v>
      </c>
      <c r="H1101" t="s">
        <v>6746</v>
      </c>
      <c r="I1101">
        <v>1403502</v>
      </c>
      <c r="J1101" t="s">
        <v>3028</v>
      </c>
      <c r="K1101" t="s">
        <v>20</v>
      </c>
      <c r="L1101" t="s">
        <v>2782</v>
      </c>
      <c r="M1101" t="s">
        <v>4</v>
      </c>
      <c r="N1101" t="s">
        <v>5</v>
      </c>
      <c r="O1101" t="s">
        <v>6</v>
      </c>
      <c r="P1101" t="s">
        <v>648</v>
      </c>
      <c r="Q1101">
        <f t="shared" si="68"/>
        <v>4.5999999999999996</v>
      </c>
      <c r="R1101" t="s">
        <v>3052</v>
      </c>
      <c r="S1101">
        <f t="shared" si="69"/>
        <v>0.2</v>
      </c>
      <c r="T1101">
        <f t="shared" si="70"/>
        <v>0.91999999999999993</v>
      </c>
      <c r="U1101" t="s">
        <v>7006</v>
      </c>
      <c r="V1101" t="s">
        <v>7007</v>
      </c>
      <c r="W1101" t="s">
        <v>7008</v>
      </c>
    </row>
    <row r="1102" spans="1:23" x14ac:dyDescent="0.3">
      <c r="A1102">
        <f t="shared" si="71"/>
        <v>1101</v>
      </c>
      <c r="B1102" t="s">
        <v>7402</v>
      </c>
      <c r="C1102" t="s">
        <v>3531</v>
      </c>
      <c r="D1102" s="1">
        <v>43446</v>
      </c>
      <c r="E1102">
        <v>43446.696527777778</v>
      </c>
      <c r="F1102">
        <v>-37.669628020534894</v>
      </c>
      <c r="G1102">
        <v>145.136477969971</v>
      </c>
      <c r="H1102" t="s">
        <v>6747</v>
      </c>
      <c r="I1102">
        <v>926857</v>
      </c>
      <c r="J1102" t="s">
        <v>6748</v>
      </c>
      <c r="K1102" t="s">
        <v>20</v>
      </c>
      <c r="L1102" t="s">
        <v>2777</v>
      </c>
      <c r="M1102" t="s">
        <v>162</v>
      </c>
      <c r="N1102" t="s">
        <v>366</v>
      </c>
      <c r="O1102" t="s">
        <v>527</v>
      </c>
      <c r="P1102" t="s">
        <v>648</v>
      </c>
      <c r="Q1102">
        <f t="shared" si="68"/>
        <v>4.5999999999999996</v>
      </c>
      <c r="R1102" t="s">
        <v>3051</v>
      </c>
      <c r="S1102">
        <f t="shared" si="69"/>
        <v>0.5</v>
      </c>
      <c r="T1102">
        <f t="shared" si="70"/>
        <v>2.2999999999999998</v>
      </c>
      <c r="U1102" t="s">
        <v>7009</v>
      </c>
      <c r="V1102" t="s">
        <v>7010</v>
      </c>
      <c r="W1102" t="s">
        <v>7011</v>
      </c>
    </row>
    <row r="1103" spans="1:23" x14ac:dyDescent="0.3">
      <c r="A1103">
        <f t="shared" si="71"/>
        <v>1102</v>
      </c>
      <c r="B1103" t="s">
        <v>7403</v>
      </c>
      <c r="C1103" t="s">
        <v>3531</v>
      </c>
      <c r="D1103" t="s">
        <v>4599</v>
      </c>
      <c r="E1103">
        <v>43447.560416666667</v>
      </c>
      <c r="F1103">
        <v>-38.090951025501795</v>
      </c>
      <c r="G1103">
        <v>145.77908897674399</v>
      </c>
      <c r="H1103" t="s">
        <v>6749</v>
      </c>
      <c r="I1103">
        <v>2708577</v>
      </c>
      <c r="J1103" t="s">
        <v>6750</v>
      </c>
      <c r="K1103" t="s">
        <v>2</v>
      </c>
      <c r="L1103" t="s">
        <v>2782</v>
      </c>
      <c r="M1103" t="s">
        <v>25</v>
      </c>
      <c r="N1103" t="s">
        <v>32</v>
      </c>
      <c r="O1103" t="s">
        <v>527</v>
      </c>
      <c r="P1103" t="s">
        <v>26</v>
      </c>
      <c r="Q1103">
        <f t="shared" si="68"/>
        <v>1</v>
      </c>
      <c r="R1103" t="s">
        <v>3052</v>
      </c>
      <c r="S1103">
        <f t="shared" si="69"/>
        <v>0.2</v>
      </c>
      <c r="T1103">
        <f t="shared" si="70"/>
        <v>0.2</v>
      </c>
      <c r="U1103" t="s">
        <v>7012</v>
      </c>
      <c r="V1103" t="s">
        <v>7013</v>
      </c>
      <c r="W1103" t="s">
        <v>7014</v>
      </c>
    </row>
    <row r="1104" spans="1:23" x14ac:dyDescent="0.3">
      <c r="A1104">
        <f t="shared" si="71"/>
        <v>1103</v>
      </c>
      <c r="B1104" t="s">
        <v>7404</v>
      </c>
      <c r="C1104" t="s">
        <v>3531</v>
      </c>
      <c r="D1104" t="s">
        <v>4599</v>
      </c>
      <c r="E1104">
        <v>43447.863888888889</v>
      </c>
      <c r="F1104">
        <v>-36.134228976805801</v>
      </c>
      <c r="G1104">
        <v>147.00867801777599</v>
      </c>
      <c r="H1104" t="s">
        <v>6751</v>
      </c>
      <c r="I1104">
        <v>5209671</v>
      </c>
      <c r="J1104" t="s">
        <v>2824</v>
      </c>
      <c r="K1104" t="s">
        <v>2</v>
      </c>
      <c r="L1104" t="s">
        <v>2787</v>
      </c>
      <c r="M1104" t="s">
        <v>308</v>
      </c>
      <c r="N1104" t="s">
        <v>5</v>
      </c>
      <c r="O1104" t="s">
        <v>527</v>
      </c>
      <c r="P1104" t="s">
        <v>648</v>
      </c>
      <c r="Q1104">
        <f t="shared" si="68"/>
        <v>4.5999999999999996</v>
      </c>
      <c r="R1104" t="s">
        <v>3052</v>
      </c>
      <c r="S1104">
        <f t="shared" si="69"/>
        <v>0.2</v>
      </c>
      <c r="T1104">
        <f t="shared" si="70"/>
        <v>0.91999999999999993</v>
      </c>
      <c r="U1104" t="s">
        <v>7015</v>
      </c>
      <c r="V1104" t="s">
        <v>7016</v>
      </c>
      <c r="W1104" t="s">
        <v>7017</v>
      </c>
    </row>
    <row r="1105" spans="1:23" x14ac:dyDescent="0.3">
      <c r="A1105">
        <f t="shared" si="71"/>
        <v>1104</v>
      </c>
      <c r="B1105" t="s">
        <v>7405</v>
      </c>
      <c r="C1105" t="s">
        <v>3531</v>
      </c>
      <c r="D1105" t="s">
        <v>4612</v>
      </c>
      <c r="E1105">
        <v>43448.397916666669</v>
      </c>
      <c r="F1105">
        <v>-38.094470000772098</v>
      </c>
      <c r="G1105">
        <v>145.72669000299101</v>
      </c>
      <c r="H1105" t="s">
        <v>6752</v>
      </c>
      <c r="I1105">
        <v>522029</v>
      </c>
      <c r="J1105" t="s">
        <v>6750</v>
      </c>
      <c r="K1105" t="s">
        <v>2</v>
      </c>
      <c r="L1105" t="s">
        <v>2782</v>
      </c>
      <c r="M1105" t="s">
        <v>25</v>
      </c>
      <c r="N1105" t="s">
        <v>5</v>
      </c>
      <c r="O1105" t="s">
        <v>527</v>
      </c>
      <c r="P1105" t="s">
        <v>26</v>
      </c>
      <c r="Q1105">
        <f t="shared" si="68"/>
        <v>1</v>
      </c>
      <c r="R1105" t="s">
        <v>3052</v>
      </c>
      <c r="S1105">
        <f t="shared" si="69"/>
        <v>0.2</v>
      </c>
      <c r="T1105">
        <f t="shared" si="70"/>
        <v>0.2</v>
      </c>
      <c r="U1105" t="s">
        <v>7018</v>
      </c>
      <c r="V1105" t="s">
        <v>7019</v>
      </c>
      <c r="W1105" t="s">
        <v>7020</v>
      </c>
    </row>
    <row r="1106" spans="1:23" x14ac:dyDescent="0.3">
      <c r="A1106">
        <f t="shared" si="71"/>
        <v>1105</v>
      </c>
      <c r="B1106" t="s">
        <v>7406</v>
      </c>
      <c r="C1106" t="s">
        <v>3531</v>
      </c>
      <c r="D1106" t="s">
        <v>4630</v>
      </c>
      <c r="E1106">
        <v>43451.273611111108</v>
      </c>
      <c r="F1106">
        <v>-38.314520987373704</v>
      </c>
      <c r="G1106">
        <v>145.90880403051401</v>
      </c>
      <c r="H1106" t="s">
        <v>6753</v>
      </c>
      <c r="I1106">
        <v>2005124</v>
      </c>
      <c r="J1106" t="s">
        <v>2908</v>
      </c>
      <c r="K1106" t="s">
        <v>2</v>
      </c>
      <c r="L1106" t="s">
        <v>2787</v>
      </c>
      <c r="M1106" t="s">
        <v>25</v>
      </c>
      <c r="N1106" t="s">
        <v>32</v>
      </c>
      <c r="O1106" t="s">
        <v>527</v>
      </c>
      <c r="P1106" t="s">
        <v>26</v>
      </c>
      <c r="Q1106">
        <f t="shared" si="68"/>
        <v>1</v>
      </c>
      <c r="R1106" t="s">
        <v>3052</v>
      </c>
      <c r="S1106">
        <f t="shared" si="69"/>
        <v>0.2</v>
      </c>
      <c r="T1106">
        <f t="shared" si="70"/>
        <v>0.2</v>
      </c>
      <c r="U1106" t="s">
        <v>7021</v>
      </c>
      <c r="V1106" t="s">
        <v>7022</v>
      </c>
      <c r="W1106" t="s">
        <v>7023</v>
      </c>
    </row>
    <row r="1107" spans="1:23" x14ac:dyDescent="0.3">
      <c r="A1107">
        <f t="shared" si="71"/>
        <v>1106</v>
      </c>
      <c r="B1107" t="s">
        <v>7407</v>
      </c>
      <c r="C1107" t="s">
        <v>3531</v>
      </c>
      <c r="D1107" t="s">
        <v>4630</v>
      </c>
      <c r="E1107">
        <v>43451.440972222219</v>
      </c>
      <c r="F1107">
        <v>-38.515479814021596</v>
      </c>
      <c r="G1107">
        <v>145.98274965828199</v>
      </c>
      <c r="H1107" t="s">
        <v>6754</v>
      </c>
      <c r="I1107">
        <v>2001171</v>
      </c>
      <c r="J1107" t="s">
        <v>2834</v>
      </c>
      <c r="K1107" t="s">
        <v>653</v>
      </c>
      <c r="L1107" t="s">
        <v>2782</v>
      </c>
      <c r="M1107" t="s">
        <v>25</v>
      </c>
      <c r="N1107" t="s">
        <v>521</v>
      </c>
      <c r="O1107" t="s">
        <v>527</v>
      </c>
      <c r="P1107" t="s">
        <v>26</v>
      </c>
      <c r="Q1107">
        <f t="shared" si="68"/>
        <v>1</v>
      </c>
      <c r="R1107" t="s">
        <v>3052</v>
      </c>
      <c r="S1107">
        <f t="shared" si="69"/>
        <v>0.2</v>
      </c>
      <c r="T1107">
        <f t="shared" si="70"/>
        <v>0.2</v>
      </c>
      <c r="U1107" t="s">
        <v>7024</v>
      </c>
      <c r="V1107" t="s">
        <v>7025</v>
      </c>
      <c r="W1107" t="s">
        <v>7026</v>
      </c>
    </row>
    <row r="1108" spans="1:23" x14ac:dyDescent="0.3">
      <c r="A1108">
        <f t="shared" si="71"/>
        <v>1107</v>
      </c>
      <c r="B1108" t="s">
        <v>7408</v>
      </c>
      <c r="C1108" t="s">
        <v>3531</v>
      </c>
      <c r="D1108" t="s">
        <v>12337</v>
      </c>
      <c r="E1108">
        <v>43452.056250000001</v>
      </c>
      <c r="F1108">
        <v>-36.320614169676603</v>
      </c>
      <c r="G1108">
        <v>146.89913899012399</v>
      </c>
      <c r="H1108" t="s">
        <v>6755</v>
      </c>
      <c r="I1108">
        <v>5626316</v>
      </c>
      <c r="J1108" t="s">
        <v>6756</v>
      </c>
      <c r="K1108" t="s">
        <v>653</v>
      </c>
      <c r="L1108" t="s">
        <v>2782</v>
      </c>
      <c r="M1108" t="s">
        <v>672</v>
      </c>
      <c r="N1108" t="s">
        <v>521</v>
      </c>
      <c r="O1108" t="s">
        <v>527</v>
      </c>
      <c r="P1108" t="s">
        <v>732</v>
      </c>
      <c r="Q1108">
        <f t="shared" si="68"/>
        <v>19.8</v>
      </c>
      <c r="R1108" t="s">
        <v>3052</v>
      </c>
      <c r="S1108">
        <f t="shared" si="69"/>
        <v>0.2</v>
      </c>
      <c r="T1108">
        <f t="shared" si="70"/>
        <v>3.9600000000000004</v>
      </c>
      <c r="U1108" t="s">
        <v>7027</v>
      </c>
      <c r="V1108" t="s">
        <v>7028</v>
      </c>
      <c r="W1108" t="s">
        <v>7029</v>
      </c>
    </row>
    <row r="1109" spans="1:23" x14ac:dyDescent="0.3">
      <c r="A1109">
        <f t="shared" si="71"/>
        <v>1108</v>
      </c>
      <c r="B1109" t="s">
        <v>7409</v>
      </c>
      <c r="C1109" t="s">
        <v>3531</v>
      </c>
      <c r="D1109" t="s">
        <v>12337</v>
      </c>
      <c r="E1109">
        <v>43452.25</v>
      </c>
      <c r="F1109">
        <v>-36.390211402065702</v>
      </c>
      <c r="G1109">
        <v>146.52409138558801</v>
      </c>
      <c r="H1109" t="s">
        <v>6757</v>
      </c>
      <c r="I1109">
        <v>4501721</v>
      </c>
      <c r="J1109" t="s">
        <v>2895</v>
      </c>
      <c r="K1109" t="s">
        <v>653</v>
      </c>
      <c r="L1109" t="s">
        <v>2782</v>
      </c>
      <c r="M1109" t="s">
        <v>308</v>
      </c>
      <c r="N1109" t="s">
        <v>521</v>
      </c>
      <c r="O1109" t="s">
        <v>527</v>
      </c>
      <c r="P1109" t="s">
        <v>648</v>
      </c>
      <c r="Q1109">
        <f t="shared" si="68"/>
        <v>4.5999999999999996</v>
      </c>
      <c r="R1109" t="s">
        <v>3052</v>
      </c>
      <c r="S1109">
        <f t="shared" si="69"/>
        <v>0.2</v>
      </c>
      <c r="T1109">
        <f t="shared" si="70"/>
        <v>0.91999999999999993</v>
      </c>
      <c r="U1109" t="s">
        <v>7030</v>
      </c>
      <c r="V1109" t="s">
        <v>7031</v>
      </c>
      <c r="W1109" t="s">
        <v>7032</v>
      </c>
    </row>
    <row r="1110" spans="1:23" x14ac:dyDescent="0.3">
      <c r="A1110">
        <f t="shared" si="71"/>
        <v>1109</v>
      </c>
      <c r="B1110" t="s">
        <v>7410</v>
      </c>
      <c r="C1110" t="s">
        <v>3531</v>
      </c>
      <c r="D1110" t="s">
        <v>4641</v>
      </c>
      <c r="E1110">
        <v>43453.813935185186</v>
      </c>
      <c r="F1110">
        <v>-37.704751648694199</v>
      </c>
      <c r="G1110">
        <v>145.160343462349</v>
      </c>
      <c r="H1110" t="s">
        <v>6758</v>
      </c>
      <c r="I1110">
        <v>918697</v>
      </c>
      <c r="J1110" t="s">
        <v>6759</v>
      </c>
      <c r="K1110" t="s">
        <v>20</v>
      </c>
      <c r="L1110" t="s">
        <v>2777</v>
      </c>
      <c r="M1110" t="s">
        <v>42</v>
      </c>
      <c r="N1110" t="s">
        <v>5</v>
      </c>
      <c r="O1110" t="s">
        <v>527</v>
      </c>
      <c r="P1110" t="s">
        <v>7</v>
      </c>
      <c r="Q1110">
        <f t="shared" si="68"/>
        <v>0.2</v>
      </c>
      <c r="R1110" t="s">
        <v>3052</v>
      </c>
      <c r="S1110">
        <f t="shared" si="69"/>
        <v>0.2</v>
      </c>
      <c r="T1110">
        <f t="shared" si="70"/>
        <v>4.0000000000000008E-2</v>
      </c>
      <c r="U1110" t="s">
        <v>7033</v>
      </c>
      <c r="V1110" t="s">
        <v>7034</v>
      </c>
      <c r="W1110" t="s">
        <v>7035</v>
      </c>
    </row>
    <row r="1111" spans="1:23" x14ac:dyDescent="0.3">
      <c r="A1111">
        <f t="shared" si="71"/>
        <v>1110</v>
      </c>
      <c r="B1111" t="s">
        <v>7411</v>
      </c>
      <c r="C1111" t="s">
        <v>3531</v>
      </c>
      <c r="D1111" t="s">
        <v>4648</v>
      </c>
      <c r="E1111">
        <v>43454.71875</v>
      </c>
      <c r="F1111">
        <v>-36.229400792401798</v>
      </c>
      <c r="G1111">
        <v>146.419738368379</v>
      </c>
      <c r="H1111" t="s">
        <v>6760</v>
      </c>
      <c r="I1111">
        <v>5105160</v>
      </c>
      <c r="J1111" t="s">
        <v>6761</v>
      </c>
      <c r="K1111" t="s">
        <v>653</v>
      </c>
      <c r="L1111" t="s">
        <v>2782</v>
      </c>
      <c r="M1111" t="s">
        <v>25</v>
      </c>
      <c r="N1111" t="s">
        <v>521</v>
      </c>
      <c r="O1111" t="s">
        <v>527</v>
      </c>
      <c r="P1111" t="s">
        <v>648</v>
      </c>
      <c r="Q1111">
        <f t="shared" si="68"/>
        <v>4.5999999999999996</v>
      </c>
      <c r="R1111" t="s">
        <v>3051</v>
      </c>
      <c r="S1111">
        <f t="shared" si="69"/>
        <v>0.5</v>
      </c>
      <c r="T1111">
        <f t="shared" si="70"/>
        <v>2.2999999999999998</v>
      </c>
      <c r="U1111" t="s">
        <v>7036</v>
      </c>
      <c r="V1111" t="s">
        <v>7037</v>
      </c>
      <c r="W1111" t="s">
        <v>7038</v>
      </c>
    </row>
    <row r="1112" spans="1:23" x14ac:dyDescent="0.3">
      <c r="A1112">
        <f t="shared" si="71"/>
        <v>1111</v>
      </c>
      <c r="B1112" t="s">
        <v>7412</v>
      </c>
      <c r="C1112" t="s">
        <v>3531</v>
      </c>
      <c r="D1112" t="s">
        <v>12338</v>
      </c>
      <c r="E1112">
        <v>43456.753159722219</v>
      </c>
      <c r="F1112">
        <v>-37.209379989338196</v>
      </c>
      <c r="G1112">
        <v>145.23683498537702</v>
      </c>
      <c r="H1112" t="s">
        <v>6762</v>
      </c>
      <c r="I1112">
        <v>4704598</v>
      </c>
      <c r="J1112" t="s">
        <v>2983</v>
      </c>
      <c r="K1112" t="s">
        <v>2</v>
      </c>
      <c r="L1112" t="s">
        <v>2782</v>
      </c>
      <c r="M1112" t="s">
        <v>481</v>
      </c>
      <c r="N1112" t="s">
        <v>5</v>
      </c>
      <c r="O1112" t="s">
        <v>37</v>
      </c>
      <c r="P1112" t="s">
        <v>648</v>
      </c>
      <c r="Q1112">
        <f t="shared" si="68"/>
        <v>4.5999999999999996</v>
      </c>
      <c r="R1112" t="s">
        <v>3051</v>
      </c>
      <c r="S1112">
        <f t="shared" si="69"/>
        <v>0.5</v>
      </c>
      <c r="T1112">
        <f t="shared" si="70"/>
        <v>2.2999999999999998</v>
      </c>
      <c r="U1112" t="s">
        <v>7039</v>
      </c>
      <c r="V1112" t="s">
        <v>7040</v>
      </c>
      <c r="W1112" t="s">
        <v>7041</v>
      </c>
    </row>
    <row r="1113" spans="1:23" x14ac:dyDescent="0.3">
      <c r="A1113">
        <f t="shared" si="71"/>
        <v>1112</v>
      </c>
      <c r="B1113" t="s">
        <v>7413</v>
      </c>
      <c r="C1113" t="s">
        <v>3531</v>
      </c>
      <c r="D1113" t="s">
        <v>12339</v>
      </c>
      <c r="E1113">
        <v>43461.856944444444</v>
      </c>
      <c r="F1113">
        <v>-37.702998384435602</v>
      </c>
      <c r="G1113">
        <v>145.16411106920202</v>
      </c>
      <c r="H1113" t="s">
        <v>6763</v>
      </c>
      <c r="I1113">
        <v>928838</v>
      </c>
      <c r="J1113" t="s">
        <v>6759</v>
      </c>
      <c r="K1113" t="s">
        <v>20</v>
      </c>
      <c r="L1113" t="s">
        <v>2777</v>
      </c>
      <c r="M1113" t="s">
        <v>87</v>
      </c>
      <c r="N1113" t="s">
        <v>5</v>
      </c>
      <c r="O1113" t="s">
        <v>527</v>
      </c>
      <c r="P1113" t="s">
        <v>7</v>
      </c>
      <c r="Q1113">
        <f t="shared" si="68"/>
        <v>0.2</v>
      </c>
      <c r="R1113" t="s">
        <v>3053</v>
      </c>
      <c r="S1113">
        <f t="shared" si="69"/>
        <v>1</v>
      </c>
      <c r="T1113">
        <f t="shared" si="70"/>
        <v>0.2</v>
      </c>
      <c r="U1113" t="s">
        <v>7042</v>
      </c>
      <c r="V1113" t="s">
        <v>7043</v>
      </c>
      <c r="W1113" t="s">
        <v>7044</v>
      </c>
    </row>
    <row r="1114" spans="1:23" x14ac:dyDescent="0.3">
      <c r="A1114">
        <f t="shared" si="71"/>
        <v>1113</v>
      </c>
      <c r="B1114" t="s">
        <v>7414</v>
      </c>
      <c r="C1114" t="s">
        <v>3531</v>
      </c>
      <c r="D1114" t="s">
        <v>4667</v>
      </c>
      <c r="E1114">
        <v>43463.845011574071</v>
      </c>
      <c r="F1114">
        <v>-38.194497975528698</v>
      </c>
      <c r="G1114">
        <v>146.54484199632</v>
      </c>
      <c r="H1114" t="s">
        <v>6764</v>
      </c>
      <c r="I1114">
        <v>2604877</v>
      </c>
      <c r="J1114" t="s">
        <v>6765</v>
      </c>
      <c r="K1114" t="s">
        <v>2</v>
      </c>
      <c r="L1114" t="s">
        <v>2777</v>
      </c>
      <c r="M1114" t="s">
        <v>131</v>
      </c>
      <c r="N1114" t="s">
        <v>5</v>
      </c>
      <c r="O1114" t="s">
        <v>527</v>
      </c>
      <c r="P1114" t="s">
        <v>7</v>
      </c>
      <c r="Q1114">
        <f t="shared" si="68"/>
        <v>0.2</v>
      </c>
      <c r="R1114" t="s">
        <v>3051</v>
      </c>
      <c r="S1114">
        <f t="shared" si="69"/>
        <v>0.5</v>
      </c>
      <c r="T1114">
        <f t="shared" si="70"/>
        <v>0.1</v>
      </c>
      <c r="U1114" t="s">
        <v>7045</v>
      </c>
      <c r="V1114" t="s">
        <v>7046</v>
      </c>
      <c r="W1114" t="s">
        <v>7047</v>
      </c>
    </row>
    <row r="1115" spans="1:23" x14ac:dyDescent="0.3">
      <c r="A1115">
        <f t="shared" si="71"/>
        <v>1114</v>
      </c>
      <c r="B1115" t="s">
        <v>7415</v>
      </c>
      <c r="C1115" t="s">
        <v>3531</v>
      </c>
      <c r="D1115" t="s">
        <v>4667</v>
      </c>
      <c r="E1115">
        <v>43463.88958333333</v>
      </c>
      <c r="F1115">
        <v>-38.164617004274902</v>
      </c>
      <c r="G1115">
        <v>145.90731901628303</v>
      </c>
      <c r="H1115" t="s">
        <v>6766</v>
      </c>
      <c r="I1115">
        <v>2720623</v>
      </c>
      <c r="J1115" t="s">
        <v>6767</v>
      </c>
      <c r="K1115" t="s">
        <v>2</v>
      </c>
      <c r="L1115" t="s">
        <v>2787</v>
      </c>
      <c r="M1115" t="s">
        <v>308</v>
      </c>
      <c r="N1115" t="s">
        <v>5</v>
      </c>
      <c r="O1115" t="s">
        <v>527</v>
      </c>
      <c r="P1115" t="s">
        <v>7</v>
      </c>
      <c r="Q1115">
        <f t="shared" si="68"/>
        <v>0.2</v>
      </c>
      <c r="R1115" t="s">
        <v>3051</v>
      </c>
      <c r="S1115">
        <f t="shared" si="69"/>
        <v>0.5</v>
      </c>
      <c r="T1115">
        <f t="shared" si="70"/>
        <v>0.1</v>
      </c>
      <c r="U1115" t="s">
        <v>7048</v>
      </c>
      <c r="V1115" t="s">
        <v>7049</v>
      </c>
      <c r="W1115" t="s">
        <v>7050</v>
      </c>
    </row>
    <row r="1116" spans="1:23" x14ac:dyDescent="0.3">
      <c r="A1116">
        <f t="shared" si="71"/>
        <v>1115</v>
      </c>
      <c r="B1116" t="s">
        <v>7416</v>
      </c>
      <c r="C1116" t="s">
        <v>3531</v>
      </c>
      <c r="D1116" s="1">
        <v>43556</v>
      </c>
      <c r="E1116">
        <v>43469.625</v>
      </c>
      <c r="F1116">
        <v>-37.699695094613702</v>
      </c>
      <c r="G1116">
        <v>145.15878159601502</v>
      </c>
      <c r="H1116" t="s">
        <v>6768</v>
      </c>
      <c r="I1116">
        <v>918744</v>
      </c>
      <c r="J1116" t="s">
        <v>6717</v>
      </c>
      <c r="K1116" t="s">
        <v>2</v>
      </c>
      <c r="L1116" t="s">
        <v>2787</v>
      </c>
      <c r="M1116" t="s">
        <v>4</v>
      </c>
      <c r="N1116" t="s">
        <v>5</v>
      </c>
      <c r="O1116" t="s">
        <v>6</v>
      </c>
      <c r="P1116" t="s">
        <v>7</v>
      </c>
      <c r="Q1116">
        <f t="shared" si="68"/>
        <v>0.2</v>
      </c>
      <c r="R1116" t="s">
        <v>3054</v>
      </c>
      <c r="S1116">
        <f t="shared" si="69"/>
        <v>2</v>
      </c>
      <c r="T1116">
        <f t="shared" si="70"/>
        <v>0.4</v>
      </c>
      <c r="U1116" t="s">
        <v>7051</v>
      </c>
      <c r="V1116" t="s">
        <v>7052</v>
      </c>
      <c r="W1116" t="s">
        <v>7053</v>
      </c>
    </row>
    <row r="1117" spans="1:23" x14ac:dyDescent="0.3">
      <c r="A1117">
        <f t="shared" si="71"/>
        <v>1116</v>
      </c>
      <c r="B1117" t="s">
        <v>7417</v>
      </c>
      <c r="C1117" t="s">
        <v>3531</v>
      </c>
      <c r="D1117" s="1">
        <v>43586</v>
      </c>
      <c r="E1117">
        <v>43470.977592592593</v>
      </c>
      <c r="F1117">
        <v>-38.525800983323194</v>
      </c>
      <c r="G1117">
        <v>146.59828400179401</v>
      </c>
      <c r="H1117" t="s">
        <v>6769</v>
      </c>
      <c r="I1117">
        <v>2624660</v>
      </c>
      <c r="J1117" t="s">
        <v>2836</v>
      </c>
      <c r="K1117" t="s">
        <v>2</v>
      </c>
      <c r="L1117" t="s">
        <v>2782</v>
      </c>
      <c r="M1117" t="s">
        <v>308</v>
      </c>
      <c r="N1117" t="s">
        <v>5</v>
      </c>
      <c r="O1117" t="s">
        <v>527</v>
      </c>
      <c r="P1117" t="s">
        <v>26</v>
      </c>
      <c r="Q1117">
        <f t="shared" si="68"/>
        <v>1</v>
      </c>
      <c r="R1117" t="s">
        <v>3052</v>
      </c>
      <c r="S1117">
        <f t="shared" si="69"/>
        <v>0.2</v>
      </c>
      <c r="T1117">
        <f t="shared" si="70"/>
        <v>0.2</v>
      </c>
      <c r="U1117" t="s">
        <v>7054</v>
      </c>
      <c r="V1117" t="s">
        <v>7055</v>
      </c>
      <c r="W1117" t="s">
        <v>7056</v>
      </c>
    </row>
    <row r="1118" spans="1:23" x14ac:dyDescent="0.3">
      <c r="A1118">
        <f t="shared" si="71"/>
        <v>1117</v>
      </c>
      <c r="B1118" t="s">
        <v>7418</v>
      </c>
      <c r="C1118" t="s">
        <v>3531</v>
      </c>
      <c r="D1118" s="1">
        <v>43709</v>
      </c>
      <c r="E1118">
        <v>43474.625694444447</v>
      </c>
      <c r="F1118">
        <v>-38.117795006653502</v>
      </c>
      <c r="G1118">
        <v>145.26738301700701</v>
      </c>
      <c r="H1118" t="s">
        <v>6770</v>
      </c>
      <c r="I1118">
        <v>509840</v>
      </c>
      <c r="J1118" t="s">
        <v>6771</v>
      </c>
      <c r="K1118" t="s">
        <v>2</v>
      </c>
      <c r="L1118" t="s">
        <v>2777</v>
      </c>
      <c r="M1118" t="s">
        <v>481</v>
      </c>
      <c r="N1118" t="s">
        <v>5</v>
      </c>
      <c r="O1118" t="s">
        <v>527</v>
      </c>
      <c r="P1118" t="s">
        <v>7</v>
      </c>
      <c r="Q1118">
        <f t="shared" si="68"/>
        <v>0.2</v>
      </c>
      <c r="R1118" t="s">
        <v>3052</v>
      </c>
      <c r="S1118">
        <f t="shared" si="69"/>
        <v>0.2</v>
      </c>
      <c r="T1118">
        <f t="shared" si="70"/>
        <v>4.0000000000000008E-2</v>
      </c>
      <c r="U1118" t="s">
        <v>7057</v>
      </c>
      <c r="V1118" t="s">
        <v>7058</v>
      </c>
      <c r="W1118" t="s">
        <v>7059</v>
      </c>
    </row>
    <row r="1119" spans="1:23" x14ac:dyDescent="0.3">
      <c r="A1119">
        <f t="shared" si="71"/>
        <v>1118</v>
      </c>
      <c r="B1119" t="s">
        <v>7419</v>
      </c>
      <c r="C1119" t="s">
        <v>3531</v>
      </c>
      <c r="D1119" s="1">
        <v>43739</v>
      </c>
      <c r="E1119">
        <v>43475.709722222222</v>
      </c>
      <c r="F1119">
        <v>-37.4798580067364</v>
      </c>
      <c r="G1119">
        <v>145.27449400968402</v>
      </c>
      <c r="H1119" t="s">
        <v>6772</v>
      </c>
      <c r="I1119">
        <v>1411055</v>
      </c>
      <c r="J1119" t="s">
        <v>6773</v>
      </c>
      <c r="K1119" t="s">
        <v>2</v>
      </c>
      <c r="L1119" t="s">
        <v>2787</v>
      </c>
      <c r="M1119" t="s">
        <v>25</v>
      </c>
      <c r="N1119" t="s">
        <v>5</v>
      </c>
      <c r="O1119" t="s">
        <v>527</v>
      </c>
      <c r="P1119" t="s">
        <v>648</v>
      </c>
      <c r="Q1119">
        <f t="shared" si="68"/>
        <v>4.5999999999999996</v>
      </c>
      <c r="R1119" t="s">
        <v>3051</v>
      </c>
      <c r="S1119">
        <f t="shared" si="69"/>
        <v>0.5</v>
      </c>
      <c r="T1119">
        <f t="shared" si="70"/>
        <v>2.2999999999999998</v>
      </c>
      <c r="U1119" t="s">
        <v>7060</v>
      </c>
      <c r="V1119" t="s">
        <v>7061</v>
      </c>
      <c r="W1119" t="s">
        <v>7062</v>
      </c>
    </row>
    <row r="1120" spans="1:23" x14ac:dyDescent="0.3">
      <c r="A1120">
        <f t="shared" si="71"/>
        <v>1119</v>
      </c>
      <c r="B1120" t="s">
        <v>7420</v>
      </c>
      <c r="C1120" t="s">
        <v>3531</v>
      </c>
      <c r="D1120" s="1">
        <v>43800</v>
      </c>
      <c r="E1120">
        <v>43477.765277777777</v>
      </c>
      <c r="F1120">
        <v>-38.185591406483496</v>
      </c>
      <c r="G1120">
        <v>145.662264941621</v>
      </c>
      <c r="H1120" t="s">
        <v>6774</v>
      </c>
      <c r="I1120">
        <v>513501</v>
      </c>
      <c r="J1120" t="s">
        <v>6775</v>
      </c>
      <c r="K1120" t="s">
        <v>2</v>
      </c>
      <c r="L1120" t="s">
        <v>2787</v>
      </c>
      <c r="M1120" t="s">
        <v>464</v>
      </c>
      <c r="N1120" t="s">
        <v>5</v>
      </c>
      <c r="O1120" t="s">
        <v>71</v>
      </c>
      <c r="P1120" t="s">
        <v>648</v>
      </c>
      <c r="Q1120">
        <f t="shared" si="68"/>
        <v>4.5999999999999996</v>
      </c>
      <c r="R1120" t="s">
        <v>3051</v>
      </c>
      <c r="S1120">
        <f t="shared" si="69"/>
        <v>0.5</v>
      </c>
      <c r="T1120">
        <f t="shared" si="70"/>
        <v>2.2999999999999998</v>
      </c>
      <c r="U1120" t="s">
        <v>7063</v>
      </c>
      <c r="V1120" t="s">
        <v>7064</v>
      </c>
      <c r="W1120" t="s">
        <v>7065</v>
      </c>
    </row>
    <row r="1121" spans="1:23" x14ac:dyDescent="0.3">
      <c r="A1121">
        <f t="shared" si="71"/>
        <v>1120</v>
      </c>
      <c r="B1121" t="s">
        <v>7421</v>
      </c>
      <c r="C1121" t="s">
        <v>3531</v>
      </c>
      <c r="D1121" t="s">
        <v>12340</v>
      </c>
      <c r="E1121">
        <v>43478.888888888891</v>
      </c>
      <c r="F1121">
        <v>-36.258839011497301</v>
      </c>
      <c r="G1121">
        <v>147.09225801016703</v>
      </c>
      <c r="H1121" t="s">
        <v>6776</v>
      </c>
      <c r="I1121">
        <v>5214084</v>
      </c>
      <c r="J1121" t="s">
        <v>2842</v>
      </c>
      <c r="K1121" t="s">
        <v>2</v>
      </c>
      <c r="L1121" t="s">
        <v>2782</v>
      </c>
      <c r="M1121" t="s">
        <v>4</v>
      </c>
      <c r="N1121" t="s">
        <v>5</v>
      </c>
      <c r="O1121" t="s">
        <v>37</v>
      </c>
      <c r="P1121" t="s">
        <v>648</v>
      </c>
      <c r="Q1121">
        <f t="shared" si="68"/>
        <v>4.5999999999999996</v>
      </c>
      <c r="R1121" t="s">
        <v>3053</v>
      </c>
      <c r="S1121">
        <f t="shared" si="69"/>
        <v>1</v>
      </c>
      <c r="T1121">
        <f t="shared" si="70"/>
        <v>4.5999999999999996</v>
      </c>
      <c r="U1121" t="s">
        <v>7066</v>
      </c>
      <c r="V1121" t="s">
        <v>7067</v>
      </c>
      <c r="W1121" t="s">
        <v>7068</v>
      </c>
    </row>
    <row r="1122" spans="1:23" x14ac:dyDescent="0.3">
      <c r="A1122">
        <f t="shared" si="71"/>
        <v>1121</v>
      </c>
      <c r="B1122" t="s">
        <v>7422</v>
      </c>
      <c r="C1122" t="s">
        <v>3531</v>
      </c>
      <c r="D1122" t="s">
        <v>4765</v>
      </c>
      <c r="E1122">
        <v>43480.649305555555</v>
      </c>
      <c r="F1122">
        <v>-37.857046997952395</v>
      </c>
      <c r="G1122">
        <v>146.992650002136</v>
      </c>
      <c r="H1122" t="s">
        <v>6777</v>
      </c>
      <c r="I1122">
        <v>2513039</v>
      </c>
      <c r="J1122" t="s">
        <v>6778</v>
      </c>
      <c r="K1122" t="s">
        <v>20</v>
      </c>
      <c r="L1122" t="s">
        <v>2782</v>
      </c>
      <c r="M1122" t="s">
        <v>82</v>
      </c>
      <c r="N1122" t="s">
        <v>5</v>
      </c>
      <c r="O1122" t="s">
        <v>527</v>
      </c>
      <c r="P1122" t="s">
        <v>7</v>
      </c>
      <c r="Q1122">
        <f t="shared" si="68"/>
        <v>0.2</v>
      </c>
      <c r="R1122" t="s">
        <v>3053</v>
      </c>
      <c r="S1122">
        <f t="shared" si="69"/>
        <v>1</v>
      </c>
      <c r="T1122">
        <f t="shared" si="70"/>
        <v>0.2</v>
      </c>
      <c r="U1122" t="s">
        <v>7069</v>
      </c>
      <c r="V1122" t="s">
        <v>7070</v>
      </c>
      <c r="W1122" t="s">
        <v>7071</v>
      </c>
    </row>
    <row r="1123" spans="1:23" x14ac:dyDescent="0.3">
      <c r="A1123">
        <f t="shared" si="71"/>
        <v>1122</v>
      </c>
      <c r="B1123" t="s">
        <v>7423</v>
      </c>
      <c r="C1123" t="s">
        <v>3531</v>
      </c>
      <c r="D1123" t="s">
        <v>4771</v>
      </c>
      <c r="E1123">
        <v>43481.632638888892</v>
      </c>
      <c r="F1123">
        <v>-38.452656038635297</v>
      </c>
      <c r="G1123">
        <v>145.739460418193</v>
      </c>
      <c r="H1123" t="s">
        <v>6779</v>
      </c>
      <c r="I1123">
        <v>2008210</v>
      </c>
      <c r="J1123" t="s">
        <v>2818</v>
      </c>
      <c r="K1123" t="s">
        <v>2</v>
      </c>
      <c r="L1123" t="s">
        <v>2782</v>
      </c>
      <c r="M1123" t="s">
        <v>42</v>
      </c>
      <c r="N1123" t="s">
        <v>5</v>
      </c>
      <c r="O1123" t="s">
        <v>527</v>
      </c>
      <c r="P1123" t="s">
        <v>26</v>
      </c>
      <c r="Q1123">
        <f t="shared" si="68"/>
        <v>1</v>
      </c>
      <c r="R1123" t="s">
        <v>3051</v>
      </c>
      <c r="S1123">
        <f t="shared" si="69"/>
        <v>0.5</v>
      </c>
      <c r="T1123">
        <f t="shared" si="70"/>
        <v>0.5</v>
      </c>
      <c r="U1123" t="s">
        <v>7072</v>
      </c>
      <c r="V1123" t="s">
        <v>7073</v>
      </c>
      <c r="W1123" t="s">
        <v>7074</v>
      </c>
    </row>
    <row r="1124" spans="1:23" x14ac:dyDescent="0.3">
      <c r="A1124">
        <f t="shared" si="71"/>
        <v>1123</v>
      </c>
      <c r="B1124" t="s">
        <v>7424</v>
      </c>
      <c r="C1124" t="s">
        <v>3531</v>
      </c>
      <c r="D1124" t="s">
        <v>4771</v>
      </c>
      <c r="E1124">
        <v>43481.920138888891</v>
      </c>
      <c r="F1124">
        <v>-38.026578994015303</v>
      </c>
      <c r="G1124">
        <v>145.60389399648201</v>
      </c>
      <c r="H1124" t="s">
        <v>6780</v>
      </c>
      <c r="I1124">
        <v>524311</v>
      </c>
      <c r="J1124" t="s">
        <v>6781</v>
      </c>
      <c r="K1124" t="s">
        <v>2</v>
      </c>
      <c r="L1124" t="s">
        <v>2782</v>
      </c>
      <c r="M1124" t="s">
        <v>25</v>
      </c>
      <c r="N1124" t="s">
        <v>32</v>
      </c>
      <c r="O1124" t="s">
        <v>527</v>
      </c>
      <c r="P1124" t="s">
        <v>26</v>
      </c>
      <c r="Q1124">
        <f t="shared" si="68"/>
        <v>1</v>
      </c>
      <c r="R1124" t="s">
        <v>3051</v>
      </c>
      <c r="S1124">
        <f t="shared" si="69"/>
        <v>0.5</v>
      </c>
      <c r="T1124">
        <f t="shared" si="70"/>
        <v>0.5</v>
      </c>
      <c r="U1124" t="s">
        <v>7075</v>
      </c>
      <c r="V1124" t="s">
        <v>7076</v>
      </c>
      <c r="W1124" t="s">
        <v>7077</v>
      </c>
    </row>
    <row r="1125" spans="1:23" x14ac:dyDescent="0.3">
      <c r="A1125">
        <f t="shared" si="71"/>
        <v>1124</v>
      </c>
      <c r="B1125" t="s">
        <v>7425</v>
      </c>
      <c r="C1125" t="s">
        <v>3531</v>
      </c>
      <c r="D1125" t="s">
        <v>4777</v>
      </c>
      <c r="E1125">
        <v>43482.448611111111</v>
      </c>
      <c r="F1125">
        <v>-36.968969014326603</v>
      </c>
      <c r="G1125">
        <v>147.604514025524</v>
      </c>
      <c r="H1125" t="s">
        <v>6782</v>
      </c>
      <c r="I1125">
        <v>1605874</v>
      </c>
      <c r="J1125" t="s">
        <v>2933</v>
      </c>
      <c r="K1125" t="s">
        <v>2</v>
      </c>
      <c r="L1125" t="s">
        <v>2782</v>
      </c>
      <c r="M1125" t="s">
        <v>25</v>
      </c>
      <c r="N1125" t="s">
        <v>5</v>
      </c>
      <c r="O1125" t="s">
        <v>92</v>
      </c>
      <c r="P1125" t="s">
        <v>648</v>
      </c>
      <c r="Q1125">
        <f t="shared" si="68"/>
        <v>4.5999999999999996</v>
      </c>
      <c r="R1125" t="s">
        <v>3051</v>
      </c>
      <c r="S1125">
        <f t="shared" si="69"/>
        <v>0.5</v>
      </c>
      <c r="T1125">
        <f t="shared" si="70"/>
        <v>2.2999999999999998</v>
      </c>
      <c r="U1125" t="s">
        <v>7078</v>
      </c>
      <c r="V1125" t="s">
        <v>7079</v>
      </c>
      <c r="W1125" t="s">
        <v>7080</v>
      </c>
    </row>
    <row r="1126" spans="1:23" x14ac:dyDescent="0.3">
      <c r="A1126">
        <f t="shared" si="71"/>
        <v>1125</v>
      </c>
      <c r="B1126" t="s">
        <v>7426</v>
      </c>
      <c r="C1126" t="s">
        <v>3531</v>
      </c>
      <c r="D1126" t="s">
        <v>4794</v>
      </c>
      <c r="E1126">
        <v>43486.21875</v>
      </c>
      <c r="F1126">
        <v>-37.700307981461798</v>
      </c>
      <c r="G1126">
        <v>145.09740399851299</v>
      </c>
      <c r="H1126" t="s">
        <v>6783</v>
      </c>
      <c r="I1126">
        <v>903905</v>
      </c>
      <c r="J1126" t="s">
        <v>6727</v>
      </c>
      <c r="K1126" t="s">
        <v>2</v>
      </c>
      <c r="L1126" t="s">
        <v>2777</v>
      </c>
      <c r="M1126" t="s">
        <v>42</v>
      </c>
      <c r="N1126" t="s">
        <v>5</v>
      </c>
      <c r="O1126" t="s">
        <v>527</v>
      </c>
      <c r="P1126" t="s">
        <v>7</v>
      </c>
      <c r="Q1126">
        <f t="shared" si="68"/>
        <v>0.2</v>
      </c>
      <c r="R1126" t="s">
        <v>3051</v>
      </c>
      <c r="S1126">
        <f t="shared" si="69"/>
        <v>0.5</v>
      </c>
      <c r="T1126">
        <f t="shared" si="70"/>
        <v>0.1</v>
      </c>
      <c r="U1126" t="s">
        <v>7081</v>
      </c>
      <c r="V1126" t="s">
        <v>7082</v>
      </c>
      <c r="W1126" t="s">
        <v>7083</v>
      </c>
    </row>
    <row r="1127" spans="1:23" x14ac:dyDescent="0.3">
      <c r="A1127">
        <f t="shared" si="71"/>
        <v>1126</v>
      </c>
      <c r="B1127" t="s">
        <v>7427</v>
      </c>
      <c r="C1127" t="s">
        <v>3531</v>
      </c>
      <c r="D1127" t="s">
        <v>4794</v>
      </c>
      <c r="E1127">
        <v>43486.76458333333</v>
      </c>
      <c r="F1127">
        <v>-37.669008019667395</v>
      </c>
      <c r="G1127">
        <v>145.16195097221799</v>
      </c>
      <c r="H1127" t="s">
        <v>6784</v>
      </c>
      <c r="I1127">
        <v>926985</v>
      </c>
      <c r="J1127" t="s">
        <v>6717</v>
      </c>
      <c r="K1127" t="s">
        <v>20</v>
      </c>
      <c r="L1127" t="s">
        <v>2787</v>
      </c>
      <c r="M1127" t="s">
        <v>87</v>
      </c>
      <c r="N1127" t="s">
        <v>5</v>
      </c>
      <c r="O1127" t="s">
        <v>527</v>
      </c>
      <c r="P1127" t="s">
        <v>7</v>
      </c>
      <c r="Q1127">
        <f t="shared" si="68"/>
        <v>0.2</v>
      </c>
      <c r="R1127" t="s">
        <v>3051</v>
      </c>
      <c r="S1127">
        <f t="shared" si="69"/>
        <v>0.5</v>
      </c>
      <c r="T1127">
        <f t="shared" si="70"/>
        <v>0.1</v>
      </c>
      <c r="U1127" t="s">
        <v>7084</v>
      </c>
      <c r="V1127" t="s">
        <v>7085</v>
      </c>
      <c r="W1127" t="s">
        <v>7086</v>
      </c>
    </row>
    <row r="1128" spans="1:23" x14ac:dyDescent="0.3">
      <c r="A1128">
        <f t="shared" si="71"/>
        <v>1127</v>
      </c>
      <c r="B1128" t="s">
        <v>7428</v>
      </c>
      <c r="C1128" t="s">
        <v>3531</v>
      </c>
      <c r="D1128" t="s">
        <v>4805</v>
      </c>
      <c r="E1128">
        <v>43489.804166666669</v>
      </c>
      <c r="F1128">
        <v>-37.886034018633296</v>
      </c>
      <c r="G1128">
        <v>145.37004101026901</v>
      </c>
      <c r="H1128" t="s">
        <v>6785</v>
      </c>
      <c r="I1128">
        <v>1305203</v>
      </c>
      <c r="J1128" t="s">
        <v>2861</v>
      </c>
      <c r="K1128" t="s">
        <v>20</v>
      </c>
      <c r="L1128" t="s">
        <v>2787</v>
      </c>
      <c r="M1128" t="s">
        <v>47</v>
      </c>
      <c r="N1128" t="s">
        <v>5</v>
      </c>
      <c r="O1128" t="s">
        <v>6</v>
      </c>
      <c r="P1128" t="s">
        <v>732</v>
      </c>
      <c r="Q1128">
        <f t="shared" si="68"/>
        <v>19.8</v>
      </c>
      <c r="R1128" t="s">
        <v>3053</v>
      </c>
      <c r="S1128">
        <f t="shared" si="69"/>
        <v>1</v>
      </c>
      <c r="T1128">
        <f t="shared" si="70"/>
        <v>19.8</v>
      </c>
      <c r="U1128" t="s">
        <v>7087</v>
      </c>
      <c r="V1128" t="s">
        <v>7088</v>
      </c>
      <c r="W1128" t="s">
        <v>7089</v>
      </c>
    </row>
    <row r="1129" spans="1:23" x14ac:dyDescent="0.3">
      <c r="A1129">
        <f t="shared" si="71"/>
        <v>1128</v>
      </c>
      <c r="B1129" t="s">
        <v>7429</v>
      </c>
      <c r="C1129" t="s">
        <v>3531</v>
      </c>
      <c r="D1129" t="s">
        <v>4813</v>
      </c>
      <c r="E1129">
        <v>43490.642361111109</v>
      </c>
      <c r="F1129">
        <v>-38.178585008600798</v>
      </c>
      <c r="G1129">
        <v>146.27611999506001</v>
      </c>
      <c r="H1129" t="s">
        <v>6786</v>
      </c>
      <c r="I1129">
        <v>2207877</v>
      </c>
      <c r="J1129" t="s">
        <v>2865</v>
      </c>
      <c r="K1129" t="s">
        <v>2</v>
      </c>
      <c r="L1129" t="s">
        <v>2782</v>
      </c>
      <c r="M1129" t="s">
        <v>295</v>
      </c>
      <c r="N1129" t="s">
        <v>5</v>
      </c>
      <c r="O1129" t="s">
        <v>527</v>
      </c>
      <c r="P1129" t="s">
        <v>7</v>
      </c>
      <c r="Q1129">
        <f t="shared" si="68"/>
        <v>0.2</v>
      </c>
      <c r="R1129" t="s">
        <v>3054</v>
      </c>
      <c r="S1129">
        <f t="shared" si="69"/>
        <v>2</v>
      </c>
      <c r="T1129">
        <f t="shared" si="70"/>
        <v>0.4</v>
      </c>
      <c r="U1129" t="s">
        <v>7090</v>
      </c>
      <c r="V1129" t="s">
        <v>7091</v>
      </c>
      <c r="W1129" t="s">
        <v>7092</v>
      </c>
    </row>
    <row r="1130" spans="1:23" x14ac:dyDescent="0.3">
      <c r="A1130">
        <f t="shared" si="71"/>
        <v>1129</v>
      </c>
      <c r="B1130" t="s">
        <v>7430</v>
      </c>
      <c r="C1130" t="s">
        <v>3531</v>
      </c>
      <c r="D1130" t="s">
        <v>4820</v>
      </c>
      <c r="E1130">
        <v>43491.940972222219</v>
      </c>
      <c r="F1130">
        <v>-37.800559008646403</v>
      </c>
      <c r="G1130">
        <v>145.32936197097902</v>
      </c>
      <c r="H1130" t="s">
        <v>6787</v>
      </c>
      <c r="I1130">
        <v>1001084</v>
      </c>
      <c r="J1130" t="s">
        <v>2844</v>
      </c>
      <c r="K1130" t="s">
        <v>2</v>
      </c>
      <c r="L1130" t="s">
        <v>2777</v>
      </c>
      <c r="M1130" t="s">
        <v>495</v>
      </c>
      <c r="N1130" t="s">
        <v>5</v>
      </c>
      <c r="O1130" t="s">
        <v>37</v>
      </c>
      <c r="P1130" t="s">
        <v>7</v>
      </c>
      <c r="Q1130">
        <f t="shared" si="68"/>
        <v>0.2</v>
      </c>
      <c r="R1130" t="s">
        <v>3051</v>
      </c>
      <c r="S1130">
        <f t="shared" si="69"/>
        <v>0.5</v>
      </c>
      <c r="T1130">
        <f t="shared" si="70"/>
        <v>0.1</v>
      </c>
      <c r="U1130" t="s">
        <v>7093</v>
      </c>
      <c r="V1130" t="s">
        <v>7094</v>
      </c>
      <c r="W1130" t="s">
        <v>7095</v>
      </c>
    </row>
    <row r="1131" spans="1:23" x14ac:dyDescent="0.3">
      <c r="A1131">
        <f t="shared" si="71"/>
        <v>1130</v>
      </c>
      <c r="B1131" t="s">
        <v>7431</v>
      </c>
      <c r="C1131" t="s">
        <v>3531</v>
      </c>
      <c r="D1131" t="s">
        <v>4826</v>
      </c>
      <c r="E1131">
        <v>43492.125057870369</v>
      </c>
      <c r="F1131">
        <v>-36.273967017412296</v>
      </c>
      <c r="G1131">
        <v>147.05751102438799</v>
      </c>
      <c r="H1131" t="s">
        <v>6788</v>
      </c>
      <c r="I1131">
        <v>5201242</v>
      </c>
      <c r="J1131" t="s">
        <v>6756</v>
      </c>
      <c r="K1131" t="s">
        <v>20</v>
      </c>
      <c r="L1131" t="s">
        <v>2782</v>
      </c>
      <c r="M1131" t="s">
        <v>264</v>
      </c>
      <c r="N1131" t="s">
        <v>366</v>
      </c>
      <c r="O1131" t="s">
        <v>527</v>
      </c>
      <c r="P1131" t="s">
        <v>648</v>
      </c>
      <c r="Q1131">
        <f t="shared" si="68"/>
        <v>4.5999999999999996</v>
      </c>
      <c r="R1131" t="s">
        <v>3051</v>
      </c>
      <c r="S1131">
        <f t="shared" si="69"/>
        <v>0.5</v>
      </c>
      <c r="T1131">
        <f t="shared" si="70"/>
        <v>2.2999999999999998</v>
      </c>
      <c r="U1131" t="s">
        <v>7096</v>
      </c>
      <c r="V1131" t="s">
        <v>7097</v>
      </c>
      <c r="W1131" t="s">
        <v>7098</v>
      </c>
    </row>
    <row r="1132" spans="1:23" x14ac:dyDescent="0.3">
      <c r="A1132">
        <f t="shared" si="71"/>
        <v>1131</v>
      </c>
      <c r="B1132" t="s">
        <v>7432</v>
      </c>
      <c r="C1132" t="s">
        <v>3531</v>
      </c>
      <c r="D1132" t="s">
        <v>4832</v>
      </c>
      <c r="E1132">
        <v>43493.414583333331</v>
      </c>
      <c r="F1132">
        <v>-37.878379004330895</v>
      </c>
      <c r="G1132">
        <v>147.95815100938501</v>
      </c>
      <c r="H1132" t="s">
        <v>6789</v>
      </c>
      <c r="I1132">
        <v>1901592</v>
      </c>
      <c r="J1132" t="s">
        <v>2826</v>
      </c>
      <c r="K1132" t="s">
        <v>2</v>
      </c>
      <c r="L1132" t="s">
        <v>2787</v>
      </c>
      <c r="M1132" t="s">
        <v>25</v>
      </c>
      <c r="N1132" t="s">
        <v>5</v>
      </c>
      <c r="O1132" t="s">
        <v>527</v>
      </c>
      <c r="P1132" t="s">
        <v>648</v>
      </c>
      <c r="Q1132">
        <f t="shared" si="68"/>
        <v>4.5999999999999996</v>
      </c>
      <c r="R1132" t="s">
        <v>3051</v>
      </c>
      <c r="S1132">
        <f t="shared" si="69"/>
        <v>0.5</v>
      </c>
      <c r="T1132">
        <f t="shared" si="70"/>
        <v>2.2999999999999998</v>
      </c>
      <c r="U1132" t="s">
        <v>7099</v>
      </c>
      <c r="V1132" t="s">
        <v>7100</v>
      </c>
      <c r="W1132" t="s">
        <v>7101</v>
      </c>
    </row>
    <row r="1133" spans="1:23" x14ac:dyDescent="0.3">
      <c r="A1133">
        <f t="shared" si="71"/>
        <v>1132</v>
      </c>
      <c r="B1133" t="s">
        <v>7433</v>
      </c>
      <c r="C1133" t="s">
        <v>3531</v>
      </c>
      <c r="D1133" t="s">
        <v>4838</v>
      </c>
      <c r="E1133">
        <v>43494.956250000003</v>
      </c>
      <c r="F1133">
        <v>-37.364209020047397</v>
      </c>
      <c r="G1133">
        <v>145.03267599347501</v>
      </c>
      <c r="H1133" t="s">
        <v>6790</v>
      </c>
      <c r="I1133">
        <v>928497</v>
      </c>
      <c r="J1133" t="s">
        <v>2869</v>
      </c>
      <c r="K1133" t="s">
        <v>20</v>
      </c>
      <c r="L1133" t="s">
        <v>2787</v>
      </c>
      <c r="M1133" t="s">
        <v>82</v>
      </c>
      <c r="N1133" t="s">
        <v>366</v>
      </c>
      <c r="O1133" t="s">
        <v>527</v>
      </c>
      <c r="P1133" t="s">
        <v>648</v>
      </c>
      <c r="Q1133">
        <f t="shared" si="68"/>
        <v>4.5999999999999996</v>
      </c>
      <c r="R1133" t="s">
        <v>3053</v>
      </c>
      <c r="S1133">
        <f t="shared" si="69"/>
        <v>1</v>
      </c>
      <c r="T1133">
        <f t="shared" si="70"/>
        <v>4.5999999999999996</v>
      </c>
      <c r="U1133" t="s">
        <v>7102</v>
      </c>
      <c r="V1133" t="s">
        <v>7103</v>
      </c>
      <c r="W1133" t="s">
        <v>7104</v>
      </c>
    </row>
    <row r="1134" spans="1:23" x14ac:dyDescent="0.3">
      <c r="A1134">
        <f t="shared" si="71"/>
        <v>1133</v>
      </c>
      <c r="B1134" t="s">
        <v>7434</v>
      </c>
      <c r="C1134" t="s">
        <v>3531</v>
      </c>
      <c r="D1134" t="s">
        <v>4845</v>
      </c>
      <c r="E1134">
        <v>43495.661111111112</v>
      </c>
      <c r="F1134">
        <v>-36.3340356985535</v>
      </c>
      <c r="G1134">
        <v>145.963278777038</v>
      </c>
      <c r="H1134" t="s">
        <v>6791</v>
      </c>
      <c r="I1134">
        <v>3903372</v>
      </c>
      <c r="J1134" t="s">
        <v>6792</v>
      </c>
      <c r="K1134" t="s">
        <v>653</v>
      </c>
      <c r="L1134" t="s">
        <v>2782</v>
      </c>
      <c r="M1134" t="s">
        <v>464</v>
      </c>
      <c r="N1134" t="s">
        <v>521</v>
      </c>
      <c r="O1134" t="s">
        <v>92</v>
      </c>
      <c r="P1134" t="s">
        <v>648</v>
      </c>
      <c r="Q1134">
        <f t="shared" si="68"/>
        <v>4.5999999999999996</v>
      </c>
      <c r="R1134" t="s">
        <v>3051</v>
      </c>
      <c r="S1134">
        <f t="shared" si="69"/>
        <v>0.5</v>
      </c>
      <c r="T1134">
        <f t="shared" si="70"/>
        <v>2.2999999999999998</v>
      </c>
      <c r="U1134" t="s">
        <v>7105</v>
      </c>
      <c r="V1134" t="s">
        <v>7106</v>
      </c>
      <c r="W1134" t="s">
        <v>7107</v>
      </c>
    </row>
    <row r="1135" spans="1:23" x14ac:dyDescent="0.3">
      <c r="A1135">
        <f t="shared" si="71"/>
        <v>1134</v>
      </c>
      <c r="B1135" t="s">
        <v>7435</v>
      </c>
      <c r="C1135" t="s">
        <v>3531</v>
      </c>
      <c r="D1135" t="s">
        <v>12341</v>
      </c>
      <c r="E1135">
        <v>43496.229861111111</v>
      </c>
      <c r="F1135">
        <v>-38.275004015898098</v>
      </c>
      <c r="G1135">
        <v>145.572907019083</v>
      </c>
      <c r="H1135" t="s">
        <v>6793</v>
      </c>
      <c r="I1135">
        <v>514128</v>
      </c>
      <c r="J1135" t="s">
        <v>2955</v>
      </c>
      <c r="K1135" t="s">
        <v>2</v>
      </c>
      <c r="L1135" t="s">
        <v>2787</v>
      </c>
      <c r="M1135" t="s">
        <v>308</v>
      </c>
      <c r="N1135" t="s">
        <v>5</v>
      </c>
      <c r="O1135" t="s">
        <v>527</v>
      </c>
      <c r="P1135" t="s">
        <v>648</v>
      </c>
      <c r="Q1135">
        <f t="shared" si="68"/>
        <v>4.5999999999999996</v>
      </c>
      <c r="R1135" t="s">
        <v>3051</v>
      </c>
      <c r="S1135">
        <f t="shared" si="69"/>
        <v>0.5</v>
      </c>
      <c r="T1135">
        <f t="shared" si="70"/>
        <v>2.2999999999999998</v>
      </c>
      <c r="U1135" t="s">
        <v>7108</v>
      </c>
      <c r="V1135" t="s">
        <v>7109</v>
      </c>
      <c r="W1135" t="s">
        <v>7110</v>
      </c>
    </row>
    <row r="1136" spans="1:23" x14ac:dyDescent="0.3">
      <c r="A1136">
        <f t="shared" si="71"/>
        <v>1135</v>
      </c>
      <c r="B1136" t="s">
        <v>7436</v>
      </c>
      <c r="C1136" t="s">
        <v>3531</v>
      </c>
      <c r="D1136" t="s">
        <v>12341</v>
      </c>
      <c r="E1136">
        <v>43496.230555555558</v>
      </c>
      <c r="F1136">
        <v>-38.172697004596102</v>
      </c>
      <c r="G1136">
        <v>145.78052200911003</v>
      </c>
      <c r="H1136" t="s">
        <v>6794</v>
      </c>
      <c r="I1136">
        <v>2703396</v>
      </c>
      <c r="J1136" t="s">
        <v>6767</v>
      </c>
      <c r="K1136" t="s">
        <v>2</v>
      </c>
      <c r="L1136" t="s">
        <v>2787</v>
      </c>
      <c r="M1136" t="s">
        <v>464</v>
      </c>
      <c r="N1136" t="s">
        <v>5</v>
      </c>
      <c r="O1136" t="s">
        <v>6</v>
      </c>
      <c r="P1136" t="s">
        <v>26</v>
      </c>
      <c r="Q1136">
        <f t="shared" si="68"/>
        <v>1</v>
      </c>
      <c r="R1136" t="s">
        <v>3051</v>
      </c>
      <c r="S1136">
        <f t="shared" si="69"/>
        <v>0.5</v>
      </c>
      <c r="T1136">
        <f t="shared" si="70"/>
        <v>0.5</v>
      </c>
      <c r="U1136" t="s">
        <v>7111</v>
      </c>
      <c r="V1136" t="s">
        <v>7112</v>
      </c>
      <c r="W1136" t="s">
        <v>7113</v>
      </c>
    </row>
    <row r="1137" spans="1:23" x14ac:dyDescent="0.3">
      <c r="A1137">
        <f t="shared" si="71"/>
        <v>1136</v>
      </c>
      <c r="B1137" t="s">
        <v>7437</v>
      </c>
      <c r="C1137" t="s">
        <v>3531</v>
      </c>
      <c r="D1137" s="1">
        <v>43467</v>
      </c>
      <c r="E1137">
        <v>43497.541666666664</v>
      </c>
      <c r="F1137">
        <v>-37.065540001657197</v>
      </c>
      <c r="G1137">
        <v>146.14658498559899</v>
      </c>
      <c r="H1137" t="s">
        <v>6795</v>
      </c>
      <c r="I1137">
        <v>3917428</v>
      </c>
      <c r="J1137" t="s">
        <v>6796</v>
      </c>
      <c r="K1137" t="s">
        <v>2</v>
      </c>
      <c r="L1137" t="s">
        <v>2782</v>
      </c>
      <c r="M1137" t="s">
        <v>25</v>
      </c>
      <c r="N1137" t="s">
        <v>32</v>
      </c>
      <c r="O1137" t="s">
        <v>527</v>
      </c>
      <c r="P1137" t="s">
        <v>648</v>
      </c>
      <c r="Q1137">
        <f t="shared" si="68"/>
        <v>4.5999999999999996</v>
      </c>
      <c r="R1137" t="s">
        <v>3051</v>
      </c>
      <c r="S1137">
        <f t="shared" si="69"/>
        <v>0.5</v>
      </c>
      <c r="T1137">
        <f t="shared" si="70"/>
        <v>2.2999999999999998</v>
      </c>
      <c r="U1137" t="s">
        <v>7114</v>
      </c>
      <c r="V1137" t="s">
        <v>7115</v>
      </c>
      <c r="W1137" t="s">
        <v>7116</v>
      </c>
    </row>
    <row r="1138" spans="1:23" x14ac:dyDescent="0.3">
      <c r="A1138">
        <f t="shared" si="71"/>
        <v>1137</v>
      </c>
      <c r="B1138" t="s">
        <v>7438</v>
      </c>
      <c r="C1138" t="s">
        <v>3531</v>
      </c>
      <c r="D1138" s="1">
        <v>43467</v>
      </c>
      <c r="E1138">
        <v>43497.554166666669</v>
      </c>
      <c r="F1138">
        <v>-37.756335977585202</v>
      </c>
      <c r="G1138">
        <v>145.35324800889302</v>
      </c>
      <c r="H1138" t="s">
        <v>6797</v>
      </c>
      <c r="I1138">
        <v>1008581</v>
      </c>
      <c r="J1138" t="s">
        <v>2794</v>
      </c>
      <c r="K1138" t="s">
        <v>2</v>
      </c>
      <c r="L1138" t="s">
        <v>2777</v>
      </c>
      <c r="M1138" t="s">
        <v>42</v>
      </c>
      <c r="N1138" t="s">
        <v>5</v>
      </c>
      <c r="O1138" t="s">
        <v>37</v>
      </c>
      <c r="P1138" t="s">
        <v>7</v>
      </c>
      <c r="Q1138">
        <f t="shared" si="68"/>
        <v>0.2</v>
      </c>
      <c r="R1138" t="s">
        <v>3051</v>
      </c>
      <c r="S1138">
        <f t="shared" si="69"/>
        <v>0.5</v>
      </c>
      <c r="T1138">
        <f t="shared" si="70"/>
        <v>0.1</v>
      </c>
      <c r="U1138" t="s">
        <v>7117</v>
      </c>
      <c r="V1138" t="s">
        <v>7118</v>
      </c>
      <c r="W1138" t="s">
        <v>7119</v>
      </c>
    </row>
    <row r="1139" spans="1:23" x14ac:dyDescent="0.3">
      <c r="A1139">
        <f t="shared" si="71"/>
        <v>1138</v>
      </c>
      <c r="B1139" t="s">
        <v>7439</v>
      </c>
      <c r="C1139" t="s">
        <v>3531</v>
      </c>
      <c r="D1139" s="1">
        <v>43467</v>
      </c>
      <c r="E1139">
        <v>43497.793055555558</v>
      </c>
      <c r="F1139">
        <v>-38.699859978688394</v>
      </c>
      <c r="G1139">
        <v>146.047010019873</v>
      </c>
      <c r="H1139" t="s">
        <v>6798</v>
      </c>
      <c r="I1139">
        <v>2023994</v>
      </c>
      <c r="J1139" t="s">
        <v>6799</v>
      </c>
      <c r="K1139" t="s">
        <v>2</v>
      </c>
      <c r="L1139" t="s">
        <v>2787</v>
      </c>
      <c r="M1139" t="s">
        <v>25</v>
      </c>
      <c r="N1139" t="s">
        <v>32</v>
      </c>
      <c r="O1139" t="s">
        <v>527</v>
      </c>
      <c r="P1139" t="s">
        <v>26</v>
      </c>
      <c r="Q1139">
        <f t="shared" si="68"/>
        <v>1</v>
      </c>
      <c r="R1139" t="s">
        <v>3051</v>
      </c>
      <c r="S1139">
        <f t="shared" si="69"/>
        <v>0.5</v>
      </c>
      <c r="T1139">
        <f t="shared" si="70"/>
        <v>0.5</v>
      </c>
      <c r="U1139" t="s">
        <v>7120</v>
      </c>
      <c r="V1139" t="s">
        <v>7121</v>
      </c>
      <c r="W1139" t="s">
        <v>7122</v>
      </c>
    </row>
    <row r="1140" spans="1:23" x14ac:dyDescent="0.3">
      <c r="A1140">
        <f t="shared" si="71"/>
        <v>1139</v>
      </c>
      <c r="B1140" t="s">
        <v>7440</v>
      </c>
      <c r="C1140" t="s">
        <v>3531</v>
      </c>
      <c r="D1140" s="1">
        <v>43498</v>
      </c>
      <c r="E1140">
        <v>43498.953472222223</v>
      </c>
      <c r="F1140">
        <v>-37.251223093444899</v>
      </c>
      <c r="G1140">
        <v>144.91838755191301</v>
      </c>
      <c r="H1140" t="s">
        <v>6800</v>
      </c>
      <c r="I1140">
        <v>4702628</v>
      </c>
      <c r="J1140" t="s">
        <v>6801</v>
      </c>
      <c r="K1140" t="s">
        <v>653</v>
      </c>
      <c r="L1140" t="s">
        <v>2787</v>
      </c>
      <c r="M1140" t="s">
        <v>464</v>
      </c>
      <c r="N1140" t="s">
        <v>521</v>
      </c>
      <c r="O1140" t="s">
        <v>37</v>
      </c>
      <c r="P1140" t="s">
        <v>732</v>
      </c>
      <c r="Q1140">
        <f t="shared" si="68"/>
        <v>19.8</v>
      </c>
      <c r="R1140" t="s">
        <v>3053</v>
      </c>
      <c r="S1140">
        <f t="shared" si="69"/>
        <v>1</v>
      </c>
      <c r="T1140">
        <f t="shared" si="70"/>
        <v>19.8</v>
      </c>
      <c r="U1140" t="s">
        <v>7123</v>
      </c>
      <c r="V1140" t="s">
        <v>7124</v>
      </c>
      <c r="W1140" t="s">
        <v>7125</v>
      </c>
    </row>
    <row r="1141" spans="1:23" x14ac:dyDescent="0.3">
      <c r="A1141">
        <f t="shared" si="71"/>
        <v>1140</v>
      </c>
      <c r="B1141" t="s">
        <v>7441</v>
      </c>
      <c r="C1141" t="s">
        <v>3531</v>
      </c>
      <c r="D1141" s="1">
        <v>43526</v>
      </c>
      <c r="E1141">
        <v>43499.293055555558</v>
      </c>
      <c r="F1141">
        <v>-37.699553999843104</v>
      </c>
      <c r="G1141">
        <v>145.181312990941</v>
      </c>
      <c r="H1141" t="s">
        <v>6802</v>
      </c>
      <c r="I1141">
        <v>919354</v>
      </c>
      <c r="J1141" t="s">
        <v>6759</v>
      </c>
      <c r="K1141" t="s">
        <v>2</v>
      </c>
      <c r="L1141" t="s">
        <v>2777</v>
      </c>
      <c r="M1141" t="s">
        <v>4</v>
      </c>
      <c r="N1141" t="s">
        <v>5</v>
      </c>
      <c r="O1141" t="s">
        <v>37</v>
      </c>
      <c r="P1141" t="s">
        <v>7</v>
      </c>
      <c r="Q1141">
        <f t="shared" si="68"/>
        <v>0.2</v>
      </c>
      <c r="R1141" t="s">
        <v>3054</v>
      </c>
      <c r="S1141">
        <f t="shared" si="69"/>
        <v>2</v>
      </c>
      <c r="T1141">
        <f t="shared" si="70"/>
        <v>0.4</v>
      </c>
      <c r="U1141" t="s">
        <v>7126</v>
      </c>
      <c r="V1141" t="s">
        <v>7127</v>
      </c>
      <c r="W1141" t="s">
        <v>7128</v>
      </c>
    </row>
    <row r="1142" spans="1:23" x14ac:dyDescent="0.3">
      <c r="A1142">
        <f t="shared" si="71"/>
        <v>1141</v>
      </c>
      <c r="B1142" t="s">
        <v>7442</v>
      </c>
      <c r="C1142" t="s">
        <v>3531</v>
      </c>
      <c r="D1142" s="1">
        <v>43526</v>
      </c>
      <c r="E1142">
        <v>43499.780555555553</v>
      </c>
      <c r="F1142">
        <v>-37.601952994363799</v>
      </c>
      <c r="G1142">
        <v>145.28282500874502</v>
      </c>
      <c r="H1142" t="s">
        <v>6803</v>
      </c>
      <c r="I1142">
        <v>920541</v>
      </c>
      <c r="J1142" t="s">
        <v>2890</v>
      </c>
      <c r="K1142" t="s">
        <v>2</v>
      </c>
      <c r="L1142" t="s">
        <v>2782</v>
      </c>
      <c r="M1142" t="s">
        <v>308</v>
      </c>
      <c r="N1142" t="s">
        <v>32</v>
      </c>
      <c r="O1142" t="s">
        <v>527</v>
      </c>
      <c r="P1142" t="s">
        <v>26</v>
      </c>
      <c r="Q1142">
        <f t="shared" si="68"/>
        <v>1</v>
      </c>
      <c r="R1142" t="s">
        <v>3054</v>
      </c>
      <c r="S1142">
        <f t="shared" si="69"/>
        <v>2</v>
      </c>
      <c r="T1142">
        <f t="shared" si="70"/>
        <v>2</v>
      </c>
      <c r="U1142" t="s">
        <v>7129</v>
      </c>
      <c r="V1142" t="s">
        <v>7130</v>
      </c>
      <c r="W1142" t="s">
        <v>7131</v>
      </c>
    </row>
    <row r="1143" spans="1:23" x14ac:dyDescent="0.3">
      <c r="A1143">
        <f t="shared" si="71"/>
        <v>1142</v>
      </c>
      <c r="B1143" t="s">
        <v>7443</v>
      </c>
      <c r="C1143" t="s">
        <v>3531</v>
      </c>
      <c r="D1143" s="1">
        <v>43587</v>
      </c>
      <c r="E1143">
        <v>43501.524305555555</v>
      </c>
      <c r="F1143">
        <v>-38.445898004339398</v>
      </c>
      <c r="G1143">
        <v>145.754205999069</v>
      </c>
      <c r="H1143" t="s">
        <v>6804</v>
      </c>
      <c r="I1143">
        <v>2007971</v>
      </c>
      <c r="J1143" t="s">
        <v>2818</v>
      </c>
      <c r="K1143" t="s">
        <v>2</v>
      </c>
      <c r="L1143" t="s">
        <v>2782</v>
      </c>
      <c r="M1143" t="s">
        <v>308</v>
      </c>
      <c r="N1143" t="s">
        <v>32</v>
      </c>
      <c r="O1143" t="s">
        <v>527</v>
      </c>
      <c r="P1143" t="s">
        <v>26</v>
      </c>
      <c r="Q1143">
        <f t="shared" si="68"/>
        <v>1</v>
      </c>
      <c r="R1143" t="s">
        <v>3051</v>
      </c>
      <c r="S1143">
        <f t="shared" si="69"/>
        <v>0.5</v>
      </c>
      <c r="T1143">
        <f t="shared" si="70"/>
        <v>0.5</v>
      </c>
      <c r="U1143" t="s">
        <v>7132</v>
      </c>
      <c r="V1143" t="s">
        <v>7133</v>
      </c>
      <c r="W1143" t="s">
        <v>7134</v>
      </c>
    </row>
    <row r="1144" spans="1:23" x14ac:dyDescent="0.3">
      <c r="A1144">
        <f t="shared" si="71"/>
        <v>1143</v>
      </c>
      <c r="B1144" t="s">
        <v>7444</v>
      </c>
      <c r="C1144" t="s">
        <v>3531</v>
      </c>
      <c r="D1144" s="1">
        <v>43618</v>
      </c>
      <c r="E1144">
        <v>43502.300694444442</v>
      </c>
      <c r="F1144">
        <v>-38.351854017741005</v>
      </c>
      <c r="G1144">
        <v>146.38242700103703</v>
      </c>
      <c r="H1144" t="s">
        <v>6805</v>
      </c>
      <c r="I1144">
        <v>2614576</v>
      </c>
      <c r="J1144" t="s">
        <v>6806</v>
      </c>
      <c r="K1144" t="s">
        <v>2</v>
      </c>
      <c r="L1144" t="s">
        <v>2787</v>
      </c>
      <c r="M1144" t="s">
        <v>464</v>
      </c>
      <c r="N1144" t="s">
        <v>32</v>
      </c>
      <c r="O1144" t="s">
        <v>6</v>
      </c>
      <c r="P1144" t="s">
        <v>26</v>
      </c>
      <c r="Q1144">
        <f t="shared" si="68"/>
        <v>1</v>
      </c>
      <c r="R1144" t="s">
        <v>3052</v>
      </c>
      <c r="S1144">
        <f t="shared" si="69"/>
        <v>0.2</v>
      </c>
      <c r="T1144">
        <f t="shared" si="70"/>
        <v>0.2</v>
      </c>
      <c r="U1144" t="s">
        <v>7135</v>
      </c>
      <c r="V1144" t="s">
        <v>7136</v>
      </c>
      <c r="W1144" t="s">
        <v>7137</v>
      </c>
    </row>
    <row r="1145" spans="1:23" x14ac:dyDescent="0.3">
      <c r="A1145">
        <f t="shared" si="71"/>
        <v>1144</v>
      </c>
      <c r="B1145" t="s">
        <v>7445</v>
      </c>
      <c r="C1145" t="s">
        <v>3531</v>
      </c>
      <c r="D1145" s="1">
        <v>43618</v>
      </c>
      <c r="E1145">
        <v>43502.541666666664</v>
      </c>
      <c r="F1145">
        <v>-37.689302685997099</v>
      </c>
      <c r="G1145">
        <v>145.10076793692502</v>
      </c>
      <c r="H1145" t="s">
        <v>6807</v>
      </c>
      <c r="I1145">
        <v>5720978</v>
      </c>
      <c r="J1145" t="s">
        <v>2987</v>
      </c>
      <c r="K1145" t="s">
        <v>20</v>
      </c>
      <c r="L1145" t="s">
        <v>2777</v>
      </c>
      <c r="M1145" t="s">
        <v>1034</v>
      </c>
      <c r="N1145" t="s">
        <v>5</v>
      </c>
      <c r="O1145" t="s">
        <v>527</v>
      </c>
      <c r="P1145" t="s">
        <v>7</v>
      </c>
      <c r="Q1145">
        <f t="shared" si="68"/>
        <v>0.2</v>
      </c>
      <c r="R1145" t="s">
        <v>3051</v>
      </c>
      <c r="S1145">
        <f t="shared" si="69"/>
        <v>0.5</v>
      </c>
      <c r="T1145">
        <f t="shared" si="70"/>
        <v>0.1</v>
      </c>
      <c r="U1145" t="s">
        <v>7138</v>
      </c>
      <c r="V1145" t="s">
        <v>7139</v>
      </c>
      <c r="W1145" t="s">
        <v>7140</v>
      </c>
    </row>
    <row r="1146" spans="1:23" x14ac:dyDescent="0.3">
      <c r="A1146">
        <f t="shared" si="71"/>
        <v>1145</v>
      </c>
      <c r="B1146" t="s">
        <v>7446</v>
      </c>
      <c r="C1146" t="s">
        <v>3531</v>
      </c>
      <c r="D1146" s="1">
        <v>43618</v>
      </c>
      <c r="E1146">
        <v>43502.552083333336</v>
      </c>
      <c r="F1146">
        <v>-38.017304022059996</v>
      </c>
      <c r="G1146">
        <v>145.97359699265201</v>
      </c>
      <c r="H1146" t="s">
        <v>6808</v>
      </c>
      <c r="I1146">
        <v>2700235</v>
      </c>
      <c r="J1146" t="s">
        <v>2789</v>
      </c>
      <c r="K1146" t="s">
        <v>2</v>
      </c>
      <c r="L1146" t="s">
        <v>2782</v>
      </c>
      <c r="M1146" t="s">
        <v>36</v>
      </c>
      <c r="N1146" t="s">
        <v>32</v>
      </c>
      <c r="O1146" t="s">
        <v>71</v>
      </c>
      <c r="P1146" t="s">
        <v>26</v>
      </c>
      <c r="Q1146">
        <f t="shared" si="68"/>
        <v>1</v>
      </c>
      <c r="R1146" t="s">
        <v>3052</v>
      </c>
      <c r="S1146">
        <f t="shared" si="69"/>
        <v>0.2</v>
      </c>
      <c r="T1146">
        <f t="shared" si="70"/>
        <v>0.2</v>
      </c>
      <c r="U1146" t="s">
        <v>7141</v>
      </c>
      <c r="V1146" t="s">
        <v>7142</v>
      </c>
      <c r="W1146" t="s">
        <v>7143</v>
      </c>
    </row>
    <row r="1147" spans="1:23" x14ac:dyDescent="0.3">
      <c r="A1147">
        <f t="shared" si="71"/>
        <v>1146</v>
      </c>
      <c r="B1147" t="s">
        <v>7447</v>
      </c>
      <c r="C1147" t="s">
        <v>3531</v>
      </c>
      <c r="D1147" s="1">
        <v>43648</v>
      </c>
      <c r="E1147">
        <v>43503.65</v>
      </c>
      <c r="F1147">
        <v>-38.109929018573204</v>
      </c>
      <c r="G1147">
        <v>145.48628500773398</v>
      </c>
      <c r="H1147" t="s">
        <v>6809</v>
      </c>
      <c r="I1147">
        <v>515966</v>
      </c>
      <c r="J1147" t="s">
        <v>2991</v>
      </c>
      <c r="K1147" t="s">
        <v>2</v>
      </c>
      <c r="L1147" t="s">
        <v>2787</v>
      </c>
      <c r="M1147" t="s">
        <v>76</v>
      </c>
      <c r="N1147" t="s">
        <v>5</v>
      </c>
      <c r="O1147" t="s">
        <v>527</v>
      </c>
      <c r="P1147" t="s">
        <v>26</v>
      </c>
      <c r="Q1147">
        <f t="shared" si="68"/>
        <v>1</v>
      </c>
      <c r="R1147" t="s">
        <v>3052</v>
      </c>
      <c r="S1147">
        <f t="shared" si="69"/>
        <v>0.2</v>
      </c>
      <c r="T1147">
        <f t="shared" si="70"/>
        <v>0.2</v>
      </c>
      <c r="U1147" t="s">
        <v>7144</v>
      </c>
      <c r="V1147" t="s">
        <v>7145</v>
      </c>
      <c r="W1147" t="s">
        <v>7146</v>
      </c>
    </row>
    <row r="1148" spans="1:23" x14ac:dyDescent="0.3">
      <c r="A1148">
        <f t="shared" si="71"/>
        <v>1147</v>
      </c>
      <c r="B1148" t="s">
        <v>7448</v>
      </c>
      <c r="C1148" t="s">
        <v>3531</v>
      </c>
      <c r="D1148" s="1">
        <v>43648</v>
      </c>
      <c r="E1148">
        <v>43503.880555555559</v>
      </c>
      <c r="F1148">
        <v>-37.982749267970298</v>
      </c>
      <c r="G1148">
        <v>145.31915927128603</v>
      </c>
      <c r="H1148" t="s">
        <v>6810</v>
      </c>
      <c r="I1148">
        <v>519932</v>
      </c>
      <c r="J1148" t="s">
        <v>6811</v>
      </c>
      <c r="K1148" t="s">
        <v>2</v>
      </c>
      <c r="L1148" t="s">
        <v>2787</v>
      </c>
      <c r="M1148" t="s">
        <v>844</v>
      </c>
      <c r="N1148" t="s">
        <v>5</v>
      </c>
      <c r="O1148" t="s">
        <v>527</v>
      </c>
      <c r="P1148" t="s">
        <v>26</v>
      </c>
      <c r="Q1148">
        <f t="shared" si="68"/>
        <v>1</v>
      </c>
      <c r="R1148" t="s">
        <v>3052</v>
      </c>
      <c r="S1148">
        <f t="shared" si="69"/>
        <v>0.2</v>
      </c>
      <c r="T1148">
        <f t="shared" si="70"/>
        <v>0.2</v>
      </c>
      <c r="U1148" t="s">
        <v>7147</v>
      </c>
      <c r="V1148" t="s">
        <v>7148</v>
      </c>
      <c r="W1148" t="s">
        <v>7149</v>
      </c>
    </row>
    <row r="1149" spans="1:23" x14ac:dyDescent="0.3">
      <c r="A1149">
        <f t="shared" si="71"/>
        <v>1148</v>
      </c>
      <c r="B1149" t="s">
        <v>7449</v>
      </c>
      <c r="C1149" t="s">
        <v>3531</v>
      </c>
      <c r="D1149" s="1">
        <v>43679</v>
      </c>
      <c r="E1149">
        <v>43504.811805555553</v>
      </c>
      <c r="F1149">
        <v>-37.758494004768401</v>
      </c>
      <c r="G1149">
        <v>145.43036700881302</v>
      </c>
      <c r="H1149" t="s">
        <v>6812</v>
      </c>
      <c r="I1149">
        <v>1002281</v>
      </c>
      <c r="J1149" t="s">
        <v>3028</v>
      </c>
      <c r="K1149" t="s">
        <v>2</v>
      </c>
      <c r="L1149" t="s">
        <v>2782</v>
      </c>
      <c r="M1149" t="s">
        <v>25</v>
      </c>
      <c r="N1149" t="s">
        <v>32</v>
      </c>
      <c r="O1149" t="s">
        <v>527</v>
      </c>
      <c r="P1149" t="s">
        <v>648</v>
      </c>
      <c r="Q1149">
        <f t="shared" si="68"/>
        <v>4.5999999999999996</v>
      </c>
      <c r="R1149" t="s">
        <v>3051</v>
      </c>
      <c r="S1149">
        <f t="shared" si="69"/>
        <v>0.5</v>
      </c>
      <c r="T1149">
        <f t="shared" si="70"/>
        <v>2.2999999999999998</v>
      </c>
      <c r="U1149" t="s">
        <v>7150</v>
      </c>
      <c r="V1149" t="s">
        <v>7151</v>
      </c>
      <c r="W1149" t="s">
        <v>7152</v>
      </c>
    </row>
    <row r="1150" spans="1:23" x14ac:dyDescent="0.3">
      <c r="A1150">
        <f t="shared" si="71"/>
        <v>1149</v>
      </c>
      <c r="B1150" t="s">
        <v>7450</v>
      </c>
      <c r="C1150" t="s">
        <v>3531</v>
      </c>
      <c r="D1150" s="1">
        <v>43710</v>
      </c>
      <c r="E1150">
        <v>43505.713888888888</v>
      </c>
      <c r="F1150">
        <v>-38.832428986790902</v>
      </c>
      <c r="G1150">
        <v>146.132582009195</v>
      </c>
      <c r="H1150" t="s">
        <v>6813</v>
      </c>
      <c r="I1150">
        <v>2021646</v>
      </c>
      <c r="J1150" t="s">
        <v>6799</v>
      </c>
      <c r="K1150" t="s">
        <v>20</v>
      </c>
      <c r="L1150" t="s">
        <v>2787</v>
      </c>
      <c r="M1150" t="s">
        <v>87</v>
      </c>
      <c r="N1150" t="s">
        <v>5</v>
      </c>
      <c r="O1150" t="s">
        <v>527</v>
      </c>
      <c r="P1150" t="s">
        <v>26</v>
      </c>
      <c r="Q1150">
        <f t="shared" si="68"/>
        <v>1</v>
      </c>
      <c r="R1150" t="s">
        <v>3053</v>
      </c>
      <c r="S1150">
        <f t="shared" si="69"/>
        <v>1</v>
      </c>
      <c r="T1150">
        <f t="shared" si="70"/>
        <v>1</v>
      </c>
      <c r="U1150" t="s">
        <v>7153</v>
      </c>
      <c r="V1150" t="s">
        <v>7154</v>
      </c>
      <c r="W1150" t="s">
        <v>7155</v>
      </c>
    </row>
    <row r="1151" spans="1:23" x14ac:dyDescent="0.3">
      <c r="A1151">
        <f t="shared" si="71"/>
        <v>1150</v>
      </c>
      <c r="B1151" t="s">
        <v>7451</v>
      </c>
      <c r="C1151" t="s">
        <v>3531</v>
      </c>
      <c r="D1151" s="1">
        <v>43740</v>
      </c>
      <c r="E1151">
        <v>43506.320138888892</v>
      </c>
      <c r="F1151">
        <v>-37.736738987042592</v>
      </c>
      <c r="G1151">
        <v>145.17231501027101</v>
      </c>
      <c r="H1151" t="s">
        <v>6814</v>
      </c>
      <c r="I1151">
        <v>1207946</v>
      </c>
      <c r="J1151" t="s">
        <v>2938</v>
      </c>
      <c r="K1151" t="s">
        <v>2</v>
      </c>
      <c r="L1151" t="s">
        <v>2777</v>
      </c>
      <c r="M1151" t="s">
        <v>25</v>
      </c>
      <c r="N1151" t="s">
        <v>32</v>
      </c>
      <c r="O1151" t="s">
        <v>527</v>
      </c>
      <c r="P1151" t="s">
        <v>648</v>
      </c>
      <c r="Q1151">
        <f t="shared" si="68"/>
        <v>4.5999999999999996</v>
      </c>
      <c r="R1151" t="s">
        <v>3052</v>
      </c>
      <c r="S1151">
        <f t="shared" si="69"/>
        <v>0.2</v>
      </c>
      <c r="T1151">
        <f t="shared" si="70"/>
        <v>0.91999999999999993</v>
      </c>
      <c r="U1151" t="s">
        <v>7156</v>
      </c>
      <c r="V1151" t="s">
        <v>7157</v>
      </c>
      <c r="W1151" t="s">
        <v>7158</v>
      </c>
    </row>
    <row r="1152" spans="1:23" x14ac:dyDescent="0.3">
      <c r="A1152">
        <f t="shared" si="71"/>
        <v>1151</v>
      </c>
      <c r="B1152" t="s">
        <v>7452</v>
      </c>
      <c r="C1152" t="s">
        <v>3531</v>
      </c>
      <c r="D1152" s="1">
        <v>43771</v>
      </c>
      <c r="E1152">
        <v>43507.715277777781</v>
      </c>
      <c r="F1152">
        <v>-37.376144354586096</v>
      </c>
      <c r="G1152">
        <v>145.27618225369901</v>
      </c>
      <c r="H1152" t="s">
        <v>6815</v>
      </c>
      <c r="I1152">
        <v>4707366</v>
      </c>
      <c r="J1152" t="s">
        <v>2983</v>
      </c>
      <c r="K1152" t="s">
        <v>2</v>
      </c>
      <c r="L1152" t="s">
        <v>2782</v>
      </c>
      <c r="M1152" t="s">
        <v>47</v>
      </c>
      <c r="N1152" t="s">
        <v>5</v>
      </c>
      <c r="O1152" t="s">
        <v>527</v>
      </c>
      <c r="P1152" t="s">
        <v>732</v>
      </c>
      <c r="Q1152">
        <f t="shared" si="68"/>
        <v>19.8</v>
      </c>
      <c r="R1152" t="s">
        <v>3051</v>
      </c>
      <c r="S1152">
        <f t="shared" si="69"/>
        <v>0.5</v>
      </c>
      <c r="T1152">
        <f t="shared" si="70"/>
        <v>9.9</v>
      </c>
      <c r="U1152" t="s">
        <v>7159</v>
      </c>
      <c r="V1152" t="s">
        <v>7160</v>
      </c>
      <c r="W1152" t="s">
        <v>7161</v>
      </c>
    </row>
    <row r="1153" spans="1:23" x14ac:dyDescent="0.3">
      <c r="A1153">
        <f t="shared" si="71"/>
        <v>1152</v>
      </c>
      <c r="B1153" t="s">
        <v>7453</v>
      </c>
      <c r="C1153" t="s">
        <v>3531</v>
      </c>
      <c r="D1153" s="1">
        <v>43801</v>
      </c>
      <c r="E1153">
        <v>43508.465277777781</v>
      </c>
      <c r="F1153">
        <v>-37.789474982766201</v>
      </c>
      <c r="G1153">
        <v>145.28314800797301</v>
      </c>
      <c r="H1153" t="s">
        <v>6816</v>
      </c>
      <c r="I1153">
        <v>1215701</v>
      </c>
      <c r="J1153" t="s">
        <v>6817</v>
      </c>
      <c r="K1153" t="s">
        <v>2</v>
      </c>
      <c r="L1153" t="s">
        <v>2777</v>
      </c>
      <c r="M1153" t="s">
        <v>4</v>
      </c>
      <c r="N1153" t="s">
        <v>5</v>
      </c>
      <c r="O1153" t="s">
        <v>71</v>
      </c>
      <c r="P1153" t="s">
        <v>7</v>
      </c>
      <c r="Q1153">
        <f t="shared" si="68"/>
        <v>0.2</v>
      </c>
      <c r="R1153" t="s">
        <v>3051</v>
      </c>
      <c r="S1153">
        <f t="shared" si="69"/>
        <v>0.5</v>
      </c>
      <c r="T1153">
        <f t="shared" si="70"/>
        <v>0.1</v>
      </c>
      <c r="U1153" t="s">
        <v>7162</v>
      </c>
      <c r="V1153" t="s">
        <v>7163</v>
      </c>
      <c r="W1153" t="s">
        <v>7164</v>
      </c>
    </row>
    <row r="1154" spans="1:23" x14ac:dyDescent="0.3">
      <c r="A1154">
        <f t="shared" si="71"/>
        <v>1153</v>
      </c>
      <c r="B1154" t="s">
        <v>7454</v>
      </c>
      <c r="C1154" t="s">
        <v>3531</v>
      </c>
      <c r="D1154" s="1">
        <v>43801</v>
      </c>
      <c r="E1154">
        <v>43508.768750000003</v>
      </c>
      <c r="F1154">
        <v>-36.874907007061502</v>
      </c>
      <c r="G1154">
        <v>145.61356298436201</v>
      </c>
      <c r="H1154" t="s">
        <v>6741</v>
      </c>
      <c r="I1154">
        <v>3904896</v>
      </c>
      <c r="J1154" t="s">
        <v>2871</v>
      </c>
      <c r="K1154" t="s">
        <v>2</v>
      </c>
      <c r="L1154" t="s">
        <v>2782</v>
      </c>
      <c r="M1154" t="s">
        <v>308</v>
      </c>
      <c r="N1154" t="s">
        <v>32</v>
      </c>
      <c r="O1154" t="s">
        <v>527</v>
      </c>
      <c r="P1154" t="s">
        <v>648</v>
      </c>
      <c r="Q1154">
        <f t="shared" si="68"/>
        <v>4.5999999999999996</v>
      </c>
      <c r="R1154" t="s">
        <v>3053</v>
      </c>
      <c r="S1154">
        <f t="shared" si="69"/>
        <v>1</v>
      </c>
      <c r="T1154">
        <f t="shared" si="70"/>
        <v>4.5999999999999996</v>
      </c>
      <c r="U1154" t="s">
        <v>7165</v>
      </c>
      <c r="V1154" t="s">
        <v>7166</v>
      </c>
      <c r="W1154" t="s">
        <v>7167</v>
      </c>
    </row>
    <row r="1155" spans="1:23" x14ac:dyDescent="0.3">
      <c r="A1155">
        <f t="shared" si="71"/>
        <v>1154</v>
      </c>
      <c r="B1155" t="s">
        <v>7455</v>
      </c>
      <c r="C1155" t="s">
        <v>3531</v>
      </c>
      <c r="D1155" t="s">
        <v>4936</v>
      </c>
      <c r="E1155">
        <v>43513.454861111109</v>
      </c>
      <c r="F1155">
        <v>-38.296956472418998</v>
      </c>
      <c r="G1155">
        <v>146.13450564380801</v>
      </c>
      <c r="H1155" t="s">
        <v>6818</v>
      </c>
      <c r="I1155">
        <v>2207436</v>
      </c>
      <c r="J1155" t="s">
        <v>6819</v>
      </c>
      <c r="K1155" t="s">
        <v>2</v>
      </c>
      <c r="L1155" t="s">
        <v>2787</v>
      </c>
      <c r="M1155" t="s">
        <v>464</v>
      </c>
      <c r="N1155" t="s">
        <v>5</v>
      </c>
      <c r="O1155" t="s">
        <v>527</v>
      </c>
      <c r="P1155" t="s">
        <v>648</v>
      </c>
      <c r="Q1155">
        <f t="shared" ref="Q1155:Q1218" si="72">IF(P1155="LBRA only",0.2,IF(P1155="HBRA only",1,IF(P1155="within area delineated on plan LEGL./16-354",4.6,IF(P1155="within electric line construction area",19.8))))</f>
        <v>4.5999999999999996</v>
      </c>
      <c r="R1155" t="s">
        <v>3051</v>
      </c>
      <c r="S1155">
        <f t="shared" ref="S1155:S1218" si="73">IF(R1155="No forecast",0.1,IF(R1155="Low-moderate",0.2,IF(R1155="High",0.5,IF(R1155="Very high",1,IF(R1155="Severe",2,IF(R1155="Extreme",3.5,IF(R1155="Code Red",5)))))))</f>
        <v>0.5</v>
      </c>
      <c r="T1155">
        <f t="shared" ref="T1155:T1218" si="74">Q1155*S1155</f>
        <v>2.2999999999999998</v>
      </c>
      <c r="U1155" t="s">
        <v>7168</v>
      </c>
      <c r="V1155" t="s">
        <v>7169</v>
      </c>
      <c r="W1155" t="s">
        <v>7170</v>
      </c>
    </row>
    <row r="1156" spans="1:23" x14ac:dyDescent="0.3">
      <c r="A1156">
        <f t="shared" ref="A1156:A1219" si="75">A1155+1</f>
        <v>1155</v>
      </c>
      <c r="B1156" t="s">
        <v>7456</v>
      </c>
      <c r="C1156" t="s">
        <v>3531</v>
      </c>
      <c r="D1156" t="s">
        <v>12342</v>
      </c>
      <c r="E1156">
        <v>43514.070833333331</v>
      </c>
      <c r="F1156">
        <v>-36.4215890087955</v>
      </c>
      <c r="G1156">
        <v>146.58007502440901</v>
      </c>
      <c r="H1156" t="s">
        <v>6820</v>
      </c>
      <c r="I1156">
        <v>4508817</v>
      </c>
      <c r="J1156" t="s">
        <v>2895</v>
      </c>
      <c r="K1156" t="s">
        <v>2</v>
      </c>
      <c r="L1156" t="s">
        <v>2782</v>
      </c>
      <c r="M1156" t="s">
        <v>25</v>
      </c>
      <c r="N1156" t="s">
        <v>32</v>
      </c>
      <c r="O1156" t="s">
        <v>527</v>
      </c>
      <c r="P1156" t="s">
        <v>648</v>
      </c>
      <c r="Q1156">
        <f t="shared" si="72"/>
        <v>4.5999999999999996</v>
      </c>
      <c r="R1156" t="s">
        <v>3053</v>
      </c>
      <c r="S1156">
        <f t="shared" si="73"/>
        <v>1</v>
      </c>
      <c r="T1156">
        <f t="shared" si="74"/>
        <v>4.5999999999999996</v>
      </c>
      <c r="U1156" t="s">
        <v>7171</v>
      </c>
      <c r="V1156" t="s">
        <v>7172</v>
      </c>
      <c r="W1156" t="s">
        <v>7173</v>
      </c>
    </row>
    <row r="1157" spans="1:23" x14ac:dyDescent="0.3">
      <c r="A1157">
        <f t="shared" si="75"/>
        <v>1156</v>
      </c>
      <c r="B1157" t="s">
        <v>7457</v>
      </c>
      <c r="C1157" t="s">
        <v>3531</v>
      </c>
      <c r="D1157" t="s">
        <v>12342</v>
      </c>
      <c r="E1157">
        <v>43514.527777777781</v>
      </c>
      <c r="F1157">
        <v>-37.885382006889998</v>
      </c>
      <c r="G1157">
        <v>145.41188597140399</v>
      </c>
      <c r="H1157" t="s">
        <v>6821</v>
      </c>
      <c r="I1157">
        <v>1304701</v>
      </c>
      <c r="J1157" t="s">
        <v>2802</v>
      </c>
      <c r="K1157" t="s">
        <v>2</v>
      </c>
      <c r="L1157" t="s">
        <v>2787</v>
      </c>
      <c r="M1157" t="s">
        <v>308</v>
      </c>
      <c r="N1157" t="s">
        <v>5</v>
      </c>
      <c r="O1157" t="s">
        <v>527</v>
      </c>
      <c r="P1157" t="s">
        <v>732</v>
      </c>
      <c r="Q1157">
        <f t="shared" si="72"/>
        <v>19.8</v>
      </c>
      <c r="R1157" t="s">
        <v>3051</v>
      </c>
      <c r="S1157">
        <f t="shared" si="73"/>
        <v>0.5</v>
      </c>
      <c r="T1157">
        <f t="shared" si="74"/>
        <v>9.9</v>
      </c>
      <c r="U1157" t="s">
        <v>7174</v>
      </c>
      <c r="V1157" t="s">
        <v>7175</v>
      </c>
      <c r="W1157" t="s">
        <v>7176</v>
      </c>
    </row>
    <row r="1158" spans="1:23" x14ac:dyDescent="0.3">
      <c r="A1158">
        <f t="shared" si="75"/>
        <v>1157</v>
      </c>
      <c r="B1158" t="s">
        <v>7458</v>
      </c>
      <c r="C1158" t="s">
        <v>3531</v>
      </c>
      <c r="D1158" t="s">
        <v>12342</v>
      </c>
      <c r="E1158">
        <v>43514.722222222219</v>
      </c>
      <c r="F1158">
        <v>-37.798940043436104</v>
      </c>
      <c r="G1158">
        <v>145.21589901952601</v>
      </c>
      <c r="H1158" t="s">
        <v>6822</v>
      </c>
      <c r="I1158">
        <v>1210191</v>
      </c>
      <c r="J1158" t="s">
        <v>6823</v>
      </c>
      <c r="K1158" t="s">
        <v>2</v>
      </c>
      <c r="L1158" t="s">
        <v>2777</v>
      </c>
      <c r="M1158" t="s">
        <v>4</v>
      </c>
      <c r="N1158" t="s">
        <v>5</v>
      </c>
      <c r="O1158" t="s">
        <v>37</v>
      </c>
      <c r="P1158" t="s">
        <v>7</v>
      </c>
      <c r="Q1158">
        <f t="shared" si="72"/>
        <v>0.2</v>
      </c>
      <c r="R1158" t="s">
        <v>3051</v>
      </c>
      <c r="S1158">
        <f t="shared" si="73"/>
        <v>0.5</v>
      </c>
      <c r="T1158">
        <f t="shared" si="74"/>
        <v>0.1</v>
      </c>
      <c r="U1158" t="s">
        <v>7177</v>
      </c>
      <c r="V1158" t="s">
        <v>7178</v>
      </c>
      <c r="W1158" t="s">
        <v>7179</v>
      </c>
    </row>
    <row r="1159" spans="1:23" x14ac:dyDescent="0.3">
      <c r="A1159">
        <f t="shared" si="75"/>
        <v>1158</v>
      </c>
      <c r="B1159" t="s">
        <v>7459</v>
      </c>
      <c r="C1159" t="s">
        <v>3531</v>
      </c>
      <c r="D1159" t="s">
        <v>12343</v>
      </c>
      <c r="E1159">
        <v>43515.57708333333</v>
      </c>
      <c r="F1159">
        <v>-37.932202980182495</v>
      </c>
      <c r="G1159">
        <v>147.09724102627001</v>
      </c>
      <c r="H1159" t="s">
        <v>6824</v>
      </c>
      <c r="I1159">
        <v>2511984</v>
      </c>
      <c r="J1159" t="s">
        <v>6778</v>
      </c>
      <c r="K1159" t="s">
        <v>2</v>
      </c>
      <c r="L1159" t="s">
        <v>2782</v>
      </c>
      <c r="M1159" t="s">
        <v>308</v>
      </c>
      <c r="N1159" t="s">
        <v>32</v>
      </c>
      <c r="O1159" t="s">
        <v>527</v>
      </c>
      <c r="P1159" t="s">
        <v>26</v>
      </c>
      <c r="Q1159">
        <f t="shared" si="72"/>
        <v>1</v>
      </c>
      <c r="R1159" t="s">
        <v>3052</v>
      </c>
      <c r="S1159">
        <f t="shared" si="73"/>
        <v>0.2</v>
      </c>
      <c r="T1159">
        <f t="shared" si="74"/>
        <v>0.2</v>
      </c>
      <c r="U1159" t="s">
        <v>7180</v>
      </c>
      <c r="V1159" t="s">
        <v>7181</v>
      </c>
      <c r="W1159" t="s">
        <v>7182</v>
      </c>
    </row>
    <row r="1160" spans="1:23" x14ac:dyDescent="0.3">
      <c r="A1160">
        <f t="shared" si="75"/>
        <v>1159</v>
      </c>
      <c r="B1160" t="s">
        <v>7460</v>
      </c>
      <c r="C1160" t="s">
        <v>3531</v>
      </c>
      <c r="D1160" t="s">
        <v>12344</v>
      </c>
      <c r="E1160">
        <v>43520.756249999999</v>
      </c>
      <c r="F1160">
        <v>-37.682118988075892</v>
      </c>
      <c r="G1160">
        <v>145.058966006839</v>
      </c>
      <c r="H1160" t="s">
        <v>6825</v>
      </c>
      <c r="I1160">
        <v>905808</v>
      </c>
      <c r="J1160" t="s">
        <v>6826</v>
      </c>
      <c r="K1160" t="s">
        <v>2</v>
      </c>
      <c r="L1160" t="s">
        <v>2777</v>
      </c>
      <c r="M1160" t="s">
        <v>4</v>
      </c>
      <c r="N1160" t="s">
        <v>5</v>
      </c>
      <c r="O1160" t="s">
        <v>37</v>
      </c>
      <c r="P1160" t="s">
        <v>7</v>
      </c>
      <c r="Q1160">
        <f t="shared" si="72"/>
        <v>0.2</v>
      </c>
      <c r="R1160" t="s">
        <v>3051</v>
      </c>
      <c r="S1160">
        <f t="shared" si="73"/>
        <v>0.5</v>
      </c>
      <c r="T1160">
        <f t="shared" si="74"/>
        <v>0.1</v>
      </c>
      <c r="U1160" t="s">
        <v>7183</v>
      </c>
      <c r="V1160" t="s">
        <v>7184</v>
      </c>
      <c r="W1160" t="s">
        <v>7185</v>
      </c>
    </row>
    <row r="1161" spans="1:23" x14ac:dyDescent="0.3">
      <c r="A1161">
        <f t="shared" si="75"/>
        <v>1160</v>
      </c>
      <c r="B1161" t="s">
        <v>7461</v>
      </c>
      <c r="C1161" t="s">
        <v>3531</v>
      </c>
      <c r="D1161" t="s">
        <v>4952</v>
      </c>
      <c r="E1161">
        <v>43521.811805555553</v>
      </c>
      <c r="F1161">
        <v>-38.210971011228402</v>
      </c>
      <c r="G1161">
        <v>146.27802901528602</v>
      </c>
      <c r="H1161" t="s">
        <v>6827</v>
      </c>
      <c r="I1161">
        <v>2206528</v>
      </c>
      <c r="J1161" t="s">
        <v>2865</v>
      </c>
      <c r="K1161" t="s">
        <v>106</v>
      </c>
      <c r="L1161" t="s">
        <v>2782</v>
      </c>
      <c r="M1161" t="s">
        <v>4</v>
      </c>
      <c r="N1161" t="s">
        <v>5</v>
      </c>
      <c r="O1161" t="s">
        <v>6</v>
      </c>
      <c r="P1161" t="s">
        <v>648</v>
      </c>
      <c r="Q1161">
        <f t="shared" si="72"/>
        <v>4.5999999999999996</v>
      </c>
      <c r="R1161" t="s">
        <v>3053</v>
      </c>
      <c r="S1161">
        <f t="shared" si="73"/>
        <v>1</v>
      </c>
      <c r="T1161">
        <f t="shared" si="74"/>
        <v>4.5999999999999996</v>
      </c>
      <c r="U1161" t="s">
        <v>7186</v>
      </c>
      <c r="V1161" t="s">
        <v>7187</v>
      </c>
      <c r="W1161" t="s">
        <v>7188</v>
      </c>
    </row>
    <row r="1162" spans="1:23" x14ac:dyDescent="0.3">
      <c r="A1162">
        <f t="shared" si="75"/>
        <v>1161</v>
      </c>
      <c r="B1162" t="s">
        <v>7462</v>
      </c>
      <c r="C1162" t="s">
        <v>3531</v>
      </c>
      <c r="D1162" t="s">
        <v>4952</v>
      </c>
      <c r="E1162">
        <v>43521.840277777781</v>
      </c>
      <c r="F1162">
        <v>-37.682537008488197</v>
      </c>
      <c r="G1162">
        <v>145.01177300108603</v>
      </c>
      <c r="H1162" t="s">
        <v>6828</v>
      </c>
      <c r="I1162">
        <v>908031</v>
      </c>
      <c r="J1162" t="s">
        <v>2920</v>
      </c>
      <c r="K1162" t="s">
        <v>20</v>
      </c>
      <c r="L1162" t="s">
        <v>2782</v>
      </c>
      <c r="M1162" t="s">
        <v>131</v>
      </c>
      <c r="N1162" t="s">
        <v>5</v>
      </c>
      <c r="O1162" t="s">
        <v>527</v>
      </c>
      <c r="P1162" t="s">
        <v>7</v>
      </c>
      <c r="Q1162">
        <f t="shared" si="72"/>
        <v>0.2</v>
      </c>
      <c r="R1162" t="s">
        <v>3053</v>
      </c>
      <c r="S1162">
        <f t="shared" si="73"/>
        <v>1</v>
      </c>
      <c r="T1162">
        <f t="shared" si="74"/>
        <v>0.2</v>
      </c>
      <c r="U1162" t="s">
        <v>7189</v>
      </c>
      <c r="V1162" t="s">
        <v>7190</v>
      </c>
      <c r="W1162" t="s">
        <v>7191</v>
      </c>
    </row>
    <row r="1163" spans="1:23" x14ac:dyDescent="0.3">
      <c r="A1163">
        <f t="shared" si="75"/>
        <v>1162</v>
      </c>
      <c r="B1163" t="s">
        <v>7463</v>
      </c>
      <c r="C1163" t="s">
        <v>3531</v>
      </c>
      <c r="D1163" t="s">
        <v>4971</v>
      </c>
      <c r="E1163">
        <v>43523.413194444445</v>
      </c>
      <c r="F1163">
        <v>-38.202379000691302</v>
      </c>
      <c r="G1163">
        <v>146.06782297649602</v>
      </c>
      <c r="H1163" t="s">
        <v>6829</v>
      </c>
      <c r="I1163">
        <v>2202558</v>
      </c>
      <c r="J1163" t="s">
        <v>2917</v>
      </c>
      <c r="K1163" t="s">
        <v>2</v>
      </c>
      <c r="L1163" t="s">
        <v>2782</v>
      </c>
      <c r="M1163" t="s">
        <v>25</v>
      </c>
      <c r="N1163" t="s">
        <v>5</v>
      </c>
      <c r="O1163" t="s">
        <v>527</v>
      </c>
      <c r="P1163" t="s">
        <v>648</v>
      </c>
      <c r="Q1163">
        <f t="shared" si="72"/>
        <v>4.5999999999999996</v>
      </c>
      <c r="R1163" t="s">
        <v>3051</v>
      </c>
      <c r="S1163">
        <f t="shared" si="73"/>
        <v>0.5</v>
      </c>
      <c r="T1163">
        <f t="shared" si="74"/>
        <v>2.2999999999999998</v>
      </c>
      <c r="U1163" t="s">
        <v>7192</v>
      </c>
      <c r="V1163" t="s">
        <v>7193</v>
      </c>
      <c r="W1163" t="s">
        <v>7194</v>
      </c>
    </row>
    <row r="1164" spans="1:23" x14ac:dyDescent="0.3">
      <c r="A1164">
        <f t="shared" si="75"/>
        <v>1163</v>
      </c>
      <c r="B1164" t="s">
        <v>7464</v>
      </c>
      <c r="C1164" t="s">
        <v>3531</v>
      </c>
      <c r="D1164" s="1">
        <v>43468</v>
      </c>
      <c r="E1164">
        <v>43525.072222222225</v>
      </c>
      <c r="F1164">
        <v>-37.662450119693197</v>
      </c>
      <c r="G1164">
        <v>145.045753899895</v>
      </c>
      <c r="H1164" t="s">
        <v>6830</v>
      </c>
      <c r="I1164">
        <v>5813564</v>
      </c>
      <c r="J1164" t="s">
        <v>6831</v>
      </c>
      <c r="K1164" t="s">
        <v>20</v>
      </c>
      <c r="L1164" t="s">
        <v>2777</v>
      </c>
      <c r="M1164" t="s">
        <v>707</v>
      </c>
      <c r="N1164" t="s">
        <v>32</v>
      </c>
      <c r="O1164" t="s">
        <v>527</v>
      </c>
      <c r="P1164" t="s">
        <v>7</v>
      </c>
      <c r="Q1164">
        <f t="shared" si="72"/>
        <v>0.2</v>
      </c>
      <c r="R1164" t="s">
        <v>3053</v>
      </c>
      <c r="S1164">
        <f t="shared" si="73"/>
        <v>1</v>
      </c>
      <c r="T1164">
        <f t="shared" si="74"/>
        <v>0.2</v>
      </c>
      <c r="U1164" t="s">
        <v>7195</v>
      </c>
      <c r="V1164" t="s">
        <v>7196</v>
      </c>
      <c r="W1164" t="s">
        <v>7197</v>
      </c>
    </row>
    <row r="1165" spans="1:23" x14ac:dyDescent="0.3">
      <c r="A1165">
        <f t="shared" si="75"/>
        <v>1164</v>
      </c>
      <c r="B1165" t="s">
        <v>7465</v>
      </c>
      <c r="C1165" t="s">
        <v>3531</v>
      </c>
      <c r="D1165" s="1">
        <v>43468</v>
      </c>
      <c r="E1165">
        <v>43525.652083333334</v>
      </c>
      <c r="F1165">
        <v>-37.7244159924673</v>
      </c>
      <c r="G1165">
        <v>145.76439301874001</v>
      </c>
      <c r="H1165" t="s">
        <v>6832</v>
      </c>
      <c r="I1165">
        <v>1408778</v>
      </c>
      <c r="J1165" t="s">
        <v>2888</v>
      </c>
      <c r="K1165" t="s">
        <v>2</v>
      </c>
      <c r="L1165" t="s">
        <v>2787</v>
      </c>
      <c r="M1165" t="s">
        <v>844</v>
      </c>
      <c r="N1165" t="s">
        <v>5</v>
      </c>
      <c r="O1165" t="s">
        <v>527</v>
      </c>
      <c r="P1165" t="s">
        <v>648</v>
      </c>
      <c r="Q1165">
        <f t="shared" si="72"/>
        <v>4.5999999999999996</v>
      </c>
      <c r="R1165" t="s">
        <v>3053</v>
      </c>
      <c r="S1165">
        <f t="shared" si="73"/>
        <v>1</v>
      </c>
      <c r="T1165">
        <f t="shared" si="74"/>
        <v>4.5999999999999996</v>
      </c>
      <c r="U1165" t="s">
        <v>7198</v>
      </c>
      <c r="V1165" t="s">
        <v>7199</v>
      </c>
      <c r="W1165" t="s">
        <v>7200</v>
      </c>
    </row>
    <row r="1166" spans="1:23" x14ac:dyDescent="0.3">
      <c r="A1166">
        <f t="shared" si="75"/>
        <v>1165</v>
      </c>
      <c r="B1166" t="s">
        <v>7466</v>
      </c>
      <c r="C1166" t="s">
        <v>3531</v>
      </c>
      <c r="D1166" s="1">
        <v>43468</v>
      </c>
      <c r="E1166">
        <v>43525.882638888892</v>
      </c>
      <c r="F1166">
        <v>-37.671680018210495</v>
      </c>
      <c r="G1166">
        <v>145.14973199406799</v>
      </c>
      <c r="H1166" t="s">
        <v>6833</v>
      </c>
      <c r="I1166">
        <v>926701</v>
      </c>
      <c r="J1166" t="s">
        <v>6748</v>
      </c>
      <c r="K1166" t="s">
        <v>20</v>
      </c>
      <c r="L1166" t="s">
        <v>2777</v>
      </c>
      <c r="M1166" t="s">
        <v>4</v>
      </c>
      <c r="N1166" t="s">
        <v>5</v>
      </c>
      <c r="O1166" t="s">
        <v>6</v>
      </c>
      <c r="P1166" t="s">
        <v>7</v>
      </c>
      <c r="Q1166">
        <f t="shared" si="72"/>
        <v>0.2</v>
      </c>
      <c r="R1166" t="s">
        <v>3053</v>
      </c>
      <c r="S1166">
        <f t="shared" si="73"/>
        <v>1</v>
      </c>
      <c r="T1166">
        <f t="shared" si="74"/>
        <v>0.2</v>
      </c>
      <c r="U1166" t="s">
        <v>7201</v>
      </c>
      <c r="V1166" t="s">
        <v>7202</v>
      </c>
      <c r="W1166" t="s">
        <v>7203</v>
      </c>
    </row>
    <row r="1167" spans="1:23" x14ac:dyDescent="0.3">
      <c r="A1167">
        <f t="shared" si="75"/>
        <v>1166</v>
      </c>
      <c r="B1167" t="s">
        <v>7467</v>
      </c>
      <c r="C1167" t="s">
        <v>3531</v>
      </c>
      <c r="D1167" s="1">
        <v>43499</v>
      </c>
      <c r="E1167">
        <v>43526.339583333334</v>
      </c>
      <c r="F1167">
        <v>-38.352120017955997</v>
      </c>
      <c r="G1167">
        <v>146.437611025558</v>
      </c>
      <c r="H1167" t="s">
        <v>6834</v>
      </c>
      <c r="I1167">
        <v>2616504</v>
      </c>
      <c r="J1167" t="s">
        <v>6806</v>
      </c>
      <c r="K1167" t="s">
        <v>2</v>
      </c>
      <c r="L1167" t="s">
        <v>2787</v>
      </c>
      <c r="M1167" t="s">
        <v>25</v>
      </c>
      <c r="N1167" t="s">
        <v>32</v>
      </c>
      <c r="O1167" t="s">
        <v>527</v>
      </c>
      <c r="P1167" t="s">
        <v>26</v>
      </c>
      <c r="Q1167">
        <f t="shared" si="72"/>
        <v>1</v>
      </c>
      <c r="R1167" t="s">
        <v>3053</v>
      </c>
      <c r="S1167">
        <f t="shared" si="73"/>
        <v>1</v>
      </c>
      <c r="T1167">
        <f t="shared" si="74"/>
        <v>1</v>
      </c>
      <c r="U1167" t="s">
        <v>7204</v>
      </c>
      <c r="V1167" t="s">
        <v>7205</v>
      </c>
      <c r="W1167" t="s">
        <v>7206</v>
      </c>
    </row>
    <row r="1168" spans="1:23" x14ac:dyDescent="0.3">
      <c r="A1168">
        <f t="shared" si="75"/>
        <v>1167</v>
      </c>
      <c r="B1168" t="s">
        <v>7468</v>
      </c>
      <c r="C1168" t="s">
        <v>3531</v>
      </c>
      <c r="D1168" s="1">
        <v>43527</v>
      </c>
      <c r="E1168">
        <v>43527.6875</v>
      </c>
      <c r="F1168">
        <v>-37.646964991498294</v>
      </c>
      <c r="G1168">
        <v>145.036761009321</v>
      </c>
      <c r="H1168" t="s">
        <v>6835</v>
      </c>
      <c r="I1168">
        <v>916606</v>
      </c>
      <c r="J1168" t="s">
        <v>6831</v>
      </c>
      <c r="K1168" t="s">
        <v>20</v>
      </c>
      <c r="L1168" t="s">
        <v>2777</v>
      </c>
      <c r="M1168" t="s">
        <v>82</v>
      </c>
      <c r="N1168" t="s">
        <v>5</v>
      </c>
      <c r="O1168" t="s">
        <v>527</v>
      </c>
      <c r="P1168" t="s">
        <v>7</v>
      </c>
      <c r="Q1168">
        <f t="shared" si="72"/>
        <v>0.2</v>
      </c>
      <c r="R1168" t="s">
        <v>3054</v>
      </c>
      <c r="S1168">
        <f t="shared" si="73"/>
        <v>2</v>
      </c>
      <c r="T1168">
        <f t="shared" si="74"/>
        <v>0.4</v>
      </c>
      <c r="U1168" t="s">
        <v>7207</v>
      </c>
      <c r="V1168" t="s">
        <v>7208</v>
      </c>
      <c r="W1168" t="s">
        <v>7209</v>
      </c>
    </row>
    <row r="1169" spans="1:23" x14ac:dyDescent="0.3">
      <c r="A1169">
        <f t="shared" si="75"/>
        <v>1168</v>
      </c>
      <c r="B1169" t="s">
        <v>7469</v>
      </c>
      <c r="C1169" t="s">
        <v>3531</v>
      </c>
      <c r="D1169" s="1">
        <v>43527</v>
      </c>
      <c r="E1169">
        <v>43527.770833333336</v>
      </c>
      <c r="F1169">
        <v>-37.6664899939706</v>
      </c>
      <c r="G1169">
        <v>145.12125001731502</v>
      </c>
      <c r="H1169" t="s">
        <v>6836</v>
      </c>
      <c r="I1169">
        <v>923074</v>
      </c>
      <c r="J1169" t="s">
        <v>6717</v>
      </c>
      <c r="K1169" t="s">
        <v>20</v>
      </c>
      <c r="L1169" t="s">
        <v>2787</v>
      </c>
      <c r="M1169" t="s">
        <v>47</v>
      </c>
      <c r="N1169" t="s">
        <v>5</v>
      </c>
      <c r="O1169" t="s">
        <v>527</v>
      </c>
      <c r="P1169" t="s">
        <v>648</v>
      </c>
      <c r="Q1169">
        <f t="shared" si="72"/>
        <v>4.5999999999999996</v>
      </c>
      <c r="R1169" t="s">
        <v>3054</v>
      </c>
      <c r="S1169">
        <f t="shared" si="73"/>
        <v>2</v>
      </c>
      <c r="T1169">
        <f t="shared" si="74"/>
        <v>9.1999999999999993</v>
      </c>
      <c r="U1169" t="s">
        <v>7210</v>
      </c>
      <c r="V1169" t="s">
        <v>7211</v>
      </c>
      <c r="W1169" t="s">
        <v>7212</v>
      </c>
    </row>
    <row r="1170" spans="1:23" x14ac:dyDescent="0.3">
      <c r="A1170">
        <f t="shared" si="75"/>
        <v>1169</v>
      </c>
      <c r="B1170" t="s">
        <v>7470</v>
      </c>
      <c r="C1170" t="s">
        <v>3531</v>
      </c>
      <c r="D1170" s="1">
        <v>43527</v>
      </c>
      <c r="E1170">
        <v>43527.770833333336</v>
      </c>
      <c r="F1170">
        <v>-37.656280979748693</v>
      </c>
      <c r="G1170">
        <v>145.36942098006602</v>
      </c>
      <c r="H1170" t="s">
        <v>6837</v>
      </c>
      <c r="I1170">
        <v>1005807</v>
      </c>
      <c r="J1170" t="s">
        <v>2944</v>
      </c>
      <c r="K1170" t="s">
        <v>20</v>
      </c>
      <c r="L1170" t="s">
        <v>2787</v>
      </c>
      <c r="M1170" t="s">
        <v>439</v>
      </c>
      <c r="N1170" t="s">
        <v>5</v>
      </c>
      <c r="O1170" t="s">
        <v>527</v>
      </c>
      <c r="P1170" t="s">
        <v>7</v>
      </c>
      <c r="Q1170">
        <f t="shared" si="72"/>
        <v>0.2</v>
      </c>
      <c r="R1170" t="s">
        <v>3054</v>
      </c>
      <c r="S1170">
        <f t="shared" si="73"/>
        <v>2</v>
      </c>
      <c r="T1170">
        <f t="shared" si="74"/>
        <v>0.4</v>
      </c>
      <c r="U1170" t="s">
        <v>7213</v>
      </c>
      <c r="V1170" t="s">
        <v>7214</v>
      </c>
      <c r="W1170" t="s">
        <v>7215</v>
      </c>
    </row>
    <row r="1171" spans="1:23" x14ac:dyDescent="0.3">
      <c r="A1171">
        <f t="shared" si="75"/>
        <v>1170</v>
      </c>
      <c r="B1171" t="s">
        <v>7471</v>
      </c>
      <c r="C1171" t="s">
        <v>3531</v>
      </c>
      <c r="D1171" s="1">
        <v>43558</v>
      </c>
      <c r="E1171">
        <v>43528.486805555556</v>
      </c>
      <c r="F1171">
        <v>-37.7689829834016</v>
      </c>
      <c r="G1171">
        <v>145.322777986993</v>
      </c>
      <c r="H1171" t="s">
        <v>6838</v>
      </c>
      <c r="I1171">
        <v>1012598</v>
      </c>
      <c r="J1171" t="s">
        <v>6839</v>
      </c>
      <c r="K1171" t="s">
        <v>2</v>
      </c>
      <c r="L1171" t="s">
        <v>2777</v>
      </c>
      <c r="M1171" t="s">
        <v>439</v>
      </c>
      <c r="N1171" t="s">
        <v>5</v>
      </c>
      <c r="O1171" t="s">
        <v>527</v>
      </c>
      <c r="P1171" t="s">
        <v>7</v>
      </c>
      <c r="Q1171">
        <f t="shared" si="72"/>
        <v>0.2</v>
      </c>
      <c r="R1171" t="s">
        <v>3051</v>
      </c>
      <c r="S1171">
        <f t="shared" si="73"/>
        <v>0.5</v>
      </c>
      <c r="T1171">
        <f t="shared" si="74"/>
        <v>0.1</v>
      </c>
      <c r="U1171" t="s">
        <v>7216</v>
      </c>
      <c r="V1171" t="s">
        <v>7217</v>
      </c>
      <c r="W1171" t="s">
        <v>7218</v>
      </c>
    </row>
    <row r="1172" spans="1:23" x14ac:dyDescent="0.3">
      <c r="A1172">
        <f t="shared" si="75"/>
        <v>1171</v>
      </c>
      <c r="B1172" t="s">
        <v>7472</v>
      </c>
      <c r="C1172" t="s">
        <v>3531</v>
      </c>
      <c r="D1172" s="1">
        <v>43588</v>
      </c>
      <c r="E1172">
        <v>43529.786805555559</v>
      </c>
      <c r="F1172">
        <v>-37.469654005886497</v>
      </c>
      <c r="G1172">
        <v>144.92357299779502</v>
      </c>
      <c r="H1172" t="s">
        <v>6840</v>
      </c>
      <c r="I1172">
        <v>4718493</v>
      </c>
      <c r="J1172" t="s">
        <v>3032</v>
      </c>
      <c r="K1172" t="s">
        <v>2</v>
      </c>
      <c r="L1172" t="s">
        <v>2787</v>
      </c>
      <c r="M1172" t="s">
        <v>25</v>
      </c>
      <c r="N1172" t="s">
        <v>32</v>
      </c>
      <c r="O1172" t="s">
        <v>527</v>
      </c>
      <c r="P1172" t="s">
        <v>648</v>
      </c>
      <c r="Q1172">
        <f t="shared" si="72"/>
        <v>4.5999999999999996</v>
      </c>
      <c r="R1172" t="s">
        <v>3053</v>
      </c>
      <c r="S1172">
        <f t="shared" si="73"/>
        <v>1</v>
      </c>
      <c r="T1172">
        <f t="shared" si="74"/>
        <v>4.5999999999999996</v>
      </c>
      <c r="U1172" t="s">
        <v>7219</v>
      </c>
      <c r="V1172" t="s">
        <v>7220</v>
      </c>
      <c r="W1172" t="s">
        <v>7221</v>
      </c>
    </row>
    <row r="1173" spans="1:23" x14ac:dyDescent="0.3">
      <c r="A1173">
        <f t="shared" si="75"/>
        <v>1172</v>
      </c>
      <c r="B1173" t="s">
        <v>7473</v>
      </c>
      <c r="C1173" t="s">
        <v>3531</v>
      </c>
      <c r="D1173" s="1">
        <v>43619</v>
      </c>
      <c r="E1173">
        <v>43530.645833333336</v>
      </c>
      <c r="F1173">
        <v>-38.2043929968399</v>
      </c>
      <c r="G1173">
        <v>145.563574020125</v>
      </c>
      <c r="H1173" t="s">
        <v>6841</v>
      </c>
      <c r="I1173">
        <v>513165</v>
      </c>
      <c r="J1173" t="s">
        <v>6775</v>
      </c>
      <c r="K1173" t="s">
        <v>2</v>
      </c>
      <c r="L1173" t="s">
        <v>2787</v>
      </c>
      <c r="M1173" t="s">
        <v>308</v>
      </c>
      <c r="N1173" t="s">
        <v>32</v>
      </c>
      <c r="O1173" t="s">
        <v>527</v>
      </c>
      <c r="P1173" t="s">
        <v>648</v>
      </c>
      <c r="Q1173">
        <f t="shared" si="72"/>
        <v>4.5999999999999996</v>
      </c>
      <c r="R1173" t="s">
        <v>3051</v>
      </c>
      <c r="S1173">
        <f t="shared" si="73"/>
        <v>0.5</v>
      </c>
      <c r="T1173">
        <f t="shared" si="74"/>
        <v>2.2999999999999998</v>
      </c>
      <c r="U1173" t="s">
        <v>7222</v>
      </c>
      <c r="V1173" t="s">
        <v>7223</v>
      </c>
      <c r="W1173" t="s">
        <v>7224</v>
      </c>
    </row>
    <row r="1174" spans="1:23" x14ac:dyDescent="0.3">
      <c r="A1174">
        <f t="shared" si="75"/>
        <v>1173</v>
      </c>
      <c r="B1174" t="s">
        <v>7474</v>
      </c>
      <c r="C1174" t="s">
        <v>3531</v>
      </c>
      <c r="D1174" s="1">
        <v>43619</v>
      </c>
      <c r="E1174">
        <v>43530.771527777775</v>
      </c>
      <c r="F1174">
        <v>-38.236185993941298</v>
      </c>
      <c r="G1174">
        <v>146.39551998105</v>
      </c>
      <c r="H1174" t="s">
        <v>6842</v>
      </c>
      <c r="I1174">
        <v>2618799</v>
      </c>
      <c r="J1174" t="s">
        <v>6843</v>
      </c>
      <c r="K1174" t="s">
        <v>2</v>
      </c>
      <c r="L1174" t="s">
        <v>2787</v>
      </c>
      <c r="M1174" t="s">
        <v>465</v>
      </c>
      <c r="N1174" t="s">
        <v>5</v>
      </c>
      <c r="O1174" t="s">
        <v>527</v>
      </c>
      <c r="P1174" t="s">
        <v>7</v>
      </c>
      <c r="Q1174">
        <f t="shared" si="72"/>
        <v>0.2</v>
      </c>
      <c r="R1174" t="s">
        <v>3051</v>
      </c>
      <c r="S1174">
        <f t="shared" si="73"/>
        <v>0.5</v>
      </c>
      <c r="T1174">
        <f t="shared" si="74"/>
        <v>0.1</v>
      </c>
      <c r="U1174" t="s">
        <v>7225</v>
      </c>
      <c r="V1174" t="s">
        <v>7226</v>
      </c>
      <c r="W1174" t="s">
        <v>7227</v>
      </c>
    </row>
    <row r="1175" spans="1:23" x14ac:dyDescent="0.3">
      <c r="A1175">
        <f t="shared" si="75"/>
        <v>1174</v>
      </c>
      <c r="B1175" t="s">
        <v>7475</v>
      </c>
      <c r="C1175" t="s">
        <v>3531</v>
      </c>
      <c r="D1175" s="1">
        <v>43649</v>
      </c>
      <c r="E1175">
        <v>43531.523611111108</v>
      </c>
      <c r="F1175">
        <v>-38.226408996449202</v>
      </c>
      <c r="G1175">
        <v>145.54118802792601</v>
      </c>
      <c r="H1175" t="s">
        <v>6844</v>
      </c>
      <c r="I1175">
        <v>513552</v>
      </c>
      <c r="J1175" t="s">
        <v>6775</v>
      </c>
      <c r="K1175" t="s">
        <v>2</v>
      </c>
      <c r="L1175" t="s">
        <v>2787</v>
      </c>
      <c r="M1175" t="s">
        <v>308</v>
      </c>
      <c r="N1175" t="s">
        <v>32</v>
      </c>
      <c r="O1175" t="s">
        <v>527</v>
      </c>
      <c r="P1175" t="s">
        <v>648</v>
      </c>
      <c r="Q1175">
        <f t="shared" si="72"/>
        <v>4.5999999999999996</v>
      </c>
      <c r="R1175" t="s">
        <v>3051</v>
      </c>
      <c r="S1175">
        <f t="shared" si="73"/>
        <v>0.5</v>
      </c>
      <c r="T1175">
        <f t="shared" si="74"/>
        <v>2.2999999999999998</v>
      </c>
      <c r="U1175" t="s">
        <v>7228</v>
      </c>
      <c r="V1175" t="s">
        <v>7229</v>
      </c>
      <c r="W1175" t="s">
        <v>7230</v>
      </c>
    </row>
    <row r="1176" spans="1:23" x14ac:dyDescent="0.3">
      <c r="A1176">
        <f t="shared" si="75"/>
        <v>1175</v>
      </c>
      <c r="B1176" t="s">
        <v>7476</v>
      </c>
      <c r="C1176" t="s">
        <v>3531</v>
      </c>
      <c r="D1176" s="1">
        <v>43649</v>
      </c>
      <c r="E1176">
        <v>43531.677083333336</v>
      </c>
      <c r="F1176">
        <v>-38.056260013880703</v>
      </c>
      <c r="G1176">
        <v>145.46683696882499</v>
      </c>
      <c r="H1176" t="s">
        <v>6845</v>
      </c>
      <c r="I1176">
        <v>501073</v>
      </c>
      <c r="J1176" t="s">
        <v>2806</v>
      </c>
      <c r="K1176" t="s">
        <v>2</v>
      </c>
      <c r="L1176" t="s">
        <v>2782</v>
      </c>
      <c r="M1176" t="s">
        <v>25</v>
      </c>
      <c r="N1176" t="s">
        <v>5</v>
      </c>
      <c r="O1176" t="s">
        <v>527</v>
      </c>
      <c r="P1176" t="s">
        <v>26</v>
      </c>
      <c r="Q1176">
        <f t="shared" si="72"/>
        <v>1</v>
      </c>
      <c r="R1176" t="s">
        <v>3051</v>
      </c>
      <c r="S1176">
        <f t="shared" si="73"/>
        <v>0.5</v>
      </c>
      <c r="T1176">
        <f t="shared" si="74"/>
        <v>0.5</v>
      </c>
      <c r="U1176" t="s">
        <v>7231</v>
      </c>
      <c r="V1176" t="s">
        <v>7232</v>
      </c>
      <c r="W1176" t="s">
        <v>7233</v>
      </c>
    </row>
    <row r="1177" spans="1:23" x14ac:dyDescent="0.3">
      <c r="A1177">
        <f t="shared" si="75"/>
        <v>1176</v>
      </c>
      <c r="B1177" t="s">
        <v>7477</v>
      </c>
      <c r="C1177" t="s">
        <v>3531</v>
      </c>
      <c r="D1177" s="1">
        <v>43711</v>
      </c>
      <c r="E1177">
        <v>43533.798611111109</v>
      </c>
      <c r="F1177">
        <v>-38.307581008664698</v>
      </c>
      <c r="G1177">
        <v>146.541212008146</v>
      </c>
      <c r="H1177" t="s">
        <v>6846</v>
      </c>
      <c r="I1177">
        <v>2605225</v>
      </c>
      <c r="J1177" t="s">
        <v>3034</v>
      </c>
      <c r="K1177" t="s">
        <v>2</v>
      </c>
      <c r="L1177" t="s">
        <v>2787</v>
      </c>
      <c r="M1177" t="s">
        <v>2655</v>
      </c>
      <c r="N1177" t="s">
        <v>5</v>
      </c>
      <c r="O1177" t="s">
        <v>6</v>
      </c>
      <c r="P1177" t="s">
        <v>26</v>
      </c>
      <c r="Q1177">
        <f t="shared" si="72"/>
        <v>1</v>
      </c>
      <c r="R1177" t="s">
        <v>3051</v>
      </c>
      <c r="S1177">
        <f t="shared" si="73"/>
        <v>0.5</v>
      </c>
      <c r="T1177">
        <f t="shared" si="74"/>
        <v>0.5</v>
      </c>
      <c r="U1177" t="s">
        <v>7234</v>
      </c>
      <c r="V1177" t="s">
        <v>7235</v>
      </c>
      <c r="W1177" t="s">
        <v>7236</v>
      </c>
    </row>
    <row r="1178" spans="1:23" x14ac:dyDescent="0.3">
      <c r="A1178">
        <f t="shared" si="75"/>
        <v>1177</v>
      </c>
      <c r="B1178" t="s">
        <v>7478</v>
      </c>
      <c r="C1178" t="s">
        <v>3531</v>
      </c>
      <c r="D1178" s="1">
        <v>43711</v>
      </c>
      <c r="E1178">
        <v>43533.816851851851</v>
      </c>
      <c r="F1178">
        <v>-38.558221019488094</v>
      </c>
      <c r="G1178">
        <v>145.88129301812401</v>
      </c>
      <c r="H1178" t="s">
        <v>6847</v>
      </c>
      <c r="I1178">
        <v>2010501</v>
      </c>
      <c r="J1178" t="s">
        <v>2818</v>
      </c>
      <c r="K1178" t="s">
        <v>20</v>
      </c>
      <c r="L1178" t="s">
        <v>2782</v>
      </c>
      <c r="M1178" t="s">
        <v>87</v>
      </c>
      <c r="N1178" t="s">
        <v>32</v>
      </c>
      <c r="O1178" t="s">
        <v>527</v>
      </c>
      <c r="P1178" t="s">
        <v>26</v>
      </c>
      <c r="Q1178">
        <f t="shared" si="72"/>
        <v>1</v>
      </c>
      <c r="R1178" t="s">
        <v>3051</v>
      </c>
      <c r="S1178">
        <f t="shared" si="73"/>
        <v>0.5</v>
      </c>
      <c r="T1178">
        <f t="shared" si="74"/>
        <v>0.5</v>
      </c>
      <c r="U1178" t="s">
        <v>7237</v>
      </c>
      <c r="V1178" t="s">
        <v>7238</v>
      </c>
      <c r="W1178" t="s">
        <v>7239</v>
      </c>
    </row>
    <row r="1179" spans="1:23" x14ac:dyDescent="0.3">
      <c r="A1179">
        <f t="shared" si="75"/>
        <v>1178</v>
      </c>
      <c r="B1179" t="s">
        <v>7479</v>
      </c>
      <c r="C1179" t="s">
        <v>3531</v>
      </c>
      <c r="D1179" s="1">
        <v>43741</v>
      </c>
      <c r="E1179">
        <v>43534.1875</v>
      </c>
      <c r="F1179">
        <v>-38.798747345498498</v>
      </c>
      <c r="G1179">
        <v>146.22048166987003</v>
      </c>
      <c r="H1179" t="s">
        <v>6848</v>
      </c>
      <c r="I1179">
        <v>2027889</v>
      </c>
      <c r="J1179" t="s">
        <v>6799</v>
      </c>
      <c r="K1179" t="s">
        <v>2</v>
      </c>
      <c r="L1179" t="s">
        <v>2787</v>
      </c>
      <c r="M1179" t="s">
        <v>464</v>
      </c>
      <c r="N1179" t="s">
        <v>32</v>
      </c>
      <c r="O1179" t="s">
        <v>527</v>
      </c>
      <c r="P1179" t="s">
        <v>26</v>
      </c>
      <c r="Q1179">
        <f t="shared" si="72"/>
        <v>1</v>
      </c>
      <c r="R1179" t="s">
        <v>3051</v>
      </c>
      <c r="S1179">
        <f t="shared" si="73"/>
        <v>0.5</v>
      </c>
      <c r="T1179">
        <f t="shared" si="74"/>
        <v>0.5</v>
      </c>
      <c r="U1179" t="s">
        <v>7240</v>
      </c>
      <c r="V1179" t="s">
        <v>7241</v>
      </c>
      <c r="W1179" t="s">
        <v>7242</v>
      </c>
    </row>
    <row r="1180" spans="1:23" x14ac:dyDescent="0.3">
      <c r="A1180">
        <f t="shared" si="75"/>
        <v>1179</v>
      </c>
      <c r="B1180" t="s">
        <v>7480</v>
      </c>
      <c r="C1180" t="s">
        <v>3531</v>
      </c>
      <c r="D1180" s="1">
        <v>43741</v>
      </c>
      <c r="E1180">
        <v>43534.208333333336</v>
      </c>
      <c r="F1180">
        <v>-37.105286004803503</v>
      </c>
      <c r="G1180">
        <v>146.12119397408401</v>
      </c>
      <c r="H1180" t="s">
        <v>6849</v>
      </c>
      <c r="I1180">
        <v>3919053</v>
      </c>
      <c r="J1180" t="s">
        <v>6796</v>
      </c>
      <c r="K1180" t="s">
        <v>2</v>
      </c>
      <c r="L1180" t="s">
        <v>2782</v>
      </c>
      <c r="M1180" t="s">
        <v>308</v>
      </c>
      <c r="N1180" t="s">
        <v>32</v>
      </c>
      <c r="O1180" t="s">
        <v>527</v>
      </c>
      <c r="P1180" t="s">
        <v>648</v>
      </c>
      <c r="Q1180">
        <f t="shared" si="72"/>
        <v>4.5999999999999996</v>
      </c>
      <c r="R1180" t="s">
        <v>3051</v>
      </c>
      <c r="S1180">
        <f t="shared" si="73"/>
        <v>0.5</v>
      </c>
      <c r="T1180">
        <f t="shared" si="74"/>
        <v>2.2999999999999998</v>
      </c>
      <c r="U1180" t="s">
        <v>7243</v>
      </c>
      <c r="V1180" t="s">
        <v>7244</v>
      </c>
      <c r="W1180" t="s">
        <v>7245</v>
      </c>
    </row>
    <row r="1181" spans="1:23" x14ac:dyDescent="0.3">
      <c r="A1181">
        <f t="shared" si="75"/>
        <v>1180</v>
      </c>
      <c r="B1181" t="s">
        <v>7481</v>
      </c>
      <c r="C1181" t="s">
        <v>3531</v>
      </c>
      <c r="D1181" s="1">
        <v>43772</v>
      </c>
      <c r="E1181">
        <v>43535.460416666669</v>
      </c>
      <c r="F1181">
        <v>-37.915886997420102</v>
      </c>
      <c r="G1181">
        <v>145.44225399718201</v>
      </c>
      <c r="H1181" t="s">
        <v>6850</v>
      </c>
      <c r="I1181">
        <v>418996</v>
      </c>
      <c r="J1181" t="s">
        <v>2874</v>
      </c>
      <c r="K1181" t="s">
        <v>2</v>
      </c>
      <c r="L1181" t="s">
        <v>2787</v>
      </c>
      <c r="M1181" t="s">
        <v>308</v>
      </c>
      <c r="N1181" t="s">
        <v>32</v>
      </c>
      <c r="O1181" t="s">
        <v>527</v>
      </c>
      <c r="P1181" t="s">
        <v>648</v>
      </c>
      <c r="Q1181">
        <f t="shared" si="72"/>
        <v>4.5999999999999996</v>
      </c>
      <c r="R1181" t="s">
        <v>3051</v>
      </c>
      <c r="S1181">
        <f t="shared" si="73"/>
        <v>0.5</v>
      </c>
      <c r="T1181">
        <f t="shared" si="74"/>
        <v>2.2999999999999998</v>
      </c>
      <c r="U1181" t="s">
        <v>7246</v>
      </c>
      <c r="V1181" t="s">
        <v>7247</v>
      </c>
      <c r="W1181" t="s">
        <v>7248</v>
      </c>
    </row>
    <row r="1182" spans="1:23" x14ac:dyDescent="0.3">
      <c r="A1182">
        <f t="shared" si="75"/>
        <v>1181</v>
      </c>
      <c r="B1182" t="s">
        <v>7482</v>
      </c>
      <c r="C1182" t="s">
        <v>3531</v>
      </c>
      <c r="D1182" s="1">
        <v>43802</v>
      </c>
      <c r="E1182">
        <v>43536.8125</v>
      </c>
      <c r="F1182">
        <v>-36.1439030059815</v>
      </c>
      <c r="G1182">
        <v>146.87986201129101</v>
      </c>
      <c r="H1182" t="s">
        <v>6851</v>
      </c>
      <c r="I1182">
        <v>5202909</v>
      </c>
      <c r="J1182" t="s">
        <v>2824</v>
      </c>
      <c r="K1182" t="s">
        <v>2</v>
      </c>
      <c r="L1182" t="s">
        <v>2787</v>
      </c>
      <c r="M1182" t="s">
        <v>136</v>
      </c>
      <c r="N1182" t="s">
        <v>5</v>
      </c>
      <c r="O1182" t="s">
        <v>6</v>
      </c>
      <c r="P1182" t="s">
        <v>7</v>
      </c>
      <c r="Q1182">
        <f t="shared" si="72"/>
        <v>0.2</v>
      </c>
      <c r="R1182" t="s">
        <v>3051</v>
      </c>
      <c r="S1182">
        <f t="shared" si="73"/>
        <v>0.5</v>
      </c>
      <c r="T1182">
        <f t="shared" si="74"/>
        <v>0.1</v>
      </c>
      <c r="U1182" t="s">
        <v>7249</v>
      </c>
      <c r="V1182" t="s">
        <v>7250</v>
      </c>
      <c r="W1182" t="s">
        <v>7251</v>
      </c>
    </row>
    <row r="1183" spans="1:23" x14ac:dyDescent="0.3">
      <c r="A1183">
        <f t="shared" si="75"/>
        <v>1182</v>
      </c>
      <c r="B1183" t="s">
        <v>7483</v>
      </c>
      <c r="C1183" t="s">
        <v>3531</v>
      </c>
      <c r="D1183" t="s">
        <v>5042</v>
      </c>
      <c r="E1183">
        <v>43539.833333333336</v>
      </c>
      <c r="F1183">
        <v>-36.557966857712898</v>
      </c>
      <c r="G1183">
        <v>145.979372245946</v>
      </c>
      <c r="H1183" t="s">
        <v>6852</v>
      </c>
      <c r="I1183">
        <v>3902405</v>
      </c>
      <c r="J1183" t="s">
        <v>2846</v>
      </c>
      <c r="K1183" t="s">
        <v>20</v>
      </c>
      <c r="L1183" t="s">
        <v>2777</v>
      </c>
      <c r="M1183" t="s">
        <v>2655</v>
      </c>
      <c r="N1183" t="s">
        <v>5</v>
      </c>
      <c r="O1183" t="s">
        <v>6</v>
      </c>
      <c r="P1183" t="s">
        <v>7</v>
      </c>
      <c r="Q1183">
        <f t="shared" si="72"/>
        <v>0.2</v>
      </c>
      <c r="R1183" t="s">
        <v>3051</v>
      </c>
      <c r="S1183">
        <f t="shared" si="73"/>
        <v>0.5</v>
      </c>
      <c r="T1183">
        <f t="shared" si="74"/>
        <v>0.1</v>
      </c>
      <c r="U1183" t="s">
        <v>7252</v>
      </c>
      <c r="V1183" t="s">
        <v>7253</v>
      </c>
      <c r="W1183" t="s">
        <v>7254</v>
      </c>
    </row>
    <row r="1184" spans="1:23" x14ac:dyDescent="0.3">
      <c r="A1184">
        <f t="shared" si="75"/>
        <v>1183</v>
      </c>
      <c r="B1184" t="s">
        <v>7484</v>
      </c>
      <c r="C1184" t="s">
        <v>3531</v>
      </c>
      <c r="D1184" t="s">
        <v>5042</v>
      </c>
      <c r="E1184">
        <v>43539.836111111108</v>
      </c>
      <c r="F1184">
        <v>-38.062305008668297</v>
      </c>
      <c r="G1184">
        <v>145.67539898579</v>
      </c>
      <c r="H1184" t="s">
        <v>6853</v>
      </c>
      <c r="I1184">
        <v>510683</v>
      </c>
      <c r="J1184" t="s">
        <v>6750</v>
      </c>
      <c r="K1184" t="s">
        <v>653</v>
      </c>
      <c r="L1184" t="s">
        <v>2782</v>
      </c>
      <c r="M1184" t="s">
        <v>36</v>
      </c>
      <c r="N1184" t="s">
        <v>521</v>
      </c>
      <c r="O1184" t="s">
        <v>37</v>
      </c>
      <c r="P1184" t="s">
        <v>26</v>
      </c>
      <c r="Q1184">
        <f t="shared" si="72"/>
        <v>1</v>
      </c>
      <c r="R1184" t="s">
        <v>3051</v>
      </c>
      <c r="S1184">
        <f t="shared" si="73"/>
        <v>0.5</v>
      </c>
      <c r="T1184">
        <f t="shared" si="74"/>
        <v>0.5</v>
      </c>
      <c r="U1184" t="s">
        <v>7255</v>
      </c>
      <c r="V1184" t="s">
        <v>7256</v>
      </c>
      <c r="W1184" t="s">
        <v>7257</v>
      </c>
    </row>
    <row r="1185" spans="1:23" x14ac:dyDescent="0.3">
      <c r="A1185">
        <f t="shared" si="75"/>
        <v>1184</v>
      </c>
      <c r="B1185" t="s">
        <v>7485</v>
      </c>
      <c r="C1185" t="s">
        <v>3531</v>
      </c>
      <c r="D1185" t="s">
        <v>12345</v>
      </c>
      <c r="E1185">
        <v>43541.3125</v>
      </c>
      <c r="F1185">
        <v>-37.624689990859494</v>
      </c>
      <c r="G1185">
        <v>145.40963198722002</v>
      </c>
      <c r="H1185" t="s">
        <v>6854</v>
      </c>
      <c r="I1185">
        <v>1007398</v>
      </c>
      <c r="J1185" t="s">
        <v>6855</v>
      </c>
      <c r="K1185" t="s">
        <v>20</v>
      </c>
      <c r="L1185" t="s">
        <v>2787</v>
      </c>
      <c r="M1185" t="s">
        <v>439</v>
      </c>
      <c r="N1185" t="s">
        <v>32</v>
      </c>
      <c r="O1185" t="s">
        <v>527</v>
      </c>
      <c r="P1185" t="s">
        <v>648</v>
      </c>
      <c r="Q1185">
        <f t="shared" si="72"/>
        <v>4.5999999999999996</v>
      </c>
      <c r="R1185" t="s">
        <v>3051</v>
      </c>
      <c r="S1185">
        <f t="shared" si="73"/>
        <v>0.5</v>
      </c>
      <c r="T1185">
        <f t="shared" si="74"/>
        <v>2.2999999999999998</v>
      </c>
      <c r="U1185" t="s">
        <v>7258</v>
      </c>
      <c r="V1185" t="s">
        <v>7259</v>
      </c>
      <c r="W1185" t="s">
        <v>7260</v>
      </c>
    </row>
    <row r="1186" spans="1:23" x14ac:dyDescent="0.3">
      <c r="A1186">
        <f t="shared" si="75"/>
        <v>1185</v>
      </c>
      <c r="B1186" t="s">
        <v>7486</v>
      </c>
      <c r="C1186" t="s">
        <v>3531</v>
      </c>
      <c r="D1186" t="s">
        <v>12345</v>
      </c>
      <c r="E1186">
        <v>43541.784722222219</v>
      </c>
      <c r="F1186">
        <v>-37.856809033050396</v>
      </c>
      <c r="G1186">
        <v>145.22623572867201</v>
      </c>
      <c r="H1186" t="s">
        <v>6856</v>
      </c>
      <c r="I1186">
        <v>1031581</v>
      </c>
      <c r="J1186" t="s">
        <v>374</v>
      </c>
      <c r="K1186" t="s">
        <v>20</v>
      </c>
      <c r="L1186" t="s">
        <v>2777</v>
      </c>
      <c r="M1186" t="s">
        <v>1034</v>
      </c>
      <c r="N1186" t="s">
        <v>5</v>
      </c>
      <c r="O1186" t="s">
        <v>71</v>
      </c>
      <c r="P1186" t="s">
        <v>7</v>
      </c>
      <c r="Q1186">
        <f t="shared" si="72"/>
        <v>0.2</v>
      </c>
      <c r="R1186" t="s">
        <v>3051</v>
      </c>
      <c r="S1186">
        <f t="shared" si="73"/>
        <v>0.5</v>
      </c>
      <c r="T1186">
        <f t="shared" si="74"/>
        <v>0.1</v>
      </c>
      <c r="U1186" t="s">
        <v>7261</v>
      </c>
      <c r="V1186" t="s">
        <v>7262</v>
      </c>
      <c r="W1186" t="s">
        <v>7263</v>
      </c>
    </row>
    <row r="1187" spans="1:23" x14ac:dyDescent="0.3">
      <c r="A1187">
        <f t="shared" si="75"/>
        <v>1186</v>
      </c>
      <c r="B1187" t="s">
        <v>7487</v>
      </c>
      <c r="C1187" t="s">
        <v>3531</v>
      </c>
      <c r="D1187" t="s">
        <v>5063</v>
      </c>
      <c r="E1187">
        <v>43543.854166666664</v>
      </c>
      <c r="F1187">
        <v>-36.156097004455496</v>
      </c>
      <c r="G1187">
        <v>148.00707501833699</v>
      </c>
      <c r="H1187" t="s">
        <v>6857</v>
      </c>
      <c r="I1187">
        <v>5216213</v>
      </c>
      <c r="J1187" t="s">
        <v>2935</v>
      </c>
      <c r="K1187" t="s">
        <v>2</v>
      </c>
      <c r="L1187" t="s">
        <v>2782</v>
      </c>
      <c r="M1187" t="s">
        <v>25</v>
      </c>
      <c r="N1187" t="s">
        <v>32</v>
      </c>
      <c r="O1187" t="s">
        <v>527</v>
      </c>
      <c r="P1187" t="s">
        <v>648</v>
      </c>
      <c r="Q1187">
        <f t="shared" si="72"/>
        <v>4.5999999999999996</v>
      </c>
      <c r="R1187" t="s">
        <v>3052</v>
      </c>
      <c r="S1187">
        <f t="shared" si="73"/>
        <v>0.2</v>
      </c>
      <c r="T1187">
        <f t="shared" si="74"/>
        <v>0.91999999999999993</v>
      </c>
      <c r="U1187" t="s">
        <v>7264</v>
      </c>
      <c r="V1187" t="s">
        <v>7265</v>
      </c>
      <c r="W1187" t="s">
        <v>7266</v>
      </c>
    </row>
    <row r="1188" spans="1:23" x14ac:dyDescent="0.3">
      <c r="A1188">
        <f t="shared" si="75"/>
        <v>1187</v>
      </c>
      <c r="B1188" t="s">
        <v>7488</v>
      </c>
      <c r="C1188" t="s">
        <v>3531</v>
      </c>
      <c r="D1188" t="s">
        <v>5069</v>
      </c>
      <c r="E1188">
        <v>43544.777777777781</v>
      </c>
      <c r="F1188">
        <v>-37.373865014786496</v>
      </c>
      <c r="G1188">
        <v>145.01758798407002</v>
      </c>
      <c r="H1188" t="s">
        <v>6858</v>
      </c>
      <c r="I1188">
        <v>4700817</v>
      </c>
      <c r="J1188" t="s">
        <v>2869</v>
      </c>
      <c r="K1188" t="s">
        <v>2</v>
      </c>
      <c r="L1188" t="s">
        <v>2787</v>
      </c>
      <c r="M1188" t="s">
        <v>25</v>
      </c>
      <c r="N1188" t="s">
        <v>32</v>
      </c>
      <c r="O1188" t="s">
        <v>527</v>
      </c>
      <c r="P1188" t="s">
        <v>648</v>
      </c>
      <c r="Q1188">
        <f t="shared" si="72"/>
        <v>4.5999999999999996</v>
      </c>
      <c r="R1188" t="s">
        <v>3051</v>
      </c>
      <c r="S1188">
        <f t="shared" si="73"/>
        <v>0.5</v>
      </c>
      <c r="T1188">
        <f t="shared" si="74"/>
        <v>2.2999999999999998</v>
      </c>
      <c r="U1188" t="s">
        <v>7267</v>
      </c>
      <c r="V1188" t="s">
        <v>7268</v>
      </c>
      <c r="W1188" t="s">
        <v>7269</v>
      </c>
    </row>
    <row r="1189" spans="1:23" x14ac:dyDescent="0.3">
      <c r="A1189">
        <f t="shared" si="75"/>
        <v>1188</v>
      </c>
      <c r="B1189" t="s">
        <v>7489</v>
      </c>
      <c r="C1189" t="s">
        <v>3531</v>
      </c>
      <c r="D1189" t="s">
        <v>12346</v>
      </c>
      <c r="E1189">
        <v>43546.3125</v>
      </c>
      <c r="F1189">
        <v>-36.468645984330593</v>
      </c>
      <c r="G1189">
        <v>147.01512899159999</v>
      </c>
      <c r="H1189" t="s">
        <v>6859</v>
      </c>
      <c r="I1189">
        <v>5200750</v>
      </c>
      <c r="J1189" t="s">
        <v>6756</v>
      </c>
      <c r="K1189" t="s">
        <v>2</v>
      </c>
      <c r="L1189" t="s">
        <v>2782</v>
      </c>
      <c r="M1189" t="s">
        <v>308</v>
      </c>
      <c r="N1189" t="s">
        <v>5</v>
      </c>
      <c r="O1189" t="s">
        <v>527</v>
      </c>
      <c r="P1189" t="s">
        <v>648</v>
      </c>
      <c r="Q1189">
        <f t="shared" si="72"/>
        <v>4.5999999999999996</v>
      </c>
      <c r="R1189" t="s">
        <v>3052</v>
      </c>
      <c r="S1189">
        <f t="shared" si="73"/>
        <v>0.2</v>
      </c>
      <c r="T1189">
        <f t="shared" si="74"/>
        <v>0.91999999999999993</v>
      </c>
      <c r="U1189" t="s">
        <v>7270</v>
      </c>
      <c r="V1189" t="s">
        <v>7271</v>
      </c>
      <c r="W1189" t="s">
        <v>7272</v>
      </c>
    </row>
    <row r="1190" spans="1:23" x14ac:dyDescent="0.3">
      <c r="A1190">
        <f t="shared" si="75"/>
        <v>1189</v>
      </c>
      <c r="B1190" t="s">
        <v>7490</v>
      </c>
      <c r="C1190" t="s">
        <v>3531</v>
      </c>
      <c r="D1190" t="s">
        <v>12346</v>
      </c>
      <c r="E1190">
        <v>43546.396527777775</v>
      </c>
      <c r="F1190">
        <v>-36.123742837894902</v>
      </c>
      <c r="G1190">
        <v>146.985607920273</v>
      </c>
      <c r="H1190" t="s">
        <v>6860</v>
      </c>
      <c r="I1190">
        <v>5235758</v>
      </c>
      <c r="J1190" t="s">
        <v>6861</v>
      </c>
      <c r="K1190" t="s">
        <v>106</v>
      </c>
      <c r="L1190" t="s">
        <v>2880</v>
      </c>
      <c r="M1190" t="s">
        <v>481</v>
      </c>
      <c r="N1190" t="s">
        <v>5</v>
      </c>
      <c r="O1190" t="s">
        <v>92</v>
      </c>
      <c r="P1190" t="s">
        <v>648</v>
      </c>
      <c r="Q1190">
        <f t="shared" si="72"/>
        <v>4.5999999999999996</v>
      </c>
      <c r="R1190" t="s">
        <v>3052</v>
      </c>
      <c r="S1190">
        <f t="shared" si="73"/>
        <v>0.2</v>
      </c>
      <c r="T1190">
        <f t="shared" si="74"/>
        <v>0.91999999999999993</v>
      </c>
      <c r="U1190" t="s">
        <v>7273</v>
      </c>
      <c r="V1190" t="s">
        <v>7274</v>
      </c>
      <c r="W1190" t="s">
        <v>7275</v>
      </c>
    </row>
    <row r="1191" spans="1:23" x14ac:dyDescent="0.3">
      <c r="A1191">
        <f t="shared" si="75"/>
        <v>1190</v>
      </c>
      <c r="B1191" t="s">
        <v>7491</v>
      </c>
      <c r="C1191" t="s">
        <v>3531</v>
      </c>
      <c r="D1191" t="s">
        <v>12346</v>
      </c>
      <c r="E1191">
        <v>43546.53402777778</v>
      </c>
      <c r="F1191">
        <v>-36.456955002785797</v>
      </c>
      <c r="G1191">
        <v>147.29227298492302</v>
      </c>
      <c r="H1191" t="s">
        <v>6862</v>
      </c>
      <c r="I1191">
        <v>5210351</v>
      </c>
      <c r="J1191" t="s">
        <v>2842</v>
      </c>
      <c r="K1191" t="s">
        <v>2</v>
      </c>
      <c r="L1191" t="s">
        <v>2782</v>
      </c>
      <c r="M1191" t="s">
        <v>481</v>
      </c>
      <c r="N1191" t="s">
        <v>32</v>
      </c>
      <c r="O1191" t="s">
        <v>92</v>
      </c>
      <c r="P1191" t="s">
        <v>648</v>
      </c>
      <c r="Q1191">
        <f t="shared" si="72"/>
        <v>4.5999999999999996</v>
      </c>
      <c r="R1191" t="s">
        <v>3052</v>
      </c>
      <c r="S1191">
        <f t="shared" si="73"/>
        <v>0.2</v>
      </c>
      <c r="T1191">
        <f t="shared" si="74"/>
        <v>0.91999999999999993</v>
      </c>
      <c r="U1191" t="s">
        <v>7276</v>
      </c>
      <c r="V1191" t="s">
        <v>7277</v>
      </c>
      <c r="W1191" t="s">
        <v>7278</v>
      </c>
    </row>
    <row r="1192" spans="1:23" x14ac:dyDescent="0.3">
      <c r="A1192">
        <f t="shared" si="75"/>
        <v>1191</v>
      </c>
      <c r="B1192" t="s">
        <v>7492</v>
      </c>
      <c r="C1192" t="s">
        <v>3531</v>
      </c>
      <c r="D1192" t="s">
        <v>12327</v>
      </c>
      <c r="E1192">
        <v>43549.62777777778</v>
      </c>
      <c r="F1192">
        <v>-37.7658099957481</v>
      </c>
      <c r="G1192">
        <v>145.43038398412102</v>
      </c>
      <c r="H1192" t="s">
        <v>6863</v>
      </c>
      <c r="I1192">
        <v>1002272</v>
      </c>
      <c r="J1192" t="s">
        <v>3028</v>
      </c>
      <c r="K1192" t="s">
        <v>2</v>
      </c>
      <c r="L1192" t="s">
        <v>2782</v>
      </c>
      <c r="M1192" t="s">
        <v>136</v>
      </c>
      <c r="N1192" t="s">
        <v>5</v>
      </c>
      <c r="O1192" t="s">
        <v>6</v>
      </c>
      <c r="P1192" t="s">
        <v>648</v>
      </c>
      <c r="Q1192">
        <f t="shared" si="72"/>
        <v>4.5999999999999996</v>
      </c>
      <c r="R1192" t="s">
        <v>3053</v>
      </c>
      <c r="S1192">
        <f t="shared" si="73"/>
        <v>1</v>
      </c>
      <c r="T1192">
        <f t="shared" si="74"/>
        <v>4.5999999999999996</v>
      </c>
      <c r="U1192" t="s">
        <v>7279</v>
      </c>
      <c r="V1192" t="s">
        <v>7280</v>
      </c>
      <c r="W1192" t="s">
        <v>7281</v>
      </c>
    </row>
    <row r="1193" spans="1:23" x14ac:dyDescent="0.3">
      <c r="A1193">
        <f t="shared" si="75"/>
        <v>1192</v>
      </c>
      <c r="B1193" t="s">
        <v>7493</v>
      </c>
      <c r="C1193" t="s">
        <v>3531</v>
      </c>
      <c r="D1193" t="s">
        <v>12347</v>
      </c>
      <c r="E1193">
        <v>43551.395833333336</v>
      </c>
      <c r="F1193">
        <v>-36.4262170037277</v>
      </c>
      <c r="G1193">
        <v>147.036825016401</v>
      </c>
      <c r="H1193" t="s">
        <v>6864</v>
      </c>
      <c r="I1193">
        <v>5200685</v>
      </c>
      <c r="J1193" t="s">
        <v>6756</v>
      </c>
      <c r="K1193" t="s">
        <v>2</v>
      </c>
      <c r="L1193" t="s">
        <v>2782</v>
      </c>
      <c r="M1193" t="s">
        <v>25</v>
      </c>
      <c r="N1193" t="s">
        <v>32</v>
      </c>
      <c r="O1193" t="s">
        <v>527</v>
      </c>
      <c r="P1193" t="s">
        <v>648</v>
      </c>
      <c r="Q1193">
        <f t="shared" si="72"/>
        <v>4.5999999999999996</v>
      </c>
      <c r="R1193" t="s">
        <v>3052</v>
      </c>
      <c r="S1193">
        <f t="shared" si="73"/>
        <v>0.2</v>
      </c>
      <c r="T1193">
        <f t="shared" si="74"/>
        <v>0.91999999999999993</v>
      </c>
      <c r="U1193" t="s">
        <v>7282</v>
      </c>
      <c r="V1193" t="s">
        <v>7283</v>
      </c>
      <c r="W1193" t="s">
        <v>7284</v>
      </c>
    </row>
    <row r="1194" spans="1:23" x14ac:dyDescent="0.3">
      <c r="A1194">
        <f t="shared" si="75"/>
        <v>1193</v>
      </c>
      <c r="B1194" t="s">
        <v>7494</v>
      </c>
      <c r="C1194" t="s">
        <v>3531</v>
      </c>
      <c r="D1194" t="s">
        <v>12347</v>
      </c>
      <c r="E1194">
        <v>43551.402777777781</v>
      </c>
      <c r="F1194">
        <v>-37.640831015534502</v>
      </c>
      <c r="G1194">
        <v>145.02890098068099</v>
      </c>
      <c r="H1194" t="s">
        <v>6865</v>
      </c>
      <c r="I1194">
        <v>5645332</v>
      </c>
      <c r="J1194" t="s">
        <v>6866</v>
      </c>
      <c r="K1194" t="s">
        <v>2</v>
      </c>
      <c r="L1194" t="s">
        <v>2787</v>
      </c>
      <c r="M1194" t="s">
        <v>4</v>
      </c>
      <c r="N1194" t="s">
        <v>5</v>
      </c>
      <c r="O1194" t="s">
        <v>37</v>
      </c>
      <c r="P1194" t="s">
        <v>7</v>
      </c>
      <c r="Q1194">
        <f t="shared" si="72"/>
        <v>0.2</v>
      </c>
      <c r="R1194" t="s">
        <v>3052</v>
      </c>
      <c r="S1194">
        <f t="shared" si="73"/>
        <v>0.2</v>
      </c>
      <c r="T1194">
        <f t="shared" si="74"/>
        <v>4.0000000000000008E-2</v>
      </c>
      <c r="U1194" t="s">
        <v>7285</v>
      </c>
      <c r="V1194" t="s">
        <v>7286</v>
      </c>
      <c r="W1194" t="s">
        <v>7287</v>
      </c>
    </row>
    <row r="1195" spans="1:23" x14ac:dyDescent="0.3">
      <c r="A1195">
        <f t="shared" si="75"/>
        <v>1194</v>
      </c>
      <c r="B1195" t="s">
        <v>7495</v>
      </c>
      <c r="C1195" t="s">
        <v>3531</v>
      </c>
      <c r="D1195" t="s">
        <v>5120</v>
      </c>
      <c r="E1195">
        <v>43553.424305555556</v>
      </c>
      <c r="F1195">
        <v>-37.716928022803003</v>
      </c>
      <c r="G1195">
        <v>145.080896983614</v>
      </c>
      <c r="H1195" t="s">
        <v>6867</v>
      </c>
      <c r="I1195">
        <v>906803</v>
      </c>
      <c r="J1195" t="s">
        <v>2796</v>
      </c>
      <c r="K1195" t="s">
        <v>2</v>
      </c>
      <c r="L1195" t="s">
        <v>2777</v>
      </c>
      <c r="M1195" t="s">
        <v>56</v>
      </c>
      <c r="N1195" t="s">
        <v>5</v>
      </c>
      <c r="O1195" t="s">
        <v>527</v>
      </c>
      <c r="P1195" t="s">
        <v>7</v>
      </c>
      <c r="Q1195">
        <f t="shared" si="72"/>
        <v>0.2</v>
      </c>
      <c r="R1195" t="s">
        <v>3053</v>
      </c>
      <c r="S1195">
        <f t="shared" si="73"/>
        <v>1</v>
      </c>
      <c r="T1195">
        <f t="shared" si="74"/>
        <v>0.2</v>
      </c>
      <c r="U1195" t="s">
        <v>7288</v>
      </c>
      <c r="V1195" t="s">
        <v>7289</v>
      </c>
      <c r="W1195" t="s">
        <v>7290</v>
      </c>
    </row>
    <row r="1196" spans="1:23" x14ac:dyDescent="0.3">
      <c r="A1196">
        <f t="shared" si="75"/>
        <v>1195</v>
      </c>
      <c r="B1196" t="s">
        <v>7496</v>
      </c>
      <c r="C1196" t="s">
        <v>3531</v>
      </c>
      <c r="D1196" t="s">
        <v>5120</v>
      </c>
      <c r="E1196">
        <v>43553.997916666667</v>
      </c>
      <c r="F1196">
        <v>-38.189466983401196</v>
      </c>
      <c r="G1196">
        <v>146.55570600985001</v>
      </c>
      <c r="H1196" t="s">
        <v>6868</v>
      </c>
      <c r="I1196">
        <v>2613976</v>
      </c>
      <c r="J1196" t="s">
        <v>2955</v>
      </c>
      <c r="K1196" t="s">
        <v>2</v>
      </c>
      <c r="L1196" t="s">
        <v>2787</v>
      </c>
      <c r="M1196" t="s">
        <v>56</v>
      </c>
      <c r="N1196" t="s">
        <v>5</v>
      </c>
      <c r="O1196" t="s">
        <v>527</v>
      </c>
      <c r="P1196" t="s">
        <v>7</v>
      </c>
      <c r="Q1196">
        <f t="shared" si="72"/>
        <v>0.2</v>
      </c>
      <c r="R1196" t="s">
        <v>3053</v>
      </c>
      <c r="S1196">
        <f t="shared" si="73"/>
        <v>1</v>
      </c>
      <c r="T1196">
        <f t="shared" si="74"/>
        <v>0.2</v>
      </c>
      <c r="U1196" t="s">
        <v>7291</v>
      </c>
      <c r="V1196" t="s">
        <v>7292</v>
      </c>
      <c r="W1196" t="s">
        <v>7293</v>
      </c>
    </row>
    <row r="1197" spans="1:23" x14ac:dyDescent="0.3">
      <c r="A1197">
        <f t="shared" si="75"/>
        <v>1196</v>
      </c>
      <c r="B1197" t="s">
        <v>7497</v>
      </c>
      <c r="C1197" t="s">
        <v>3531</v>
      </c>
      <c r="D1197" t="s">
        <v>5137</v>
      </c>
      <c r="E1197">
        <v>43555.895833333336</v>
      </c>
      <c r="F1197">
        <v>-37.804588503099396</v>
      </c>
      <c r="G1197">
        <v>145.27264848545602</v>
      </c>
      <c r="H1197" t="s">
        <v>6869</v>
      </c>
      <c r="I1197">
        <v>5736585</v>
      </c>
      <c r="J1197" t="s">
        <v>3018</v>
      </c>
      <c r="K1197" t="s">
        <v>2</v>
      </c>
      <c r="L1197" t="s">
        <v>2777</v>
      </c>
      <c r="M1197" t="s">
        <v>308</v>
      </c>
      <c r="N1197" t="s">
        <v>5</v>
      </c>
      <c r="O1197" t="s">
        <v>527</v>
      </c>
      <c r="P1197" t="s">
        <v>7</v>
      </c>
      <c r="Q1197">
        <f t="shared" si="72"/>
        <v>0.2</v>
      </c>
      <c r="R1197" t="s">
        <v>3052</v>
      </c>
      <c r="S1197">
        <f t="shared" si="73"/>
        <v>0.2</v>
      </c>
      <c r="T1197">
        <f t="shared" si="74"/>
        <v>4.0000000000000008E-2</v>
      </c>
      <c r="U1197" t="s">
        <v>7294</v>
      </c>
      <c r="V1197" t="s">
        <v>7295</v>
      </c>
      <c r="W1197" t="s">
        <v>7296</v>
      </c>
    </row>
    <row r="1198" spans="1:23" x14ac:dyDescent="0.3">
      <c r="A1198">
        <f t="shared" si="75"/>
        <v>1197</v>
      </c>
      <c r="B1198" t="s">
        <v>7498</v>
      </c>
      <c r="C1198" t="s">
        <v>3531</v>
      </c>
      <c r="D1198" s="1">
        <v>43589</v>
      </c>
      <c r="E1198">
        <v>43560.458333333336</v>
      </c>
      <c r="F1198">
        <v>-37.514528725632395</v>
      </c>
      <c r="G1198">
        <v>145.31611499358601</v>
      </c>
      <c r="H1198" t="s">
        <v>6870</v>
      </c>
      <c r="I1198">
        <v>929986</v>
      </c>
      <c r="J1198" t="s">
        <v>6773</v>
      </c>
      <c r="K1198" t="s">
        <v>20</v>
      </c>
      <c r="L1198" t="s">
        <v>2787</v>
      </c>
      <c r="M1198" t="s">
        <v>504</v>
      </c>
      <c r="N1198" t="s">
        <v>5</v>
      </c>
      <c r="O1198" t="s">
        <v>71</v>
      </c>
      <c r="P1198" t="s">
        <v>648</v>
      </c>
      <c r="Q1198">
        <f t="shared" si="72"/>
        <v>4.5999999999999996</v>
      </c>
      <c r="R1198" t="s">
        <v>3053</v>
      </c>
      <c r="S1198">
        <f t="shared" si="73"/>
        <v>1</v>
      </c>
      <c r="T1198">
        <f t="shared" si="74"/>
        <v>4.5999999999999996</v>
      </c>
      <c r="U1198" t="s">
        <v>7297</v>
      </c>
      <c r="V1198" t="s">
        <v>7298</v>
      </c>
      <c r="W1198" t="s">
        <v>7299</v>
      </c>
    </row>
    <row r="1199" spans="1:23" x14ac:dyDescent="0.3">
      <c r="A1199">
        <f t="shared" si="75"/>
        <v>1198</v>
      </c>
      <c r="B1199" t="s">
        <v>7499</v>
      </c>
      <c r="C1199" t="s">
        <v>3531</v>
      </c>
      <c r="D1199" s="1">
        <v>43589</v>
      </c>
      <c r="E1199">
        <v>43560.822916666664</v>
      </c>
      <c r="F1199">
        <v>-37.846891011302297</v>
      </c>
      <c r="G1199">
        <v>145.47437598156</v>
      </c>
      <c r="H1199" t="s">
        <v>6871</v>
      </c>
      <c r="I1199">
        <v>1013469</v>
      </c>
      <c r="J1199" t="s">
        <v>6872</v>
      </c>
      <c r="K1199" t="s">
        <v>2</v>
      </c>
      <c r="L1199" t="s">
        <v>2787</v>
      </c>
      <c r="M1199" t="s">
        <v>308</v>
      </c>
      <c r="N1199" t="s">
        <v>32</v>
      </c>
      <c r="O1199" t="s">
        <v>527</v>
      </c>
      <c r="P1199" t="s">
        <v>648</v>
      </c>
      <c r="Q1199">
        <f t="shared" si="72"/>
        <v>4.5999999999999996</v>
      </c>
      <c r="R1199" t="s">
        <v>3053</v>
      </c>
      <c r="S1199">
        <f t="shared" si="73"/>
        <v>1</v>
      </c>
      <c r="T1199">
        <f t="shared" si="74"/>
        <v>4.5999999999999996</v>
      </c>
      <c r="U1199" t="s">
        <v>7300</v>
      </c>
      <c r="V1199" t="s">
        <v>7301</v>
      </c>
      <c r="W1199" t="s">
        <v>7302</v>
      </c>
    </row>
    <row r="1200" spans="1:23" x14ac:dyDescent="0.3">
      <c r="A1200">
        <f t="shared" si="75"/>
        <v>1199</v>
      </c>
      <c r="B1200" t="s">
        <v>7500</v>
      </c>
      <c r="C1200" t="s">
        <v>3531</v>
      </c>
      <c r="D1200" s="1">
        <v>43803</v>
      </c>
      <c r="E1200">
        <v>43567.46875</v>
      </c>
      <c r="F1200">
        <v>-38.5065660177521</v>
      </c>
      <c r="G1200">
        <v>145.28387798536701</v>
      </c>
      <c r="H1200" t="s">
        <v>6873</v>
      </c>
      <c r="I1200">
        <v>2809076</v>
      </c>
      <c r="J1200" t="s">
        <v>6874</v>
      </c>
      <c r="K1200" t="s">
        <v>20</v>
      </c>
      <c r="L1200" t="s">
        <v>2787</v>
      </c>
      <c r="M1200" t="s">
        <v>131</v>
      </c>
      <c r="N1200" t="s">
        <v>5</v>
      </c>
      <c r="O1200" t="s">
        <v>527</v>
      </c>
      <c r="P1200" t="s">
        <v>7</v>
      </c>
      <c r="Q1200">
        <f t="shared" si="72"/>
        <v>0.2</v>
      </c>
      <c r="R1200" t="s">
        <v>3051</v>
      </c>
      <c r="S1200">
        <f t="shared" si="73"/>
        <v>0.5</v>
      </c>
      <c r="T1200">
        <f t="shared" si="74"/>
        <v>0.1</v>
      </c>
      <c r="U1200" t="s">
        <v>7303</v>
      </c>
      <c r="V1200" t="s">
        <v>7304</v>
      </c>
      <c r="W1200" t="s">
        <v>7305</v>
      </c>
    </row>
    <row r="1201" spans="1:23" x14ac:dyDescent="0.3">
      <c r="A1201">
        <f t="shared" si="75"/>
        <v>1200</v>
      </c>
      <c r="B1201" t="s">
        <v>7501</v>
      </c>
      <c r="C1201" t="s">
        <v>3531</v>
      </c>
      <c r="D1201" t="s">
        <v>12348</v>
      </c>
      <c r="E1201">
        <v>43568.861111111109</v>
      </c>
      <c r="F1201">
        <v>-38.644192987101498</v>
      </c>
      <c r="G1201">
        <v>146.67190000263199</v>
      </c>
      <c r="H1201" t="s">
        <v>6875</v>
      </c>
      <c r="I1201">
        <v>2608590</v>
      </c>
      <c r="J1201" t="s">
        <v>2781</v>
      </c>
      <c r="K1201" t="s">
        <v>2</v>
      </c>
      <c r="L1201" t="s">
        <v>2782</v>
      </c>
      <c r="M1201" t="s">
        <v>308</v>
      </c>
      <c r="N1201" t="s">
        <v>32</v>
      </c>
      <c r="O1201" t="s">
        <v>527</v>
      </c>
      <c r="P1201" t="s">
        <v>26</v>
      </c>
      <c r="Q1201">
        <f t="shared" si="72"/>
        <v>1</v>
      </c>
      <c r="R1201" t="s">
        <v>3052</v>
      </c>
      <c r="S1201">
        <f t="shared" si="73"/>
        <v>0.2</v>
      </c>
      <c r="T1201">
        <f t="shared" si="74"/>
        <v>0.2</v>
      </c>
      <c r="U1201" t="s">
        <v>7306</v>
      </c>
      <c r="V1201" t="s">
        <v>7307</v>
      </c>
      <c r="W1201" t="s">
        <v>3091</v>
      </c>
    </row>
    <row r="1202" spans="1:23" x14ac:dyDescent="0.3">
      <c r="A1202">
        <f t="shared" si="75"/>
        <v>1201</v>
      </c>
      <c r="B1202" t="s">
        <v>7502</v>
      </c>
      <c r="C1202" t="s">
        <v>3531</v>
      </c>
      <c r="D1202" t="s">
        <v>5176</v>
      </c>
      <c r="E1202">
        <v>43570.686111111114</v>
      </c>
      <c r="F1202">
        <v>-38.518900610084295</v>
      </c>
      <c r="G1202">
        <v>146.11986625400598</v>
      </c>
      <c r="H1202" t="s">
        <v>6876</v>
      </c>
      <c r="I1202">
        <v>2005307</v>
      </c>
      <c r="J1202" t="s">
        <v>2906</v>
      </c>
      <c r="K1202" t="s">
        <v>2</v>
      </c>
      <c r="L1202" t="s">
        <v>2782</v>
      </c>
      <c r="M1202" t="s">
        <v>493</v>
      </c>
      <c r="N1202" t="s">
        <v>5</v>
      </c>
      <c r="O1202" t="s">
        <v>527</v>
      </c>
      <c r="P1202" t="s">
        <v>26</v>
      </c>
      <c r="Q1202">
        <f t="shared" si="72"/>
        <v>1</v>
      </c>
      <c r="R1202" t="s">
        <v>3052</v>
      </c>
      <c r="S1202">
        <f t="shared" si="73"/>
        <v>0.2</v>
      </c>
      <c r="T1202">
        <f t="shared" si="74"/>
        <v>0.2</v>
      </c>
      <c r="U1202" t="s">
        <v>7308</v>
      </c>
      <c r="V1202" t="s">
        <v>7309</v>
      </c>
      <c r="W1202" t="s">
        <v>7310</v>
      </c>
    </row>
    <row r="1203" spans="1:23" x14ac:dyDescent="0.3">
      <c r="A1203">
        <f t="shared" si="75"/>
        <v>1202</v>
      </c>
      <c r="B1203" t="s">
        <v>7503</v>
      </c>
      <c r="C1203" t="s">
        <v>3531</v>
      </c>
      <c r="D1203" t="s">
        <v>5183</v>
      </c>
      <c r="E1203">
        <v>43571.881944444445</v>
      </c>
      <c r="F1203">
        <v>-37.667963998708501</v>
      </c>
      <c r="G1203">
        <v>145.189284025354</v>
      </c>
      <c r="H1203" t="s">
        <v>6877</v>
      </c>
      <c r="I1203">
        <v>921018</v>
      </c>
      <c r="J1203" t="s">
        <v>6717</v>
      </c>
      <c r="K1203" t="s">
        <v>2</v>
      </c>
      <c r="L1203" t="s">
        <v>2787</v>
      </c>
      <c r="M1203" t="s">
        <v>308</v>
      </c>
      <c r="N1203" t="s">
        <v>32</v>
      </c>
      <c r="O1203" t="s">
        <v>527</v>
      </c>
      <c r="P1203" t="s">
        <v>648</v>
      </c>
      <c r="Q1203">
        <f t="shared" si="72"/>
        <v>4.5999999999999996</v>
      </c>
      <c r="R1203" t="s">
        <v>3053</v>
      </c>
      <c r="S1203">
        <f t="shared" si="73"/>
        <v>1</v>
      </c>
      <c r="T1203">
        <f t="shared" si="74"/>
        <v>4.5999999999999996</v>
      </c>
      <c r="U1203" t="s">
        <v>7311</v>
      </c>
      <c r="V1203" t="s">
        <v>7312</v>
      </c>
      <c r="W1203" t="s">
        <v>7313</v>
      </c>
    </row>
    <row r="1204" spans="1:23" x14ac:dyDescent="0.3">
      <c r="A1204">
        <f t="shared" si="75"/>
        <v>1203</v>
      </c>
      <c r="B1204" t="s">
        <v>7504</v>
      </c>
      <c r="C1204" t="s">
        <v>3531</v>
      </c>
      <c r="D1204" t="s">
        <v>12349</v>
      </c>
      <c r="E1204">
        <v>43573.436111111114</v>
      </c>
      <c r="F1204">
        <v>-38.276645013808597</v>
      </c>
      <c r="G1204">
        <v>145.56948697020499</v>
      </c>
      <c r="H1204" t="s">
        <v>6878</v>
      </c>
      <c r="I1204">
        <v>514134</v>
      </c>
      <c r="J1204" t="s">
        <v>2955</v>
      </c>
      <c r="K1204" t="s">
        <v>2</v>
      </c>
      <c r="L1204" t="s">
        <v>2787</v>
      </c>
      <c r="M1204" t="s">
        <v>308</v>
      </c>
      <c r="N1204" t="s">
        <v>5</v>
      </c>
      <c r="O1204" t="s">
        <v>527</v>
      </c>
      <c r="P1204" t="s">
        <v>648</v>
      </c>
      <c r="Q1204">
        <f t="shared" si="72"/>
        <v>4.5999999999999996</v>
      </c>
      <c r="R1204" t="s">
        <v>3052</v>
      </c>
      <c r="S1204">
        <f t="shared" si="73"/>
        <v>0.2</v>
      </c>
      <c r="T1204">
        <f t="shared" si="74"/>
        <v>0.91999999999999993</v>
      </c>
      <c r="U1204" t="s">
        <v>7314</v>
      </c>
      <c r="V1204" t="s">
        <v>7315</v>
      </c>
      <c r="W1204" t="s">
        <v>3091</v>
      </c>
    </row>
    <row r="1205" spans="1:23" x14ac:dyDescent="0.3">
      <c r="A1205">
        <f t="shared" si="75"/>
        <v>1204</v>
      </c>
      <c r="B1205" t="s">
        <v>7505</v>
      </c>
      <c r="C1205" t="s">
        <v>3531</v>
      </c>
      <c r="D1205" t="s">
        <v>12350</v>
      </c>
      <c r="E1205">
        <v>43574.748611111114</v>
      </c>
      <c r="F1205">
        <v>-37.819215002977501</v>
      </c>
      <c r="G1205">
        <v>145.42027799515398</v>
      </c>
      <c r="H1205" t="s">
        <v>6879</v>
      </c>
      <c r="I1205">
        <v>1010930</v>
      </c>
      <c r="J1205" t="s">
        <v>3028</v>
      </c>
      <c r="K1205" t="s">
        <v>2</v>
      </c>
      <c r="L1205" t="s">
        <v>2782</v>
      </c>
      <c r="M1205" t="s">
        <v>308</v>
      </c>
      <c r="N1205" t="s">
        <v>5</v>
      </c>
      <c r="O1205" t="s">
        <v>527</v>
      </c>
      <c r="P1205" t="s">
        <v>648</v>
      </c>
      <c r="Q1205">
        <f t="shared" si="72"/>
        <v>4.5999999999999996</v>
      </c>
      <c r="R1205" t="s">
        <v>3051</v>
      </c>
      <c r="S1205">
        <f t="shared" si="73"/>
        <v>0.5</v>
      </c>
      <c r="T1205">
        <f t="shared" si="74"/>
        <v>2.2999999999999998</v>
      </c>
      <c r="U1205" t="s">
        <v>7316</v>
      </c>
      <c r="V1205" t="s">
        <v>7317</v>
      </c>
      <c r="W1205" t="s">
        <v>7318</v>
      </c>
    </row>
    <row r="1206" spans="1:23" x14ac:dyDescent="0.3">
      <c r="A1206">
        <f t="shared" si="75"/>
        <v>1205</v>
      </c>
      <c r="B1206" t="s">
        <v>7506</v>
      </c>
      <c r="C1206" t="s">
        <v>3531</v>
      </c>
      <c r="D1206" t="s">
        <v>12351</v>
      </c>
      <c r="E1206">
        <v>43575.710416666669</v>
      </c>
      <c r="F1206">
        <v>-38.156844010503598</v>
      </c>
      <c r="G1206">
        <v>146.38490601279102</v>
      </c>
      <c r="H1206" t="s">
        <v>6880</v>
      </c>
      <c r="I1206">
        <v>2216241</v>
      </c>
      <c r="J1206" t="s">
        <v>6881</v>
      </c>
      <c r="K1206" t="s">
        <v>2</v>
      </c>
      <c r="L1206" t="s">
        <v>2787</v>
      </c>
      <c r="M1206" t="s">
        <v>672</v>
      </c>
      <c r="N1206" t="s">
        <v>32</v>
      </c>
      <c r="O1206" t="s">
        <v>37</v>
      </c>
      <c r="P1206" t="s">
        <v>648</v>
      </c>
      <c r="Q1206">
        <f t="shared" si="72"/>
        <v>4.5999999999999996</v>
      </c>
      <c r="R1206" t="s">
        <v>3052</v>
      </c>
      <c r="S1206">
        <f t="shared" si="73"/>
        <v>0.2</v>
      </c>
      <c r="T1206">
        <f t="shared" si="74"/>
        <v>0.91999999999999993</v>
      </c>
      <c r="U1206" t="s">
        <v>7319</v>
      </c>
      <c r="V1206" t="s">
        <v>7320</v>
      </c>
      <c r="W1206" t="s">
        <v>7321</v>
      </c>
    </row>
    <row r="1207" spans="1:23" x14ac:dyDescent="0.3">
      <c r="A1207">
        <f t="shared" si="75"/>
        <v>1206</v>
      </c>
      <c r="B1207" t="s">
        <v>7507</v>
      </c>
      <c r="C1207" t="s">
        <v>3531</v>
      </c>
      <c r="D1207" t="s">
        <v>5186</v>
      </c>
      <c r="E1207">
        <v>43576.8125</v>
      </c>
      <c r="F1207">
        <v>-37.880846565341699</v>
      </c>
      <c r="G1207">
        <v>145.271838114361</v>
      </c>
      <c r="H1207" t="s">
        <v>6882</v>
      </c>
      <c r="I1207">
        <v>1312340</v>
      </c>
      <c r="J1207" t="s">
        <v>6883</v>
      </c>
      <c r="K1207" t="s">
        <v>20</v>
      </c>
      <c r="L1207" t="s">
        <v>2777</v>
      </c>
      <c r="M1207" t="s">
        <v>707</v>
      </c>
      <c r="N1207" t="s">
        <v>32</v>
      </c>
      <c r="O1207" t="s">
        <v>527</v>
      </c>
      <c r="P1207" t="s">
        <v>7</v>
      </c>
      <c r="Q1207">
        <f t="shared" si="72"/>
        <v>0.2</v>
      </c>
      <c r="R1207" t="s">
        <v>3051</v>
      </c>
      <c r="S1207">
        <f t="shared" si="73"/>
        <v>0.5</v>
      </c>
      <c r="T1207">
        <f t="shared" si="74"/>
        <v>0.1</v>
      </c>
      <c r="U1207" t="s">
        <v>7322</v>
      </c>
      <c r="V1207" t="s">
        <v>7323</v>
      </c>
      <c r="W1207" t="s">
        <v>7324</v>
      </c>
    </row>
    <row r="1208" spans="1:23" x14ac:dyDescent="0.3">
      <c r="A1208">
        <f t="shared" si="75"/>
        <v>1207</v>
      </c>
      <c r="B1208" t="s">
        <v>7508</v>
      </c>
      <c r="C1208" t="s">
        <v>3531</v>
      </c>
      <c r="D1208" t="s">
        <v>5218</v>
      </c>
      <c r="E1208">
        <v>43579.5</v>
      </c>
      <c r="F1208">
        <v>-38.2203260194769</v>
      </c>
      <c r="G1208">
        <v>145.31576999241901</v>
      </c>
      <c r="H1208" t="s">
        <v>6884</v>
      </c>
      <c r="I1208">
        <v>517465</v>
      </c>
      <c r="J1208" t="s">
        <v>6885</v>
      </c>
      <c r="K1208" t="s">
        <v>2</v>
      </c>
      <c r="L1208" t="s">
        <v>2787</v>
      </c>
      <c r="M1208" t="s">
        <v>308</v>
      </c>
      <c r="N1208" t="s">
        <v>5</v>
      </c>
      <c r="O1208" t="s">
        <v>527</v>
      </c>
      <c r="P1208" t="s">
        <v>26</v>
      </c>
      <c r="Q1208">
        <f t="shared" si="72"/>
        <v>1</v>
      </c>
      <c r="R1208" t="s">
        <v>3052</v>
      </c>
      <c r="S1208">
        <f t="shared" si="73"/>
        <v>0.2</v>
      </c>
      <c r="T1208">
        <f t="shared" si="74"/>
        <v>0.2</v>
      </c>
      <c r="U1208" t="s">
        <v>7325</v>
      </c>
      <c r="V1208" t="s">
        <v>7326</v>
      </c>
      <c r="W1208" t="s">
        <v>7327</v>
      </c>
    </row>
    <row r="1209" spans="1:23" x14ac:dyDescent="0.3">
      <c r="A1209">
        <f t="shared" si="75"/>
        <v>1208</v>
      </c>
      <c r="B1209" t="s">
        <v>7509</v>
      </c>
      <c r="C1209" t="s">
        <v>3531</v>
      </c>
      <c r="D1209" s="1">
        <v>43470</v>
      </c>
      <c r="E1209">
        <v>43586.263194444444</v>
      </c>
      <c r="F1209">
        <v>-36.0953070115362</v>
      </c>
      <c r="G1209">
        <v>146.65710803012701</v>
      </c>
      <c r="H1209" t="s">
        <v>6886</v>
      </c>
      <c r="I1209">
        <v>5235940</v>
      </c>
      <c r="J1209" t="s">
        <v>3001</v>
      </c>
      <c r="K1209" t="s">
        <v>2</v>
      </c>
      <c r="L1209" t="s">
        <v>2782</v>
      </c>
      <c r="M1209" t="s">
        <v>308</v>
      </c>
      <c r="N1209" t="s">
        <v>32</v>
      </c>
      <c r="O1209" t="s">
        <v>527</v>
      </c>
      <c r="P1209" t="s">
        <v>648</v>
      </c>
      <c r="Q1209">
        <f t="shared" si="72"/>
        <v>4.5999999999999996</v>
      </c>
      <c r="R1209" t="s">
        <v>3052</v>
      </c>
      <c r="S1209">
        <f t="shared" si="73"/>
        <v>0.2</v>
      </c>
      <c r="T1209">
        <f t="shared" si="74"/>
        <v>0.91999999999999993</v>
      </c>
      <c r="U1209" t="s">
        <v>7328</v>
      </c>
      <c r="V1209" t="s">
        <v>7329</v>
      </c>
      <c r="W1209" t="s">
        <v>7330</v>
      </c>
    </row>
    <row r="1210" spans="1:23" x14ac:dyDescent="0.3">
      <c r="A1210">
        <f t="shared" si="75"/>
        <v>1209</v>
      </c>
      <c r="B1210" t="s">
        <v>7510</v>
      </c>
      <c r="C1210" t="s">
        <v>3531</v>
      </c>
      <c r="D1210" t="s">
        <v>12352</v>
      </c>
      <c r="E1210">
        <v>43602.840277777781</v>
      </c>
      <c r="F1210">
        <v>-36.560315334593298</v>
      </c>
      <c r="G1210">
        <v>145.99731180345</v>
      </c>
      <c r="H1210" t="s">
        <v>6887</v>
      </c>
      <c r="I1210">
        <v>3920472</v>
      </c>
      <c r="J1210" t="s">
        <v>2876</v>
      </c>
      <c r="K1210" t="s">
        <v>20</v>
      </c>
      <c r="L1210" t="s">
        <v>2782</v>
      </c>
      <c r="M1210" t="s">
        <v>672</v>
      </c>
      <c r="N1210" t="s">
        <v>5</v>
      </c>
      <c r="O1210" t="s">
        <v>37</v>
      </c>
      <c r="P1210" t="s">
        <v>7</v>
      </c>
      <c r="Q1210">
        <f t="shared" si="72"/>
        <v>0.2</v>
      </c>
      <c r="R1210" t="s">
        <v>3052</v>
      </c>
      <c r="S1210">
        <f t="shared" si="73"/>
        <v>0.2</v>
      </c>
      <c r="T1210">
        <f t="shared" si="74"/>
        <v>4.0000000000000008E-2</v>
      </c>
      <c r="U1210" t="s">
        <v>7331</v>
      </c>
      <c r="V1210" t="s">
        <v>7332</v>
      </c>
      <c r="W1210" t="s">
        <v>7333</v>
      </c>
    </row>
    <row r="1211" spans="1:23" x14ac:dyDescent="0.3">
      <c r="A1211">
        <f t="shared" si="75"/>
        <v>1210</v>
      </c>
      <c r="B1211" t="s">
        <v>7511</v>
      </c>
      <c r="C1211" t="s">
        <v>3531</v>
      </c>
      <c r="D1211" t="s">
        <v>12353</v>
      </c>
      <c r="E1211">
        <v>43607.772222222222</v>
      </c>
      <c r="F1211">
        <v>-36.718163014303798</v>
      </c>
      <c r="G1211">
        <v>145.649708999816</v>
      </c>
      <c r="H1211" t="s">
        <v>6888</v>
      </c>
      <c r="I1211">
        <v>3901372</v>
      </c>
      <c r="J1211" t="s">
        <v>2871</v>
      </c>
      <c r="K1211" t="s">
        <v>2</v>
      </c>
      <c r="L1211" t="s">
        <v>2782</v>
      </c>
      <c r="M1211" t="s">
        <v>25</v>
      </c>
      <c r="N1211" t="s">
        <v>32</v>
      </c>
      <c r="O1211" t="s">
        <v>527</v>
      </c>
      <c r="P1211" t="s">
        <v>648</v>
      </c>
      <c r="Q1211">
        <f t="shared" si="72"/>
        <v>4.5999999999999996</v>
      </c>
      <c r="R1211" t="s">
        <v>3052</v>
      </c>
      <c r="S1211">
        <f t="shared" si="73"/>
        <v>0.2</v>
      </c>
      <c r="T1211">
        <f t="shared" si="74"/>
        <v>0.91999999999999993</v>
      </c>
      <c r="U1211" t="s">
        <v>7334</v>
      </c>
      <c r="V1211" t="s">
        <v>7335</v>
      </c>
      <c r="W1211" t="s">
        <v>7336</v>
      </c>
    </row>
    <row r="1212" spans="1:23" x14ac:dyDescent="0.3">
      <c r="A1212">
        <f t="shared" si="75"/>
        <v>1211</v>
      </c>
      <c r="B1212" t="s">
        <v>7512</v>
      </c>
      <c r="C1212" t="s">
        <v>3531</v>
      </c>
      <c r="D1212" t="s">
        <v>5304</v>
      </c>
      <c r="E1212">
        <v>43616.994444444441</v>
      </c>
      <c r="F1212">
        <v>-37.911747090388801</v>
      </c>
      <c r="G1212">
        <v>145.24615977261502</v>
      </c>
      <c r="H1212" t="s">
        <v>6889</v>
      </c>
      <c r="I1212">
        <v>5806314</v>
      </c>
      <c r="J1212" t="s">
        <v>6890</v>
      </c>
      <c r="K1212" t="s">
        <v>20</v>
      </c>
      <c r="L1212" t="s">
        <v>2777</v>
      </c>
      <c r="M1212" t="s">
        <v>707</v>
      </c>
      <c r="N1212" t="s">
        <v>32</v>
      </c>
      <c r="O1212" t="s">
        <v>527</v>
      </c>
      <c r="P1212" t="s">
        <v>7</v>
      </c>
      <c r="Q1212">
        <f t="shared" si="72"/>
        <v>0.2</v>
      </c>
      <c r="R1212" t="s">
        <v>3052</v>
      </c>
      <c r="S1212">
        <f t="shared" si="73"/>
        <v>0.2</v>
      </c>
      <c r="T1212">
        <f t="shared" si="74"/>
        <v>4.0000000000000008E-2</v>
      </c>
      <c r="U1212" t="s">
        <v>7337</v>
      </c>
      <c r="V1212" t="s">
        <v>7338</v>
      </c>
      <c r="W1212" t="s">
        <v>7339</v>
      </c>
    </row>
    <row r="1213" spans="1:23" x14ac:dyDescent="0.3">
      <c r="A1213">
        <f t="shared" si="75"/>
        <v>1212</v>
      </c>
      <c r="B1213" t="s">
        <v>7513</v>
      </c>
      <c r="C1213" t="s">
        <v>3531</v>
      </c>
      <c r="D1213" s="1">
        <v>43561</v>
      </c>
      <c r="E1213">
        <v>43620.713194444441</v>
      </c>
      <c r="F1213">
        <v>-37.878379004330895</v>
      </c>
      <c r="G1213">
        <v>147.95815100938501</v>
      </c>
      <c r="H1213" t="s">
        <v>6891</v>
      </c>
      <c r="I1213">
        <v>1901592</v>
      </c>
      <c r="J1213" t="s">
        <v>2826</v>
      </c>
      <c r="K1213" t="s">
        <v>2</v>
      </c>
      <c r="L1213" t="s">
        <v>2787</v>
      </c>
      <c r="M1213" t="s">
        <v>25</v>
      </c>
      <c r="N1213" t="s">
        <v>5</v>
      </c>
      <c r="O1213" t="s">
        <v>527</v>
      </c>
      <c r="P1213" t="s">
        <v>648</v>
      </c>
      <c r="Q1213">
        <f t="shared" si="72"/>
        <v>4.5999999999999996</v>
      </c>
      <c r="R1213" t="s">
        <v>3050</v>
      </c>
      <c r="S1213">
        <f t="shared" si="73"/>
        <v>0.1</v>
      </c>
      <c r="T1213">
        <f t="shared" si="74"/>
        <v>0.45999999999999996</v>
      </c>
      <c r="U1213" t="s">
        <v>7340</v>
      </c>
      <c r="V1213" t="s">
        <v>7341</v>
      </c>
      <c r="W1213" t="s">
        <v>7342</v>
      </c>
    </row>
    <row r="1214" spans="1:23" x14ac:dyDescent="0.3">
      <c r="A1214">
        <f t="shared" si="75"/>
        <v>1213</v>
      </c>
      <c r="B1214" t="s">
        <v>7514</v>
      </c>
      <c r="C1214" t="s">
        <v>3531</v>
      </c>
      <c r="D1214" s="1">
        <v>43591</v>
      </c>
      <c r="E1214">
        <v>43621.729166666664</v>
      </c>
      <c r="F1214">
        <v>-37.812040249308694</v>
      </c>
      <c r="G1214">
        <v>147.62860795544199</v>
      </c>
      <c r="H1214" t="s">
        <v>6892</v>
      </c>
      <c r="I1214">
        <v>5655908</v>
      </c>
      <c r="J1214" t="s">
        <v>6893</v>
      </c>
      <c r="K1214" t="s">
        <v>20</v>
      </c>
      <c r="L1214" t="s">
        <v>2787</v>
      </c>
      <c r="M1214" t="s">
        <v>707</v>
      </c>
      <c r="N1214" t="s">
        <v>32</v>
      </c>
      <c r="O1214" t="s">
        <v>527</v>
      </c>
      <c r="P1214" t="s">
        <v>7</v>
      </c>
      <c r="Q1214">
        <f t="shared" si="72"/>
        <v>0.2</v>
      </c>
      <c r="R1214" t="s">
        <v>3050</v>
      </c>
      <c r="S1214">
        <f t="shared" si="73"/>
        <v>0.1</v>
      </c>
      <c r="T1214">
        <f t="shared" si="74"/>
        <v>2.0000000000000004E-2</v>
      </c>
      <c r="U1214" t="s">
        <v>7343</v>
      </c>
      <c r="V1214" t="s">
        <v>7344</v>
      </c>
      <c r="W1214" t="s">
        <v>7345</v>
      </c>
    </row>
    <row r="1215" spans="1:23" x14ac:dyDescent="0.3">
      <c r="A1215">
        <f t="shared" si="75"/>
        <v>1214</v>
      </c>
      <c r="B1215" t="s">
        <v>7515</v>
      </c>
      <c r="C1215" t="s">
        <v>3531</v>
      </c>
      <c r="D1215" t="s">
        <v>12323</v>
      </c>
      <c r="E1215">
        <v>43629.487500000003</v>
      </c>
      <c r="F1215">
        <v>-37.861109105131497</v>
      </c>
      <c r="G1215">
        <v>145.63910895543103</v>
      </c>
      <c r="H1215" t="s">
        <v>6894</v>
      </c>
      <c r="I1215">
        <v>2601656341</v>
      </c>
      <c r="J1215" t="s">
        <v>3009</v>
      </c>
      <c r="K1215" t="s">
        <v>2</v>
      </c>
      <c r="L1215" t="s">
        <v>2787</v>
      </c>
      <c r="M1215" t="s">
        <v>308</v>
      </c>
      <c r="N1215" t="s">
        <v>5</v>
      </c>
      <c r="O1215" t="s">
        <v>527</v>
      </c>
      <c r="P1215" t="s">
        <v>648</v>
      </c>
      <c r="Q1215">
        <f t="shared" si="72"/>
        <v>4.5999999999999996</v>
      </c>
      <c r="R1215" t="s">
        <v>3050</v>
      </c>
      <c r="S1215">
        <f t="shared" si="73"/>
        <v>0.1</v>
      </c>
      <c r="T1215">
        <f t="shared" si="74"/>
        <v>0.45999999999999996</v>
      </c>
      <c r="U1215" t="s">
        <v>7346</v>
      </c>
      <c r="V1215" t="s">
        <v>7347</v>
      </c>
      <c r="W1215" t="s">
        <v>7348</v>
      </c>
    </row>
    <row r="1216" spans="1:23" x14ac:dyDescent="0.3">
      <c r="A1216">
        <f t="shared" si="75"/>
        <v>1215</v>
      </c>
      <c r="B1216" t="s">
        <v>7516</v>
      </c>
      <c r="C1216" t="s">
        <v>3531</v>
      </c>
      <c r="D1216" t="s">
        <v>5333</v>
      </c>
      <c r="E1216">
        <v>43634.736111111109</v>
      </c>
      <c r="F1216">
        <v>-37.323220991278696</v>
      </c>
      <c r="G1216">
        <v>144.94216699750601</v>
      </c>
      <c r="H1216" t="s">
        <v>6895</v>
      </c>
      <c r="I1216">
        <v>4716905</v>
      </c>
      <c r="J1216" t="s">
        <v>2869</v>
      </c>
      <c r="K1216" t="s">
        <v>20</v>
      </c>
      <c r="L1216" t="s">
        <v>2787</v>
      </c>
      <c r="M1216" t="s">
        <v>82</v>
      </c>
      <c r="N1216" t="s">
        <v>32</v>
      </c>
      <c r="O1216" t="s">
        <v>527</v>
      </c>
      <c r="P1216" t="s">
        <v>648</v>
      </c>
      <c r="Q1216">
        <f t="shared" si="72"/>
        <v>4.5999999999999996</v>
      </c>
      <c r="R1216" t="s">
        <v>3050</v>
      </c>
      <c r="S1216">
        <f t="shared" si="73"/>
        <v>0.1</v>
      </c>
      <c r="T1216">
        <f t="shared" si="74"/>
        <v>0.45999999999999996</v>
      </c>
      <c r="U1216" t="s">
        <v>7349</v>
      </c>
      <c r="V1216" t="s">
        <v>7350</v>
      </c>
      <c r="W1216" t="s">
        <v>7351</v>
      </c>
    </row>
    <row r="1217" spans="1:23" x14ac:dyDescent="0.3">
      <c r="A1217">
        <f t="shared" si="75"/>
        <v>1216</v>
      </c>
      <c r="B1217" t="s">
        <v>7517</v>
      </c>
      <c r="C1217" t="s">
        <v>3531</v>
      </c>
      <c r="D1217" t="s">
        <v>12328</v>
      </c>
      <c r="E1217">
        <v>43641.426388888889</v>
      </c>
      <c r="F1217">
        <v>-38.4561829895259</v>
      </c>
      <c r="G1217">
        <v>145.70062999150701</v>
      </c>
      <c r="H1217" t="s">
        <v>6896</v>
      </c>
      <c r="I1217">
        <v>2008545</v>
      </c>
      <c r="J1217" t="s">
        <v>2818</v>
      </c>
      <c r="K1217" t="s">
        <v>20</v>
      </c>
      <c r="L1217" t="s">
        <v>2782</v>
      </c>
      <c r="M1217" t="s">
        <v>87</v>
      </c>
      <c r="N1217" t="s">
        <v>32</v>
      </c>
      <c r="O1217" t="s">
        <v>527</v>
      </c>
      <c r="P1217" t="s">
        <v>26</v>
      </c>
      <c r="Q1217">
        <f t="shared" si="72"/>
        <v>1</v>
      </c>
      <c r="R1217" t="s">
        <v>3050</v>
      </c>
      <c r="S1217">
        <f t="shared" si="73"/>
        <v>0.1</v>
      </c>
      <c r="T1217">
        <f t="shared" si="74"/>
        <v>0.1</v>
      </c>
      <c r="U1217" t="s">
        <v>7352</v>
      </c>
      <c r="V1217" t="s">
        <v>7353</v>
      </c>
      <c r="W1217" t="s">
        <v>7354</v>
      </c>
    </row>
    <row r="1218" spans="1:23" x14ac:dyDescent="0.3">
      <c r="A1218">
        <f t="shared" si="75"/>
        <v>1217</v>
      </c>
      <c r="B1218" t="s">
        <v>7518</v>
      </c>
      <c r="C1218" t="s">
        <v>3531</v>
      </c>
      <c r="D1218" t="s">
        <v>12354</v>
      </c>
      <c r="E1218">
        <v>43643.40625</v>
      </c>
      <c r="F1218">
        <v>-36.318854976861502</v>
      </c>
      <c r="G1218">
        <v>146.84212799061902</v>
      </c>
      <c r="H1218" t="s">
        <v>6897</v>
      </c>
      <c r="I1218">
        <v>5218276</v>
      </c>
      <c r="J1218" t="s">
        <v>6756</v>
      </c>
      <c r="K1218" t="s">
        <v>2</v>
      </c>
      <c r="L1218" t="s">
        <v>2782</v>
      </c>
      <c r="M1218" t="s">
        <v>308</v>
      </c>
      <c r="N1218" t="s">
        <v>5</v>
      </c>
      <c r="O1218" t="s">
        <v>527</v>
      </c>
      <c r="P1218" t="s">
        <v>732</v>
      </c>
      <c r="Q1218">
        <f t="shared" si="72"/>
        <v>19.8</v>
      </c>
      <c r="R1218" t="s">
        <v>3050</v>
      </c>
      <c r="S1218">
        <f t="shared" si="73"/>
        <v>0.1</v>
      </c>
      <c r="T1218">
        <f t="shared" si="74"/>
        <v>1.9800000000000002</v>
      </c>
      <c r="U1218" t="s">
        <v>7355</v>
      </c>
      <c r="V1218" t="s">
        <v>7356</v>
      </c>
      <c r="W1218" t="s">
        <v>3070</v>
      </c>
    </row>
    <row r="1219" spans="1:23" x14ac:dyDescent="0.3">
      <c r="A1219">
        <f t="shared" si="75"/>
        <v>1218</v>
      </c>
      <c r="B1219" t="s">
        <v>7519</v>
      </c>
      <c r="C1219" t="s">
        <v>3531</v>
      </c>
      <c r="D1219" t="s">
        <v>12355</v>
      </c>
      <c r="E1219">
        <v>43646.582638888889</v>
      </c>
      <c r="F1219">
        <v>-37.788380003022397</v>
      </c>
      <c r="G1219">
        <v>147.56870099269202</v>
      </c>
      <c r="H1219" t="s">
        <v>6898</v>
      </c>
      <c r="I1219">
        <v>1605515</v>
      </c>
      <c r="J1219" t="s">
        <v>2979</v>
      </c>
      <c r="K1219" t="s">
        <v>2</v>
      </c>
      <c r="L1219" t="s">
        <v>2782</v>
      </c>
      <c r="M1219" t="s">
        <v>308</v>
      </c>
      <c r="N1219" t="s">
        <v>32</v>
      </c>
      <c r="O1219" t="s">
        <v>527</v>
      </c>
      <c r="P1219" t="s">
        <v>648</v>
      </c>
      <c r="Q1219">
        <f t="shared" ref="Q1219:Q1282" si="76">IF(P1219="LBRA only",0.2,IF(P1219="HBRA only",1,IF(P1219="within area delineated on plan LEGL./16-354",4.6,IF(P1219="within electric line construction area",19.8))))</f>
        <v>4.5999999999999996</v>
      </c>
      <c r="R1219" t="s">
        <v>3050</v>
      </c>
      <c r="S1219">
        <f t="shared" ref="S1219:S1282" si="77">IF(R1219="No forecast",0.1,IF(R1219="Low-moderate",0.2,IF(R1219="High",0.5,IF(R1219="Very high",1,IF(R1219="Severe",2,IF(R1219="Extreme",3.5,IF(R1219="Code Red",5)))))))</f>
        <v>0.1</v>
      </c>
      <c r="T1219">
        <f t="shared" ref="T1219:T1282" si="78">Q1219*S1219</f>
        <v>0.45999999999999996</v>
      </c>
      <c r="U1219" t="s">
        <v>7357</v>
      </c>
      <c r="V1219" t="s">
        <v>7358</v>
      </c>
      <c r="W1219" t="s">
        <v>7359</v>
      </c>
    </row>
    <row r="1220" spans="1:23" x14ac:dyDescent="0.3">
      <c r="A1220">
        <f t="shared" ref="A1220:A1283" si="79">A1219+1</f>
        <v>1219</v>
      </c>
      <c r="B1220" t="s">
        <v>7914</v>
      </c>
      <c r="C1220" t="s">
        <v>529</v>
      </c>
      <c r="D1220" s="1">
        <v>42862</v>
      </c>
      <c r="E1220">
        <v>0.73541666666666661</v>
      </c>
      <c r="F1220">
        <v>-38.253405549999997</v>
      </c>
      <c r="G1220">
        <v>145.0308708</v>
      </c>
      <c r="H1220" t="s">
        <v>7520</v>
      </c>
      <c r="I1220">
        <v>1102020</v>
      </c>
      <c r="J1220" t="s">
        <v>7521</v>
      </c>
      <c r="K1220" t="s">
        <v>20</v>
      </c>
      <c r="L1220" t="s">
        <v>13</v>
      </c>
      <c r="M1220" t="s">
        <v>87</v>
      </c>
      <c r="N1220" t="s">
        <v>32</v>
      </c>
      <c r="O1220" t="s">
        <v>15</v>
      </c>
      <c r="P1220" t="s">
        <v>7</v>
      </c>
      <c r="Q1220">
        <f t="shared" si="76"/>
        <v>0.2</v>
      </c>
      <c r="R1220" t="s">
        <v>8</v>
      </c>
      <c r="S1220">
        <f t="shared" si="77"/>
        <v>0.1</v>
      </c>
      <c r="T1220">
        <f t="shared" si="78"/>
        <v>2.0000000000000004E-2</v>
      </c>
      <c r="U1220">
        <v>5261</v>
      </c>
      <c r="V1220" t="s">
        <v>7684</v>
      </c>
      <c r="W1220" t="s">
        <v>7685</v>
      </c>
    </row>
    <row r="1221" spans="1:23" x14ac:dyDescent="0.3">
      <c r="A1221">
        <f t="shared" si="79"/>
        <v>1220</v>
      </c>
      <c r="B1221" t="s">
        <v>7915</v>
      </c>
      <c r="C1221" t="s">
        <v>529</v>
      </c>
      <c r="D1221" s="1">
        <v>42893</v>
      </c>
      <c r="E1221">
        <v>0.20697916666666669</v>
      </c>
      <c r="F1221">
        <v>-38.176525120000001</v>
      </c>
      <c r="G1221">
        <v>145.08081440000001</v>
      </c>
      <c r="H1221" t="s">
        <v>7522</v>
      </c>
      <c r="I1221">
        <v>3313863</v>
      </c>
      <c r="J1221" t="s">
        <v>7523</v>
      </c>
      <c r="K1221" t="s">
        <v>20</v>
      </c>
      <c r="L1221" t="s">
        <v>13</v>
      </c>
      <c r="M1221" t="s">
        <v>87</v>
      </c>
      <c r="N1221" t="s">
        <v>5</v>
      </c>
      <c r="O1221" t="s">
        <v>15</v>
      </c>
      <c r="P1221" t="s">
        <v>7</v>
      </c>
      <c r="Q1221">
        <f t="shared" si="76"/>
        <v>0.2</v>
      </c>
      <c r="R1221" t="s">
        <v>8</v>
      </c>
      <c r="S1221">
        <f t="shared" si="77"/>
        <v>0.1</v>
      </c>
      <c r="T1221">
        <f t="shared" si="78"/>
        <v>2.0000000000000004E-2</v>
      </c>
      <c r="U1221">
        <v>5277</v>
      </c>
      <c r="V1221" t="s">
        <v>7686</v>
      </c>
      <c r="W1221" t="s">
        <v>7687</v>
      </c>
    </row>
    <row r="1222" spans="1:23" x14ac:dyDescent="0.3">
      <c r="A1222">
        <f t="shared" si="79"/>
        <v>1221</v>
      </c>
      <c r="B1222" t="s">
        <v>7916</v>
      </c>
      <c r="C1222" t="s">
        <v>529</v>
      </c>
      <c r="D1222" s="1">
        <v>42954</v>
      </c>
      <c r="E1222">
        <v>0.73502314814814806</v>
      </c>
      <c r="F1222">
        <v>-38.331319649999998</v>
      </c>
      <c r="G1222">
        <v>144.71454170000001</v>
      </c>
      <c r="H1222" t="s">
        <v>7524</v>
      </c>
      <c r="I1222">
        <v>1307139</v>
      </c>
      <c r="J1222" t="s">
        <v>230</v>
      </c>
      <c r="K1222" t="s">
        <v>20</v>
      </c>
      <c r="L1222" t="s">
        <v>13</v>
      </c>
      <c r="M1222" t="s">
        <v>87</v>
      </c>
      <c r="N1222" t="s">
        <v>5</v>
      </c>
      <c r="O1222" t="s">
        <v>15</v>
      </c>
      <c r="P1222" t="s">
        <v>7</v>
      </c>
      <c r="Q1222">
        <f t="shared" si="76"/>
        <v>0.2</v>
      </c>
      <c r="R1222" t="s">
        <v>8</v>
      </c>
      <c r="S1222">
        <f t="shared" si="77"/>
        <v>0.1</v>
      </c>
      <c r="T1222">
        <f t="shared" si="78"/>
        <v>2.0000000000000004E-2</v>
      </c>
      <c r="U1222">
        <v>5278</v>
      </c>
      <c r="V1222" t="s">
        <v>7688</v>
      </c>
      <c r="W1222" t="s">
        <v>7689</v>
      </c>
    </row>
    <row r="1223" spans="1:23" x14ac:dyDescent="0.3">
      <c r="A1223">
        <f t="shared" si="79"/>
        <v>1222</v>
      </c>
      <c r="B1223" t="s">
        <v>7917</v>
      </c>
      <c r="C1223" t="s">
        <v>529</v>
      </c>
      <c r="D1223" s="1">
        <v>43047</v>
      </c>
      <c r="E1223">
        <v>0.13333333333333333</v>
      </c>
      <c r="F1223">
        <v>-37.924268329999997</v>
      </c>
      <c r="G1223">
        <v>145.0439398</v>
      </c>
      <c r="H1223" t="s">
        <v>7525</v>
      </c>
      <c r="I1223">
        <v>1802621</v>
      </c>
      <c r="J1223" t="s">
        <v>7526</v>
      </c>
      <c r="K1223" t="s">
        <v>20</v>
      </c>
      <c r="L1223" t="s">
        <v>13</v>
      </c>
      <c r="M1223" t="s">
        <v>87</v>
      </c>
      <c r="N1223" t="s">
        <v>5</v>
      </c>
      <c r="O1223" t="s">
        <v>37</v>
      </c>
      <c r="P1223" t="s">
        <v>7</v>
      </c>
      <c r="Q1223">
        <f t="shared" si="76"/>
        <v>0.2</v>
      </c>
      <c r="R1223" t="s">
        <v>8</v>
      </c>
      <c r="S1223">
        <f t="shared" si="77"/>
        <v>0.1</v>
      </c>
      <c r="T1223">
        <f t="shared" si="78"/>
        <v>2.0000000000000004E-2</v>
      </c>
      <c r="U1223">
        <v>5281</v>
      </c>
      <c r="V1223" t="s">
        <v>7690</v>
      </c>
      <c r="W1223" t="s">
        <v>7691</v>
      </c>
    </row>
    <row r="1224" spans="1:23" x14ac:dyDescent="0.3">
      <c r="A1224">
        <f t="shared" si="79"/>
        <v>1223</v>
      </c>
      <c r="B1224" t="s">
        <v>7918</v>
      </c>
      <c r="C1224" t="s">
        <v>529</v>
      </c>
      <c r="D1224" t="s">
        <v>12356</v>
      </c>
      <c r="E1224">
        <v>0.4762615740740741</v>
      </c>
      <c r="F1224">
        <v>-38.062838249999999</v>
      </c>
      <c r="G1224">
        <v>145.11785040000001</v>
      </c>
      <c r="H1224" t="s">
        <v>7527</v>
      </c>
      <c r="I1224">
        <v>3303133</v>
      </c>
      <c r="J1224" t="s">
        <v>3734</v>
      </c>
      <c r="K1224" t="s">
        <v>20</v>
      </c>
      <c r="L1224" t="s">
        <v>13</v>
      </c>
      <c r="M1224" t="s">
        <v>87</v>
      </c>
      <c r="N1224" t="s">
        <v>5</v>
      </c>
      <c r="O1224" t="s">
        <v>37</v>
      </c>
      <c r="P1224" t="s">
        <v>7</v>
      </c>
      <c r="Q1224">
        <f t="shared" si="76"/>
        <v>0.2</v>
      </c>
      <c r="R1224" t="s">
        <v>8</v>
      </c>
      <c r="S1224">
        <f t="shared" si="77"/>
        <v>0.1</v>
      </c>
      <c r="T1224">
        <f t="shared" si="78"/>
        <v>2.0000000000000004E-2</v>
      </c>
      <c r="U1224">
        <v>5305</v>
      </c>
      <c r="V1224" t="s">
        <v>7692</v>
      </c>
      <c r="W1224" t="s">
        <v>7693</v>
      </c>
    </row>
    <row r="1225" spans="1:23" x14ac:dyDescent="0.3">
      <c r="A1225">
        <f t="shared" si="79"/>
        <v>1224</v>
      </c>
      <c r="B1225" t="s">
        <v>7919</v>
      </c>
      <c r="C1225" t="s">
        <v>529</v>
      </c>
      <c r="D1225" t="s">
        <v>12357</v>
      </c>
      <c r="E1225">
        <v>0.89414351851851848</v>
      </c>
      <c r="F1225">
        <v>-37.872905699999997</v>
      </c>
      <c r="G1225">
        <v>145.205375</v>
      </c>
      <c r="H1225" t="s">
        <v>7528</v>
      </c>
      <c r="I1225">
        <v>2334727</v>
      </c>
      <c r="J1225" t="s">
        <v>7529</v>
      </c>
      <c r="K1225" t="s">
        <v>20</v>
      </c>
      <c r="L1225" t="s">
        <v>13</v>
      </c>
      <c r="M1225" t="s">
        <v>7530</v>
      </c>
      <c r="N1225" t="s">
        <v>5</v>
      </c>
      <c r="O1225" t="s">
        <v>37</v>
      </c>
      <c r="P1225" t="s">
        <v>7</v>
      </c>
      <c r="Q1225">
        <f t="shared" si="76"/>
        <v>0.2</v>
      </c>
      <c r="R1225" t="s">
        <v>8</v>
      </c>
      <c r="S1225">
        <f t="shared" si="77"/>
        <v>0.1</v>
      </c>
      <c r="T1225">
        <f t="shared" si="78"/>
        <v>2.0000000000000004E-2</v>
      </c>
      <c r="U1225">
        <v>5287</v>
      </c>
      <c r="V1225" t="s">
        <v>7694</v>
      </c>
      <c r="W1225" t="s">
        <v>7695</v>
      </c>
    </row>
    <row r="1226" spans="1:23" x14ac:dyDescent="0.3">
      <c r="A1226">
        <f t="shared" si="79"/>
        <v>1225</v>
      </c>
      <c r="B1226" t="s">
        <v>7920</v>
      </c>
      <c r="C1226" t="s">
        <v>529</v>
      </c>
      <c r="D1226" t="s">
        <v>12358</v>
      </c>
      <c r="E1226">
        <v>0.25534722222222223</v>
      </c>
      <c r="F1226">
        <v>-38.023741919999999</v>
      </c>
      <c r="G1226">
        <v>145.19246939999999</v>
      </c>
      <c r="H1226" t="s">
        <v>7531</v>
      </c>
      <c r="I1226">
        <v>3425946</v>
      </c>
      <c r="J1226" t="s">
        <v>7532</v>
      </c>
      <c r="K1226" t="s">
        <v>2</v>
      </c>
      <c r="L1226" t="s">
        <v>13</v>
      </c>
      <c r="M1226" t="s">
        <v>36</v>
      </c>
      <c r="N1226" t="s">
        <v>5</v>
      </c>
      <c r="O1226" t="s">
        <v>37</v>
      </c>
      <c r="P1226" t="s">
        <v>7</v>
      </c>
      <c r="Q1226">
        <f t="shared" si="76"/>
        <v>0.2</v>
      </c>
      <c r="R1226" t="s">
        <v>8</v>
      </c>
      <c r="S1226">
        <f t="shared" si="77"/>
        <v>0.1</v>
      </c>
      <c r="T1226">
        <f t="shared" si="78"/>
        <v>2.0000000000000004E-2</v>
      </c>
      <c r="U1226">
        <v>5306</v>
      </c>
      <c r="V1226" t="s">
        <v>7696</v>
      </c>
      <c r="W1226" t="s">
        <v>7697</v>
      </c>
    </row>
    <row r="1227" spans="1:23" x14ac:dyDescent="0.3">
      <c r="A1227">
        <f t="shared" si="79"/>
        <v>1226</v>
      </c>
      <c r="B1227" t="s">
        <v>7921</v>
      </c>
      <c r="C1227" t="s">
        <v>529</v>
      </c>
      <c r="D1227" t="s">
        <v>12359</v>
      </c>
      <c r="E1227">
        <v>0.81224537037037037</v>
      </c>
      <c r="F1227">
        <v>-37.850607500000002</v>
      </c>
      <c r="G1227">
        <v>145.10181040000001</v>
      </c>
      <c r="H1227" t="s">
        <v>7533</v>
      </c>
      <c r="I1227">
        <v>7050090</v>
      </c>
      <c r="J1227" t="s">
        <v>7534</v>
      </c>
      <c r="K1227" t="s">
        <v>61</v>
      </c>
      <c r="L1227" t="s">
        <v>13</v>
      </c>
      <c r="M1227" t="s">
        <v>14</v>
      </c>
      <c r="N1227" t="s">
        <v>5</v>
      </c>
      <c r="O1227" t="s">
        <v>15</v>
      </c>
      <c r="P1227" t="s">
        <v>7</v>
      </c>
      <c r="Q1227">
        <f t="shared" si="76"/>
        <v>0.2</v>
      </c>
      <c r="R1227" t="s">
        <v>8</v>
      </c>
      <c r="S1227">
        <f t="shared" si="77"/>
        <v>0.1</v>
      </c>
      <c r="T1227">
        <f t="shared" si="78"/>
        <v>2.0000000000000004E-2</v>
      </c>
      <c r="U1227">
        <v>5302</v>
      </c>
      <c r="V1227" t="s">
        <v>7698</v>
      </c>
      <c r="W1227" t="s">
        <v>7699</v>
      </c>
    </row>
    <row r="1228" spans="1:23" x14ac:dyDescent="0.3">
      <c r="A1228">
        <f t="shared" si="79"/>
        <v>1227</v>
      </c>
      <c r="B1228" t="s">
        <v>7922</v>
      </c>
      <c r="C1228" t="s">
        <v>529</v>
      </c>
      <c r="D1228" t="s">
        <v>12360</v>
      </c>
      <c r="E1228">
        <v>0.56752314814814808</v>
      </c>
      <c r="F1228">
        <v>-38.354684329999998</v>
      </c>
      <c r="G1228">
        <v>144.7596427</v>
      </c>
      <c r="H1228" t="s">
        <v>7535</v>
      </c>
      <c r="I1228">
        <v>1306299</v>
      </c>
      <c r="J1228" t="s">
        <v>230</v>
      </c>
      <c r="K1228" t="s">
        <v>20</v>
      </c>
      <c r="L1228" t="s">
        <v>13</v>
      </c>
      <c r="M1228" t="s">
        <v>87</v>
      </c>
      <c r="N1228" t="s">
        <v>5</v>
      </c>
      <c r="O1228" t="s">
        <v>15</v>
      </c>
      <c r="P1228" t="s">
        <v>7</v>
      </c>
      <c r="Q1228">
        <f t="shared" si="76"/>
        <v>0.2</v>
      </c>
      <c r="R1228" t="s">
        <v>8</v>
      </c>
      <c r="S1228">
        <f t="shared" si="77"/>
        <v>0.1</v>
      </c>
      <c r="T1228">
        <f t="shared" si="78"/>
        <v>2.0000000000000004E-2</v>
      </c>
      <c r="U1228">
        <v>5314</v>
      </c>
      <c r="V1228" t="s">
        <v>7700</v>
      </c>
      <c r="W1228" t="s">
        <v>7701</v>
      </c>
    </row>
    <row r="1229" spans="1:23" x14ac:dyDescent="0.3">
      <c r="A1229">
        <f t="shared" si="79"/>
        <v>1228</v>
      </c>
      <c r="B1229" t="s">
        <v>7923</v>
      </c>
      <c r="C1229" t="s">
        <v>529</v>
      </c>
      <c r="D1229" s="1">
        <v>42745</v>
      </c>
      <c r="E1229">
        <v>0.81609953703703697</v>
      </c>
      <c r="F1229">
        <v>-37.880638609999998</v>
      </c>
      <c r="G1229">
        <v>144.98702019999999</v>
      </c>
      <c r="H1229" t="s">
        <v>7536</v>
      </c>
      <c r="I1229">
        <v>2332245</v>
      </c>
      <c r="J1229" t="s">
        <v>7537</v>
      </c>
      <c r="K1229" t="s">
        <v>20</v>
      </c>
      <c r="L1229" t="s">
        <v>13</v>
      </c>
      <c r="M1229" t="s">
        <v>672</v>
      </c>
      <c r="N1229" t="s">
        <v>32</v>
      </c>
      <c r="O1229" t="s">
        <v>15</v>
      </c>
      <c r="P1229" t="s">
        <v>7</v>
      </c>
      <c r="Q1229">
        <f t="shared" si="76"/>
        <v>0.2</v>
      </c>
      <c r="R1229" t="s">
        <v>8</v>
      </c>
      <c r="S1229">
        <f t="shared" si="77"/>
        <v>0.1</v>
      </c>
      <c r="T1229">
        <f t="shared" si="78"/>
        <v>2.0000000000000004E-2</v>
      </c>
      <c r="U1229">
        <v>5318</v>
      </c>
      <c r="V1229" t="s">
        <v>7702</v>
      </c>
      <c r="W1229" t="s">
        <v>7703</v>
      </c>
    </row>
    <row r="1230" spans="1:23" x14ac:dyDescent="0.3">
      <c r="A1230">
        <f t="shared" si="79"/>
        <v>1229</v>
      </c>
      <c r="B1230" t="s">
        <v>7924</v>
      </c>
      <c r="C1230" t="s">
        <v>529</v>
      </c>
      <c r="D1230" s="1">
        <v>42865</v>
      </c>
      <c r="E1230">
        <v>0.44646990740740744</v>
      </c>
      <c r="F1230">
        <v>-38.223760509999998</v>
      </c>
      <c r="G1230">
        <v>145.24957910000001</v>
      </c>
      <c r="H1230" t="s">
        <v>7538</v>
      </c>
      <c r="I1230">
        <v>9498509</v>
      </c>
      <c r="J1230" t="s">
        <v>451</v>
      </c>
      <c r="K1230" t="s">
        <v>2</v>
      </c>
      <c r="L1230" t="s">
        <v>3</v>
      </c>
      <c r="M1230" t="s">
        <v>950</v>
      </c>
      <c r="N1230" t="s">
        <v>5</v>
      </c>
      <c r="O1230" t="s">
        <v>15</v>
      </c>
      <c r="P1230" t="s">
        <v>26</v>
      </c>
      <c r="Q1230">
        <f t="shared" si="76"/>
        <v>1</v>
      </c>
      <c r="R1230" t="s">
        <v>8</v>
      </c>
      <c r="S1230">
        <f t="shared" si="77"/>
        <v>0.1</v>
      </c>
      <c r="T1230">
        <f t="shared" si="78"/>
        <v>0.1</v>
      </c>
      <c r="U1230">
        <v>5317</v>
      </c>
      <c r="V1230" t="s">
        <v>7704</v>
      </c>
      <c r="W1230" t="s">
        <v>7705</v>
      </c>
    </row>
    <row r="1231" spans="1:23" x14ac:dyDescent="0.3">
      <c r="A1231">
        <f t="shared" si="79"/>
        <v>1230</v>
      </c>
      <c r="B1231" t="s">
        <v>7925</v>
      </c>
      <c r="C1231" t="s">
        <v>529</v>
      </c>
      <c r="D1231" s="1">
        <v>42896</v>
      </c>
      <c r="E1231">
        <v>0.18484953703703702</v>
      </c>
      <c r="F1231">
        <v>-38.170862249999999</v>
      </c>
      <c r="G1231">
        <v>145.10584080000001</v>
      </c>
      <c r="H1231" t="s">
        <v>7539</v>
      </c>
      <c r="I1231">
        <v>3314196</v>
      </c>
      <c r="J1231" t="s">
        <v>166</v>
      </c>
      <c r="K1231" t="s">
        <v>2</v>
      </c>
      <c r="L1231" t="s">
        <v>13</v>
      </c>
      <c r="M1231" t="s">
        <v>56</v>
      </c>
      <c r="N1231" t="s">
        <v>5</v>
      </c>
      <c r="O1231" t="s">
        <v>15</v>
      </c>
      <c r="P1231" t="s">
        <v>7</v>
      </c>
      <c r="Q1231">
        <f t="shared" si="76"/>
        <v>0.2</v>
      </c>
      <c r="R1231" t="s">
        <v>8</v>
      </c>
      <c r="S1231">
        <f t="shared" si="77"/>
        <v>0.1</v>
      </c>
      <c r="T1231">
        <f t="shared" si="78"/>
        <v>2.0000000000000004E-2</v>
      </c>
      <c r="U1231">
        <v>5330</v>
      </c>
      <c r="V1231" t="s">
        <v>7706</v>
      </c>
      <c r="W1231" t="s">
        <v>7707</v>
      </c>
    </row>
    <row r="1232" spans="1:23" x14ac:dyDescent="0.3">
      <c r="A1232">
        <f t="shared" si="79"/>
        <v>1231</v>
      </c>
      <c r="B1232" t="s">
        <v>7926</v>
      </c>
      <c r="C1232" t="s">
        <v>529</v>
      </c>
      <c r="D1232" t="s">
        <v>12361</v>
      </c>
      <c r="E1232">
        <v>0.11758101851851853</v>
      </c>
      <c r="F1232">
        <v>-37.977097299999997</v>
      </c>
      <c r="G1232">
        <v>145.0666258</v>
      </c>
      <c r="H1232" t="s">
        <v>7540</v>
      </c>
      <c r="I1232">
        <v>1822129</v>
      </c>
      <c r="J1232" t="s">
        <v>7541</v>
      </c>
      <c r="K1232" t="s">
        <v>61</v>
      </c>
      <c r="L1232" t="s">
        <v>13</v>
      </c>
      <c r="M1232" t="s">
        <v>4</v>
      </c>
      <c r="N1232" t="s">
        <v>5</v>
      </c>
      <c r="O1232" t="s">
        <v>15</v>
      </c>
      <c r="P1232" t="s">
        <v>7</v>
      </c>
      <c r="Q1232">
        <f t="shared" si="76"/>
        <v>0.2</v>
      </c>
      <c r="R1232" t="s">
        <v>8</v>
      </c>
      <c r="S1232">
        <f t="shared" si="77"/>
        <v>0.1</v>
      </c>
      <c r="T1232">
        <f t="shared" si="78"/>
        <v>2.0000000000000004E-2</v>
      </c>
      <c r="U1232">
        <v>5322</v>
      </c>
      <c r="V1232" t="s">
        <v>7702</v>
      </c>
      <c r="W1232" t="s">
        <v>7708</v>
      </c>
    </row>
    <row r="1233" spans="1:23" x14ac:dyDescent="0.3">
      <c r="A1233">
        <f t="shared" si="79"/>
        <v>1232</v>
      </c>
      <c r="B1233" t="s">
        <v>7927</v>
      </c>
      <c r="C1233" t="s">
        <v>529</v>
      </c>
      <c r="D1233" t="s">
        <v>12361</v>
      </c>
      <c r="E1233">
        <v>0.45917824074074076</v>
      </c>
      <c r="F1233">
        <v>-38.037869129999997</v>
      </c>
      <c r="G1233">
        <v>145.19904360000001</v>
      </c>
      <c r="H1233" t="s">
        <v>7542</v>
      </c>
      <c r="I1233">
        <v>623176</v>
      </c>
      <c r="J1233" t="s">
        <v>7543</v>
      </c>
      <c r="K1233" t="s">
        <v>2</v>
      </c>
      <c r="L1233" t="s">
        <v>13</v>
      </c>
      <c r="M1233" t="s">
        <v>308</v>
      </c>
      <c r="N1233" t="s">
        <v>5</v>
      </c>
      <c r="O1233" t="s">
        <v>15</v>
      </c>
      <c r="P1233" t="s">
        <v>7</v>
      </c>
      <c r="Q1233">
        <f t="shared" si="76"/>
        <v>0.2</v>
      </c>
      <c r="R1233" t="s">
        <v>8</v>
      </c>
      <c r="S1233">
        <f t="shared" si="77"/>
        <v>0.1</v>
      </c>
      <c r="T1233">
        <f t="shared" si="78"/>
        <v>2.0000000000000004E-2</v>
      </c>
      <c r="U1233">
        <v>5323</v>
      </c>
      <c r="V1233" t="s">
        <v>7709</v>
      </c>
      <c r="W1233" t="s">
        <v>7710</v>
      </c>
    </row>
    <row r="1234" spans="1:23" x14ac:dyDescent="0.3">
      <c r="A1234">
        <f t="shared" si="79"/>
        <v>1233</v>
      </c>
      <c r="B1234" t="s">
        <v>7928</v>
      </c>
      <c r="C1234" t="s">
        <v>529</v>
      </c>
      <c r="D1234" s="1">
        <v>42927</v>
      </c>
      <c r="E1234">
        <v>0.46133101851851849</v>
      </c>
      <c r="F1234">
        <v>-37.899190830000002</v>
      </c>
      <c r="G1234">
        <v>145.17239979999999</v>
      </c>
      <c r="H1234" t="s">
        <v>7544</v>
      </c>
      <c r="I1234">
        <v>608953</v>
      </c>
      <c r="J1234" t="s">
        <v>3942</v>
      </c>
      <c r="K1234" t="s">
        <v>2</v>
      </c>
      <c r="L1234" t="s">
        <v>13</v>
      </c>
      <c r="M1234" t="s">
        <v>56</v>
      </c>
      <c r="N1234" t="s">
        <v>5</v>
      </c>
      <c r="O1234" t="s">
        <v>15</v>
      </c>
      <c r="P1234" t="s">
        <v>7</v>
      </c>
      <c r="Q1234">
        <f t="shared" si="76"/>
        <v>0.2</v>
      </c>
      <c r="R1234" t="s">
        <v>66</v>
      </c>
      <c r="S1234">
        <f t="shared" si="77"/>
        <v>0.2</v>
      </c>
      <c r="T1234">
        <f t="shared" si="78"/>
        <v>4.0000000000000008E-2</v>
      </c>
      <c r="U1234">
        <v>5333</v>
      </c>
      <c r="V1234" t="s">
        <v>7711</v>
      </c>
      <c r="W1234" t="s">
        <v>7712</v>
      </c>
    </row>
    <row r="1235" spans="1:23" x14ac:dyDescent="0.3">
      <c r="A1235">
        <f t="shared" si="79"/>
        <v>1234</v>
      </c>
      <c r="B1235" t="s">
        <v>7929</v>
      </c>
      <c r="C1235" t="s">
        <v>529</v>
      </c>
      <c r="D1235" s="1">
        <v>42927</v>
      </c>
      <c r="E1235">
        <v>0.50763888888888886</v>
      </c>
      <c r="F1235">
        <v>-37.901822770000003</v>
      </c>
      <c r="G1235">
        <v>145.17463670000001</v>
      </c>
      <c r="H1235" t="s">
        <v>7545</v>
      </c>
      <c r="I1235">
        <v>607733</v>
      </c>
      <c r="J1235" t="s">
        <v>3942</v>
      </c>
      <c r="K1235" t="s">
        <v>2</v>
      </c>
      <c r="L1235" t="s">
        <v>13</v>
      </c>
      <c r="M1235" t="s">
        <v>295</v>
      </c>
      <c r="N1235" t="s">
        <v>32</v>
      </c>
      <c r="O1235" t="s">
        <v>15</v>
      </c>
      <c r="P1235" t="s">
        <v>7</v>
      </c>
      <c r="Q1235">
        <f t="shared" si="76"/>
        <v>0.2</v>
      </c>
      <c r="R1235" t="s">
        <v>66</v>
      </c>
      <c r="S1235">
        <f t="shared" si="77"/>
        <v>0.2</v>
      </c>
      <c r="T1235">
        <f t="shared" si="78"/>
        <v>4.0000000000000008E-2</v>
      </c>
      <c r="U1235">
        <v>5334</v>
      </c>
      <c r="V1235" t="s">
        <v>7713</v>
      </c>
      <c r="W1235" t="s">
        <v>7714</v>
      </c>
    </row>
    <row r="1236" spans="1:23" x14ac:dyDescent="0.3">
      <c r="A1236">
        <f t="shared" si="79"/>
        <v>1235</v>
      </c>
      <c r="B1236" t="s">
        <v>7930</v>
      </c>
      <c r="C1236" t="s">
        <v>529</v>
      </c>
      <c r="D1236" t="s">
        <v>12362</v>
      </c>
      <c r="E1236">
        <v>0.11706018518518518</v>
      </c>
      <c r="F1236">
        <v>-37.818552099999998</v>
      </c>
      <c r="G1236">
        <v>145.11481019999999</v>
      </c>
      <c r="H1236" t="s">
        <v>7546</v>
      </c>
      <c r="I1236">
        <v>7024750</v>
      </c>
      <c r="J1236" t="s">
        <v>7547</v>
      </c>
      <c r="K1236" t="s">
        <v>2</v>
      </c>
      <c r="L1236" t="s">
        <v>13</v>
      </c>
      <c r="M1236" t="s">
        <v>76</v>
      </c>
      <c r="N1236" t="s">
        <v>5</v>
      </c>
      <c r="O1236" t="s">
        <v>15</v>
      </c>
      <c r="P1236" t="s">
        <v>7</v>
      </c>
      <c r="Q1236">
        <f t="shared" si="76"/>
        <v>0.2</v>
      </c>
      <c r="R1236" t="s">
        <v>77</v>
      </c>
      <c r="S1236">
        <f t="shared" si="77"/>
        <v>0.5</v>
      </c>
      <c r="T1236">
        <f t="shared" si="78"/>
        <v>0.1</v>
      </c>
      <c r="U1236">
        <v>5351</v>
      </c>
      <c r="V1236" t="s">
        <v>7715</v>
      </c>
      <c r="W1236" t="s">
        <v>7716</v>
      </c>
    </row>
    <row r="1237" spans="1:23" x14ac:dyDescent="0.3">
      <c r="A1237">
        <f t="shared" si="79"/>
        <v>1236</v>
      </c>
      <c r="B1237" t="s">
        <v>7931</v>
      </c>
      <c r="C1237" t="s">
        <v>529</v>
      </c>
      <c r="D1237" t="s">
        <v>12363</v>
      </c>
      <c r="E1237">
        <v>0.28717592592592595</v>
      </c>
      <c r="F1237">
        <v>-38.368365660000002</v>
      </c>
      <c r="G1237">
        <v>144.87172609999999</v>
      </c>
      <c r="H1237" t="s">
        <v>7548</v>
      </c>
      <c r="I1237">
        <v>1300184</v>
      </c>
      <c r="J1237" t="s">
        <v>7549</v>
      </c>
      <c r="K1237" t="s">
        <v>2</v>
      </c>
      <c r="L1237" t="s">
        <v>13</v>
      </c>
      <c r="M1237" t="s">
        <v>131</v>
      </c>
      <c r="N1237" t="s">
        <v>5</v>
      </c>
      <c r="O1237" t="s">
        <v>15</v>
      </c>
      <c r="P1237" t="s">
        <v>7</v>
      </c>
      <c r="Q1237">
        <f t="shared" si="76"/>
        <v>0.2</v>
      </c>
      <c r="R1237" t="s">
        <v>77</v>
      </c>
      <c r="S1237">
        <f t="shared" si="77"/>
        <v>0.5</v>
      </c>
      <c r="T1237">
        <f t="shared" si="78"/>
        <v>0.1</v>
      </c>
      <c r="U1237">
        <v>5353</v>
      </c>
      <c r="V1237" t="s">
        <v>7717</v>
      </c>
      <c r="W1237" t="s">
        <v>7718</v>
      </c>
    </row>
    <row r="1238" spans="1:23" x14ac:dyDescent="0.3">
      <c r="A1238">
        <f t="shared" si="79"/>
        <v>1237</v>
      </c>
      <c r="B1238" t="s">
        <v>7932</v>
      </c>
      <c r="C1238" t="s">
        <v>529</v>
      </c>
      <c r="D1238" s="1">
        <v>42778</v>
      </c>
      <c r="E1238">
        <v>0.97643518518518524</v>
      </c>
      <c r="F1238">
        <v>-37.898463499999998</v>
      </c>
      <c r="G1238">
        <v>144.9949536</v>
      </c>
      <c r="H1238" t="s">
        <v>7550</v>
      </c>
      <c r="I1238">
        <v>2304847</v>
      </c>
      <c r="J1238" t="s">
        <v>7551</v>
      </c>
      <c r="K1238" t="s">
        <v>61</v>
      </c>
      <c r="L1238" t="s">
        <v>13</v>
      </c>
      <c r="M1238" t="s">
        <v>56</v>
      </c>
      <c r="N1238" t="s">
        <v>5</v>
      </c>
      <c r="O1238" t="s">
        <v>71</v>
      </c>
      <c r="P1238" t="s">
        <v>7</v>
      </c>
      <c r="Q1238">
        <f t="shared" si="76"/>
        <v>0.2</v>
      </c>
      <c r="R1238" t="s">
        <v>66</v>
      </c>
      <c r="S1238">
        <f t="shared" si="77"/>
        <v>0.2</v>
      </c>
      <c r="T1238">
        <f t="shared" si="78"/>
        <v>4.0000000000000008E-2</v>
      </c>
      <c r="U1238">
        <v>5358</v>
      </c>
      <c r="V1238" t="s">
        <v>7719</v>
      </c>
      <c r="W1238" t="s">
        <v>7720</v>
      </c>
    </row>
    <row r="1239" spans="1:23" x14ac:dyDescent="0.3">
      <c r="A1239">
        <f t="shared" si="79"/>
        <v>1238</v>
      </c>
      <c r="B1239" t="s">
        <v>7933</v>
      </c>
      <c r="C1239" t="s">
        <v>529</v>
      </c>
      <c r="D1239" s="1">
        <v>42898</v>
      </c>
      <c r="E1239">
        <v>0.53068287037037043</v>
      </c>
      <c r="F1239">
        <v>-37.936835879999997</v>
      </c>
      <c r="G1239">
        <v>145.0026943</v>
      </c>
      <c r="H1239" t="s">
        <v>7552</v>
      </c>
      <c r="I1239">
        <v>1818498</v>
      </c>
      <c r="J1239" t="s">
        <v>7553</v>
      </c>
      <c r="K1239" t="s">
        <v>20</v>
      </c>
      <c r="L1239" t="s">
        <v>13</v>
      </c>
      <c r="M1239" t="s">
        <v>7530</v>
      </c>
      <c r="N1239" t="s">
        <v>32</v>
      </c>
      <c r="O1239" t="s">
        <v>15</v>
      </c>
      <c r="P1239" t="s">
        <v>7</v>
      </c>
      <c r="Q1239">
        <f t="shared" si="76"/>
        <v>0.2</v>
      </c>
      <c r="R1239" t="s">
        <v>66</v>
      </c>
      <c r="S1239">
        <f t="shared" si="77"/>
        <v>0.2</v>
      </c>
      <c r="T1239">
        <f t="shared" si="78"/>
        <v>4.0000000000000008E-2</v>
      </c>
      <c r="U1239">
        <v>5389</v>
      </c>
      <c r="V1239" t="s">
        <v>7721</v>
      </c>
      <c r="W1239" t="s">
        <v>7722</v>
      </c>
    </row>
    <row r="1240" spans="1:23" x14ac:dyDescent="0.3">
      <c r="A1240">
        <f t="shared" si="79"/>
        <v>1239</v>
      </c>
      <c r="B1240" t="s">
        <v>7934</v>
      </c>
      <c r="C1240" t="s">
        <v>529</v>
      </c>
      <c r="D1240" s="1">
        <v>43051</v>
      </c>
      <c r="E1240">
        <v>0.3840277777777778</v>
      </c>
      <c r="F1240">
        <v>-37.907852779999999</v>
      </c>
      <c r="G1240">
        <v>145.16060820000001</v>
      </c>
      <c r="H1240" t="s">
        <v>7554</v>
      </c>
      <c r="I1240">
        <v>8805524</v>
      </c>
      <c r="J1240" t="s">
        <v>3772</v>
      </c>
      <c r="K1240" t="s">
        <v>20</v>
      </c>
      <c r="L1240" t="s">
        <v>13</v>
      </c>
      <c r="M1240" t="s">
        <v>7530</v>
      </c>
      <c r="N1240" t="s">
        <v>32</v>
      </c>
      <c r="O1240" t="s">
        <v>15</v>
      </c>
      <c r="P1240" t="s">
        <v>7</v>
      </c>
      <c r="Q1240">
        <f t="shared" si="76"/>
        <v>0.2</v>
      </c>
      <c r="R1240" t="s">
        <v>66</v>
      </c>
      <c r="S1240">
        <f t="shared" si="77"/>
        <v>0.2</v>
      </c>
      <c r="T1240">
        <f t="shared" si="78"/>
        <v>4.0000000000000008E-2</v>
      </c>
      <c r="U1240">
        <v>5390</v>
      </c>
      <c r="V1240" t="s">
        <v>7723</v>
      </c>
      <c r="W1240" t="s">
        <v>7724</v>
      </c>
    </row>
    <row r="1241" spans="1:23" x14ac:dyDescent="0.3">
      <c r="A1241">
        <f t="shared" si="79"/>
        <v>1240</v>
      </c>
      <c r="B1241" t="s">
        <v>7935</v>
      </c>
      <c r="C1241" t="s">
        <v>529</v>
      </c>
      <c r="D1241" t="s">
        <v>12364</v>
      </c>
      <c r="E1241">
        <v>0.74678240740740742</v>
      </c>
      <c r="F1241">
        <v>-38.031210870000002</v>
      </c>
      <c r="G1241">
        <v>145.1042626</v>
      </c>
      <c r="H1241" t="s">
        <v>7555</v>
      </c>
      <c r="I1241">
        <v>3302395</v>
      </c>
      <c r="J1241" t="s">
        <v>7556</v>
      </c>
      <c r="K1241" t="s">
        <v>20</v>
      </c>
      <c r="L1241" t="s">
        <v>13</v>
      </c>
      <c r="M1241" t="s">
        <v>82</v>
      </c>
      <c r="N1241" t="s">
        <v>5</v>
      </c>
      <c r="O1241" t="s">
        <v>15</v>
      </c>
      <c r="P1241" t="s">
        <v>7</v>
      </c>
      <c r="Q1241">
        <f t="shared" si="76"/>
        <v>0.2</v>
      </c>
      <c r="R1241" t="s">
        <v>77</v>
      </c>
      <c r="S1241">
        <f t="shared" si="77"/>
        <v>0.5</v>
      </c>
      <c r="T1241">
        <f t="shared" si="78"/>
        <v>0.1</v>
      </c>
      <c r="U1241">
        <v>5369</v>
      </c>
      <c r="V1241" t="s">
        <v>7725</v>
      </c>
      <c r="W1241" t="s">
        <v>7726</v>
      </c>
    </row>
    <row r="1242" spans="1:23" x14ac:dyDescent="0.3">
      <c r="A1242">
        <f t="shared" si="79"/>
        <v>1241</v>
      </c>
      <c r="B1242" t="s">
        <v>7936</v>
      </c>
      <c r="C1242" t="s">
        <v>529</v>
      </c>
      <c r="D1242" t="s">
        <v>12365</v>
      </c>
      <c r="E1242">
        <v>0.94057870370370367</v>
      </c>
      <c r="F1242">
        <v>-37.909946890000001</v>
      </c>
      <c r="G1242">
        <v>145.10213469999999</v>
      </c>
      <c r="H1242" t="s">
        <v>7557</v>
      </c>
      <c r="I1242">
        <v>2325346</v>
      </c>
      <c r="J1242" t="s">
        <v>7558</v>
      </c>
      <c r="K1242" t="s">
        <v>61</v>
      </c>
      <c r="L1242" t="s">
        <v>13</v>
      </c>
      <c r="M1242" t="s">
        <v>131</v>
      </c>
      <c r="N1242" t="s">
        <v>32</v>
      </c>
      <c r="O1242" t="s">
        <v>15</v>
      </c>
      <c r="P1242" t="s">
        <v>7</v>
      </c>
      <c r="Q1242">
        <f t="shared" si="76"/>
        <v>0.2</v>
      </c>
      <c r="R1242" t="s">
        <v>66</v>
      </c>
      <c r="S1242">
        <f t="shared" si="77"/>
        <v>0.2</v>
      </c>
      <c r="T1242">
        <f t="shared" si="78"/>
        <v>4.0000000000000008E-2</v>
      </c>
      <c r="U1242">
        <v>5373</v>
      </c>
      <c r="V1242" t="s">
        <v>7727</v>
      </c>
      <c r="W1242" t="s">
        <v>7728</v>
      </c>
    </row>
    <row r="1243" spans="1:23" x14ac:dyDescent="0.3">
      <c r="A1243">
        <f t="shared" si="79"/>
        <v>1242</v>
      </c>
      <c r="B1243" t="s">
        <v>7937</v>
      </c>
      <c r="C1243" t="s">
        <v>529</v>
      </c>
      <c r="D1243" t="s">
        <v>12366</v>
      </c>
      <c r="E1243">
        <v>0.87380787037037033</v>
      </c>
      <c r="F1243">
        <v>-38.182984060000003</v>
      </c>
      <c r="G1243">
        <v>145.07573959999999</v>
      </c>
      <c r="H1243" t="s">
        <v>7559</v>
      </c>
      <c r="I1243">
        <v>3314469</v>
      </c>
      <c r="J1243" t="s">
        <v>46</v>
      </c>
      <c r="K1243" t="s">
        <v>20</v>
      </c>
      <c r="L1243" t="s">
        <v>3</v>
      </c>
      <c r="M1243" t="s">
        <v>87</v>
      </c>
      <c r="N1243" t="s">
        <v>5</v>
      </c>
      <c r="O1243" t="s">
        <v>15</v>
      </c>
      <c r="P1243" t="s">
        <v>7</v>
      </c>
      <c r="Q1243">
        <f t="shared" si="76"/>
        <v>0.2</v>
      </c>
      <c r="R1243" t="s">
        <v>66</v>
      </c>
      <c r="S1243">
        <f t="shared" si="77"/>
        <v>0.2</v>
      </c>
      <c r="T1243">
        <f t="shared" si="78"/>
        <v>4.0000000000000008E-2</v>
      </c>
      <c r="U1243">
        <v>5387</v>
      </c>
      <c r="V1243" t="s">
        <v>7729</v>
      </c>
      <c r="W1243" t="s">
        <v>7730</v>
      </c>
    </row>
    <row r="1244" spans="1:23" x14ac:dyDescent="0.3">
      <c r="A1244">
        <f t="shared" si="79"/>
        <v>1243</v>
      </c>
      <c r="B1244" t="s">
        <v>7938</v>
      </c>
      <c r="C1244" t="s">
        <v>529</v>
      </c>
      <c r="D1244" t="s">
        <v>12367</v>
      </c>
      <c r="E1244">
        <v>0.94125000000000003</v>
      </c>
      <c r="F1244">
        <v>-37.959178659999999</v>
      </c>
      <c r="G1244">
        <v>145.17856979999999</v>
      </c>
      <c r="H1244" t="s">
        <v>7560</v>
      </c>
      <c r="I1244">
        <v>633975</v>
      </c>
      <c r="J1244" t="s">
        <v>7561</v>
      </c>
      <c r="K1244" t="s">
        <v>2</v>
      </c>
      <c r="L1244" t="s">
        <v>13</v>
      </c>
      <c r="M1244" t="s">
        <v>131</v>
      </c>
      <c r="N1244" t="s">
        <v>5</v>
      </c>
      <c r="O1244" t="s">
        <v>15</v>
      </c>
      <c r="P1244" t="s">
        <v>7</v>
      </c>
      <c r="Q1244">
        <f t="shared" si="76"/>
        <v>0.2</v>
      </c>
      <c r="R1244" t="s">
        <v>66</v>
      </c>
      <c r="S1244">
        <f t="shared" si="77"/>
        <v>0.2</v>
      </c>
      <c r="T1244">
        <f t="shared" si="78"/>
        <v>4.0000000000000008E-2</v>
      </c>
      <c r="U1244">
        <v>5386</v>
      </c>
      <c r="V1244" t="s">
        <v>7731</v>
      </c>
      <c r="W1244" t="s">
        <v>7732</v>
      </c>
    </row>
    <row r="1245" spans="1:23" x14ac:dyDescent="0.3">
      <c r="A1245">
        <f t="shared" si="79"/>
        <v>1244</v>
      </c>
      <c r="B1245" t="s">
        <v>7939</v>
      </c>
      <c r="C1245" t="s">
        <v>529</v>
      </c>
      <c r="D1245" t="s">
        <v>12368</v>
      </c>
      <c r="E1245">
        <v>0.18137731481481481</v>
      </c>
      <c r="F1245">
        <v>-38.348867579999997</v>
      </c>
      <c r="G1245">
        <v>144.94286679999999</v>
      </c>
      <c r="H1245" t="s">
        <v>7562</v>
      </c>
      <c r="I1245">
        <v>8825718</v>
      </c>
      <c r="J1245" t="s">
        <v>7563</v>
      </c>
      <c r="K1245" t="s">
        <v>20</v>
      </c>
      <c r="L1245" t="s">
        <v>13</v>
      </c>
      <c r="M1245" t="s">
        <v>7530</v>
      </c>
      <c r="N1245" t="s">
        <v>32</v>
      </c>
      <c r="O1245" t="s">
        <v>15</v>
      </c>
      <c r="P1245" t="s">
        <v>7</v>
      </c>
      <c r="Q1245">
        <f t="shared" si="76"/>
        <v>0.2</v>
      </c>
      <c r="R1245" t="s">
        <v>77</v>
      </c>
      <c r="S1245">
        <f t="shared" si="77"/>
        <v>0.5</v>
      </c>
      <c r="T1245">
        <f t="shared" si="78"/>
        <v>0.1</v>
      </c>
      <c r="U1245">
        <v>5375</v>
      </c>
      <c r="V1245" t="s">
        <v>7733</v>
      </c>
      <c r="W1245" t="s">
        <v>7734</v>
      </c>
    </row>
    <row r="1246" spans="1:23" x14ac:dyDescent="0.3">
      <c r="A1246">
        <f t="shared" si="79"/>
        <v>1245</v>
      </c>
      <c r="B1246" t="s">
        <v>7940</v>
      </c>
      <c r="C1246" t="s">
        <v>529</v>
      </c>
      <c r="D1246" t="s">
        <v>12369</v>
      </c>
      <c r="E1246">
        <v>0.84620370370370368</v>
      </c>
      <c r="F1246">
        <v>-38.010770000000001</v>
      </c>
      <c r="G1246">
        <v>145.22143600000001</v>
      </c>
      <c r="H1246" t="s">
        <v>7564</v>
      </c>
      <c r="I1246">
        <v>9575750</v>
      </c>
      <c r="J1246" t="s">
        <v>7565</v>
      </c>
      <c r="K1246" t="s">
        <v>20</v>
      </c>
      <c r="L1246" t="s">
        <v>13</v>
      </c>
      <c r="M1246" t="s">
        <v>1034</v>
      </c>
      <c r="N1246" t="s">
        <v>5</v>
      </c>
      <c r="O1246" t="s">
        <v>15</v>
      </c>
      <c r="P1246" t="s">
        <v>7</v>
      </c>
      <c r="Q1246">
        <f t="shared" si="76"/>
        <v>0.2</v>
      </c>
      <c r="R1246" t="s">
        <v>66</v>
      </c>
      <c r="S1246">
        <f t="shared" si="77"/>
        <v>0.2</v>
      </c>
      <c r="T1246">
        <f t="shared" si="78"/>
        <v>4.0000000000000008E-2</v>
      </c>
      <c r="U1246">
        <v>5379</v>
      </c>
      <c r="V1246" t="s">
        <v>7735</v>
      </c>
      <c r="W1246" t="s">
        <v>7736</v>
      </c>
    </row>
    <row r="1247" spans="1:23" x14ac:dyDescent="0.3">
      <c r="A1247">
        <f t="shared" si="79"/>
        <v>1246</v>
      </c>
      <c r="B1247" t="s">
        <v>7941</v>
      </c>
      <c r="C1247" t="s">
        <v>529</v>
      </c>
      <c r="D1247" s="1">
        <v>43191</v>
      </c>
      <c r="E1247">
        <v>1.5856481481481482E-2</v>
      </c>
      <c r="F1247">
        <v>-37.965473410000001</v>
      </c>
      <c r="G1247">
        <v>145.17369350000001</v>
      </c>
      <c r="H1247" t="s">
        <v>7566</v>
      </c>
      <c r="I1247">
        <v>9821648</v>
      </c>
      <c r="J1247" t="s">
        <v>7567</v>
      </c>
      <c r="K1247" t="s">
        <v>20</v>
      </c>
      <c r="L1247" t="s">
        <v>13</v>
      </c>
      <c r="M1247" t="s">
        <v>7530</v>
      </c>
      <c r="N1247" t="s">
        <v>32</v>
      </c>
      <c r="O1247" t="s">
        <v>15</v>
      </c>
      <c r="P1247" t="s">
        <v>7</v>
      </c>
      <c r="Q1247">
        <f t="shared" si="76"/>
        <v>0.2</v>
      </c>
      <c r="R1247" t="s">
        <v>66</v>
      </c>
      <c r="S1247">
        <f t="shared" si="77"/>
        <v>0.2</v>
      </c>
      <c r="T1247">
        <f t="shared" si="78"/>
        <v>4.0000000000000008E-2</v>
      </c>
      <c r="U1247">
        <v>5381</v>
      </c>
      <c r="V1247" t="s">
        <v>7737</v>
      </c>
      <c r="W1247" t="s">
        <v>7738</v>
      </c>
    </row>
    <row r="1248" spans="1:23" x14ac:dyDescent="0.3">
      <c r="A1248">
        <f t="shared" si="79"/>
        <v>1247</v>
      </c>
      <c r="B1248" t="s">
        <v>7942</v>
      </c>
      <c r="C1248" t="s">
        <v>529</v>
      </c>
      <c r="D1248" s="1">
        <v>43221</v>
      </c>
      <c r="E1248">
        <v>0.70385416666666656</v>
      </c>
      <c r="F1248">
        <v>-37.95283027</v>
      </c>
      <c r="G1248">
        <v>145.1536208</v>
      </c>
      <c r="H1248" t="s">
        <v>7568</v>
      </c>
      <c r="I1248">
        <v>613560</v>
      </c>
      <c r="J1248" t="s">
        <v>7569</v>
      </c>
      <c r="K1248" t="s">
        <v>20</v>
      </c>
      <c r="L1248" t="s">
        <v>13</v>
      </c>
      <c r="M1248" t="s">
        <v>264</v>
      </c>
      <c r="N1248" t="s">
        <v>32</v>
      </c>
      <c r="O1248" t="s">
        <v>15</v>
      </c>
      <c r="P1248" t="s">
        <v>7</v>
      </c>
      <c r="Q1248">
        <f t="shared" si="76"/>
        <v>0.2</v>
      </c>
      <c r="R1248" t="s">
        <v>77</v>
      </c>
      <c r="S1248">
        <f t="shared" si="77"/>
        <v>0.5</v>
      </c>
      <c r="T1248">
        <f t="shared" si="78"/>
        <v>0.1</v>
      </c>
      <c r="U1248" t="s">
        <v>7739</v>
      </c>
      <c r="V1248" t="s">
        <v>7740</v>
      </c>
      <c r="W1248" t="s">
        <v>7741</v>
      </c>
    </row>
    <row r="1249" spans="1:23" x14ac:dyDescent="0.3">
      <c r="A1249">
        <f t="shared" si="79"/>
        <v>1248</v>
      </c>
      <c r="B1249" t="s">
        <v>7943</v>
      </c>
      <c r="C1249" t="s">
        <v>529</v>
      </c>
      <c r="D1249" s="1">
        <v>43282</v>
      </c>
      <c r="E1249">
        <v>0.85478009259259258</v>
      </c>
      <c r="F1249">
        <v>-38.036416150000001</v>
      </c>
      <c r="G1249">
        <v>145.1061832</v>
      </c>
      <c r="H1249" t="s">
        <v>7570</v>
      </c>
      <c r="I1249">
        <v>3302798</v>
      </c>
      <c r="J1249" t="s">
        <v>7556</v>
      </c>
      <c r="K1249" t="s">
        <v>20</v>
      </c>
      <c r="L1249" t="s">
        <v>13</v>
      </c>
      <c r="M1249" t="s">
        <v>87</v>
      </c>
      <c r="N1249" t="s">
        <v>366</v>
      </c>
      <c r="O1249" t="s">
        <v>15</v>
      </c>
      <c r="P1249" t="s">
        <v>7</v>
      </c>
      <c r="Q1249">
        <f t="shared" si="76"/>
        <v>0.2</v>
      </c>
      <c r="R1249" t="s">
        <v>66</v>
      </c>
      <c r="S1249">
        <f t="shared" si="77"/>
        <v>0.2</v>
      </c>
      <c r="T1249">
        <f t="shared" si="78"/>
        <v>4.0000000000000008E-2</v>
      </c>
      <c r="U1249">
        <v>5385</v>
      </c>
      <c r="V1249" t="s">
        <v>7742</v>
      </c>
      <c r="W1249" t="s">
        <v>7743</v>
      </c>
    </row>
    <row r="1250" spans="1:23" x14ac:dyDescent="0.3">
      <c r="A1250">
        <f t="shared" si="79"/>
        <v>1249</v>
      </c>
      <c r="B1250" t="s">
        <v>7944</v>
      </c>
      <c r="C1250" t="s">
        <v>529</v>
      </c>
      <c r="D1250" s="1">
        <v>43313</v>
      </c>
      <c r="E1250">
        <v>0.50957175925925924</v>
      </c>
      <c r="F1250">
        <v>-37.90876239</v>
      </c>
      <c r="G1250">
        <v>145.0612266</v>
      </c>
      <c r="H1250" t="s">
        <v>7571</v>
      </c>
      <c r="I1250">
        <v>2333019</v>
      </c>
      <c r="J1250" t="s">
        <v>3834</v>
      </c>
      <c r="K1250" t="s">
        <v>106</v>
      </c>
      <c r="L1250" t="s">
        <v>13</v>
      </c>
      <c r="M1250" t="s">
        <v>4</v>
      </c>
      <c r="N1250" t="s">
        <v>5</v>
      </c>
      <c r="O1250" t="s">
        <v>6</v>
      </c>
      <c r="P1250" t="s">
        <v>7</v>
      </c>
      <c r="Q1250">
        <f t="shared" si="76"/>
        <v>0.2</v>
      </c>
      <c r="R1250" t="s">
        <v>66</v>
      </c>
      <c r="S1250">
        <f t="shared" si="77"/>
        <v>0.2</v>
      </c>
      <c r="T1250">
        <f t="shared" si="78"/>
        <v>4.0000000000000008E-2</v>
      </c>
      <c r="U1250">
        <v>5391</v>
      </c>
      <c r="V1250" t="s">
        <v>7744</v>
      </c>
      <c r="W1250" t="s">
        <v>7745</v>
      </c>
    </row>
    <row r="1251" spans="1:23" x14ac:dyDescent="0.3">
      <c r="A1251">
        <f t="shared" si="79"/>
        <v>1250</v>
      </c>
      <c r="B1251" t="s">
        <v>7945</v>
      </c>
      <c r="C1251" t="s">
        <v>529</v>
      </c>
      <c r="D1251" s="1">
        <v>43435</v>
      </c>
      <c r="E1251">
        <v>0.16567129629629629</v>
      </c>
      <c r="F1251">
        <v>-38.38687608</v>
      </c>
      <c r="G1251">
        <v>144.93125169999999</v>
      </c>
      <c r="H1251" t="s">
        <v>7572</v>
      </c>
      <c r="I1251">
        <v>1311457</v>
      </c>
      <c r="J1251" t="s">
        <v>299</v>
      </c>
      <c r="K1251" t="s">
        <v>2</v>
      </c>
      <c r="L1251" t="s">
        <v>3</v>
      </c>
      <c r="M1251" t="s">
        <v>25</v>
      </c>
      <c r="N1251" t="s">
        <v>5</v>
      </c>
      <c r="O1251" t="s">
        <v>15</v>
      </c>
      <c r="P1251" t="s">
        <v>7</v>
      </c>
      <c r="Q1251">
        <f t="shared" si="76"/>
        <v>0.2</v>
      </c>
      <c r="R1251" t="s">
        <v>77</v>
      </c>
      <c r="S1251">
        <f t="shared" si="77"/>
        <v>0.5</v>
      </c>
      <c r="T1251">
        <f t="shared" si="78"/>
        <v>0.1</v>
      </c>
      <c r="U1251">
        <v>5396</v>
      </c>
      <c r="V1251" t="s">
        <v>7746</v>
      </c>
      <c r="W1251" t="s">
        <v>7747</v>
      </c>
    </row>
    <row r="1252" spans="1:23" x14ac:dyDescent="0.3">
      <c r="A1252">
        <f t="shared" si="79"/>
        <v>1251</v>
      </c>
      <c r="B1252" t="s">
        <v>7946</v>
      </c>
      <c r="C1252" t="s">
        <v>529</v>
      </c>
      <c r="D1252" t="s">
        <v>12370</v>
      </c>
      <c r="E1252">
        <v>1.8692129629629631E-2</v>
      </c>
      <c r="F1252">
        <v>-37.910216800000001</v>
      </c>
      <c r="G1252">
        <v>145.09192469999999</v>
      </c>
      <c r="H1252" t="s">
        <v>7573</v>
      </c>
      <c r="I1252">
        <v>2326221</v>
      </c>
      <c r="J1252" t="s">
        <v>7558</v>
      </c>
      <c r="K1252" t="s">
        <v>61</v>
      </c>
      <c r="L1252" t="s">
        <v>13</v>
      </c>
      <c r="M1252" t="s">
        <v>131</v>
      </c>
      <c r="N1252" t="s">
        <v>5</v>
      </c>
      <c r="O1252" t="s">
        <v>15</v>
      </c>
      <c r="P1252" t="s">
        <v>7</v>
      </c>
      <c r="Q1252">
        <f t="shared" si="76"/>
        <v>0.2</v>
      </c>
      <c r="R1252" t="s">
        <v>1135</v>
      </c>
      <c r="S1252">
        <f t="shared" si="77"/>
        <v>1</v>
      </c>
      <c r="T1252">
        <f t="shared" si="78"/>
        <v>0.2</v>
      </c>
      <c r="U1252">
        <v>5403</v>
      </c>
      <c r="V1252" t="s">
        <v>7748</v>
      </c>
      <c r="W1252" t="s">
        <v>7749</v>
      </c>
    </row>
    <row r="1253" spans="1:23" x14ac:dyDescent="0.3">
      <c r="A1253">
        <f t="shared" si="79"/>
        <v>1252</v>
      </c>
      <c r="B1253" t="s">
        <v>7947</v>
      </c>
      <c r="C1253" t="s">
        <v>529</v>
      </c>
      <c r="D1253" t="s">
        <v>12370</v>
      </c>
      <c r="E1253">
        <v>0.73302083333333334</v>
      </c>
      <c r="F1253">
        <v>-37.969485110000001</v>
      </c>
      <c r="G1253">
        <v>145.18625080000001</v>
      </c>
      <c r="H1253" t="s">
        <v>7574</v>
      </c>
      <c r="I1253">
        <v>619054</v>
      </c>
      <c r="J1253" t="s">
        <v>3799</v>
      </c>
      <c r="K1253" t="s">
        <v>20</v>
      </c>
      <c r="L1253" t="s">
        <v>13</v>
      </c>
      <c r="M1253" t="s">
        <v>131</v>
      </c>
      <c r="N1253" t="s">
        <v>5</v>
      </c>
      <c r="O1253" t="s">
        <v>15</v>
      </c>
      <c r="P1253" t="s">
        <v>7</v>
      </c>
      <c r="Q1253">
        <f t="shared" si="76"/>
        <v>0.2</v>
      </c>
      <c r="R1253" t="s">
        <v>1135</v>
      </c>
      <c r="S1253">
        <f t="shared" si="77"/>
        <v>1</v>
      </c>
      <c r="T1253">
        <f t="shared" si="78"/>
        <v>0.2</v>
      </c>
      <c r="U1253">
        <v>5400</v>
      </c>
      <c r="V1253" t="s">
        <v>7750</v>
      </c>
      <c r="W1253" t="s">
        <v>7751</v>
      </c>
    </row>
    <row r="1254" spans="1:23" x14ac:dyDescent="0.3">
      <c r="A1254">
        <f t="shared" si="79"/>
        <v>1253</v>
      </c>
      <c r="B1254" t="s">
        <v>7948</v>
      </c>
      <c r="C1254" t="s">
        <v>529</v>
      </c>
      <c r="D1254" t="s">
        <v>12370</v>
      </c>
      <c r="E1254">
        <v>0.76686342592592593</v>
      </c>
      <c r="F1254">
        <v>-38.241720829999998</v>
      </c>
      <c r="G1254">
        <v>145.04726160000001</v>
      </c>
      <c r="H1254" t="s">
        <v>7575</v>
      </c>
      <c r="I1254">
        <v>1100188</v>
      </c>
      <c r="J1254" t="s">
        <v>7521</v>
      </c>
      <c r="K1254" t="s">
        <v>20</v>
      </c>
      <c r="L1254" t="s">
        <v>13</v>
      </c>
      <c r="M1254" t="s">
        <v>131</v>
      </c>
      <c r="N1254" t="s">
        <v>5</v>
      </c>
      <c r="O1254" t="s">
        <v>15</v>
      </c>
      <c r="P1254" t="s">
        <v>7</v>
      </c>
      <c r="Q1254">
        <f t="shared" si="76"/>
        <v>0.2</v>
      </c>
      <c r="R1254" t="s">
        <v>1135</v>
      </c>
      <c r="S1254">
        <f t="shared" si="77"/>
        <v>1</v>
      </c>
      <c r="T1254">
        <f t="shared" si="78"/>
        <v>0.2</v>
      </c>
      <c r="U1254">
        <v>5401</v>
      </c>
      <c r="V1254" t="s">
        <v>7752</v>
      </c>
      <c r="W1254" t="s">
        <v>7753</v>
      </c>
    </row>
    <row r="1255" spans="1:23" x14ac:dyDescent="0.3">
      <c r="A1255">
        <f t="shared" si="79"/>
        <v>1254</v>
      </c>
      <c r="B1255" t="s">
        <v>7949</v>
      </c>
      <c r="C1255" t="s">
        <v>529</v>
      </c>
      <c r="D1255" t="s">
        <v>12371</v>
      </c>
      <c r="E1255">
        <v>0.62265046296296289</v>
      </c>
      <c r="F1255">
        <v>-37.823786849999998</v>
      </c>
      <c r="G1255">
        <v>145.1574335</v>
      </c>
      <c r="H1255" t="s">
        <v>7576</v>
      </c>
      <c r="I1255">
        <v>7037553</v>
      </c>
      <c r="J1255" t="s">
        <v>3768</v>
      </c>
      <c r="K1255" t="s">
        <v>2</v>
      </c>
      <c r="L1255" t="s">
        <v>13</v>
      </c>
      <c r="M1255" t="s">
        <v>2655</v>
      </c>
      <c r="N1255" t="s">
        <v>5</v>
      </c>
      <c r="O1255" t="s">
        <v>6</v>
      </c>
      <c r="P1255" t="s">
        <v>7</v>
      </c>
      <c r="Q1255">
        <f t="shared" si="76"/>
        <v>0.2</v>
      </c>
      <c r="R1255" t="s">
        <v>167</v>
      </c>
      <c r="S1255">
        <f t="shared" si="77"/>
        <v>2</v>
      </c>
      <c r="T1255">
        <f t="shared" si="78"/>
        <v>0.4</v>
      </c>
      <c r="U1255" t="s">
        <v>7754</v>
      </c>
      <c r="V1255" t="s">
        <v>7755</v>
      </c>
      <c r="W1255" t="s">
        <v>7756</v>
      </c>
    </row>
    <row r="1256" spans="1:23" x14ac:dyDescent="0.3">
      <c r="A1256">
        <f t="shared" si="79"/>
        <v>1255</v>
      </c>
      <c r="B1256" t="s">
        <v>7950</v>
      </c>
      <c r="C1256" t="s">
        <v>529</v>
      </c>
      <c r="D1256" t="s">
        <v>12372</v>
      </c>
      <c r="E1256">
        <v>0.64386574074074077</v>
      </c>
      <c r="F1256">
        <v>-38.009514189999997</v>
      </c>
      <c r="G1256">
        <v>145.216069</v>
      </c>
      <c r="H1256" t="s">
        <v>7577</v>
      </c>
      <c r="I1256">
        <v>635472</v>
      </c>
      <c r="J1256" t="s">
        <v>7578</v>
      </c>
      <c r="K1256" t="s">
        <v>20</v>
      </c>
      <c r="L1256" t="s">
        <v>13</v>
      </c>
      <c r="M1256" t="s">
        <v>4</v>
      </c>
      <c r="N1256" t="s">
        <v>5</v>
      </c>
      <c r="O1256" t="s">
        <v>15</v>
      </c>
      <c r="P1256" t="s">
        <v>7</v>
      </c>
      <c r="Q1256">
        <f t="shared" si="76"/>
        <v>0.2</v>
      </c>
      <c r="R1256" t="s">
        <v>77</v>
      </c>
      <c r="S1256">
        <f t="shared" si="77"/>
        <v>0.5</v>
      </c>
      <c r="T1256">
        <f t="shared" si="78"/>
        <v>0.1</v>
      </c>
      <c r="U1256">
        <v>5405</v>
      </c>
      <c r="V1256" t="s">
        <v>7757</v>
      </c>
      <c r="W1256" t="s">
        <v>7758</v>
      </c>
    </row>
    <row r="1257" spans="1:23" x14ac:dyDescent="0.3">
      <c r="A1257">
        <f t="shared" si="79"/>
        <v>1256</v>
      </c>
      <c r="B1257" t="s">
        <v>7951</v>
      </c>
      <c r="C1257" t="s">
        <v>529</v>
      </c>
      <c r="D1257" t="s">
        <v>12372</v>
      </c>
      <c r="E1257">
        <v>0.73283564814814817</v>
      </c>
      <c r="F1257">
        <v>-37.909338669999997</v>
      </c>
      <c r="G1257">
        <v>145.1957907</v>
      </c>
      <c r="H1257" t="s">
        <v>7579</v>
      </c>
      <c r="I1257">
        <v>8808475</v>
      </c>
      <c r="J1257" t="s">
        <v>7580</v>
      </c>
      <c r="K1257" t="s">
        <v>20</v>
      </c>
      <c r="L1257" t="s">
        <v>13</v>
      </c>
      <c r="M1257" t="s">
        <v>1034</v>
      </c>
      <c r="N1257" t="s">
        <v>5</v>
      </c>
      <c r="O1257" t="s">
        <v>15</v>
      </c>
      <c r="P1257" t="s">
        <v>7</v>
      </c>
      <c r="Q1257">
        <f t="shared" si="76"/>
        <v>0.2</v>
      </c>
      <c r="R1257" t="s">
        <v>77</v>
      </c>
      <c r="S1257">
        <f t="shared" si="77"/>
        <v>0.5</v>
      </c>
      <c r="T1257">
        <f t="shared" si="78"/>
        <v>0.1</v>
      </c>
      <c r="U1257">
        <v>5406</v>
      </c>
      <c r="V1257" t="s">
        <v>7759</v>
      </c>
      <c r="W1257" t="s">
        <v>7760</v>
      </c>
    </row>
    <row r="1258" spans="1:23" x14ac:dyDescent="0.3">
      <c r="A1258">
        <f t="shared" si="79"/>
        <v>1257</v>
      </c>
      <c r="B1258" t="s">
        <v>7952</v>
      </c>
      <c r="C1258" t="s">
        <v>529</v>
      </c>
      <c r="D1258" t="s">
        <v>12373</v>
      </c>
      <c r="E1258">
        <v>0.53049768518518514</v>
      </c>
      <c r="F1258">
        <v>-37.780930400000003</v>
      </c>
      <c r="G1258">
        <v>145.12340739999999</v>
      </c>
      <c r="H1258" t="s">
        <v>7581</v>
      </c>
      <c r="I1258">
        <v>7055546</v>
      </c>
      <c r="J1258" t="s">
        <v>7582</v>
      </c>
      <c r="K1258" t="s">
        <v>61</v>
      </c>
      <c r="L1258" t="s">
        <v>13</v>
      </c>
      <c r="M1258" t="s">
        <v>14</v>
      </c>
      <c r="N1258" t="s">
        <v>5</v>
      </c>
      <c r="O1258" t="s">
        <v>15</v>
      </c>
      <c r="P1258" t="s">
        <v>7</v>
      </c>
      <c r="Q1258">
        <f t="shared" si="76"/>
        <v>0.2</v>
      </c>
      <c r="R1258" t="s">
        <v>77</v>
      </c>
      <c r="S1258">
        <f t="shared" si="77"/>
        <v>0.5</v>
      </c>
      <c r="T1258">
        <f t="shared" si="78"/>
        <v>0.1</v>
      </c>
      <c r="U1258">
        <v>5421</v>
      </c>
      <c r="V1258" t="s">
        <v>7761</v>
      </c>
      <c r="W1258" t="s">
        <v>7762</v>
      </c>
    </row>
    <row r="1259" spans="1:23" x14ac:dyDescent="0.3">
      <c r="A1259">
        <f t="shared" si="79"/>
        <v>1258</v>
      </c>
      <c r="B1259" t="s">
        <v>7953</v>
      </c>
      <c r="C1259" t="s">
        <v>529</v>
      </c>
      <c r="D1259" t="s">
        <v>12373</v>
      </c>
      <c r="E1259">
        <v>0.75016203703703699</v>
      </c>
      <c r="F1259">
        <v>-37.994515110000002</v>
      </c>
      <c r="G1259">
        <v>145.20796809999999</v>
      </c>
      <c r="H1259" t="s">
        <v>7583</v>
      </c>
      <c r="I1259">
        <v>8813035</v>
      </c>
      <c r="J1259" t="s">
        <v>7584</v>
      </c>
      <c r="K1259" t="s">
        <v>2</v>
      </c>
      <c r="L1259" t="s">
        <v>13</v>
      </c>
      <c r="M1259" t="s">
        <v>36</v>
      </c>
      <c r="N1259" t="s">
        <v>5</v>
      </c>
      <c r="O1259" t="s">
        <v>15</v>
      </c>
      <c r="P1259" t="s">
        <v>7</v>
      </c>
      <c r="Q1259">
        <f t="shared" si="76"/>
        <v>0.2</v>
      </c>
      <c r="R1259" t="s">
        <v>77</v>
      </c>
      <c r="S1259">
        <f t="shared" si="77"/>
        <v>0.5</v>
      </c>
      <c r="T1259">
        <f t="shared" si="78"/>
        <v>0.1</v>
      </c>
      <c r="U1259">
        <v>5410</v>
      </c>
      <c r="V1259" t="s">
        <v>7763</v>
      </c>
      <c r="W1259" t="s">
        <v>7764</v>
      </c>
    </row>
    <row r="1260" spans="1:23" x14ac:dyDescent="0.3">
      <c r="A1260">
        <f t="shared" si="79"/>
        <v>1259</v>
      </c>
      <c r="B1260" t="s">
        <v>7954</v>
      </c>
      <c r="C1260" t="s">
        <v>529</v>
      </c>
      <c r="D1260" t="s">
        <v>12374</v>
      </c>
      <c r="E1260">
        <v>0.18563657407407408</v>
      </c>
      <c r="F1260">
        <v>-37.94049029</v>
      </c>
      <c r="G1260">
        <v>145.18770380000001</v>
      </c>
      <c r="H1260" t="s">
        <v>7585</v>
      </c>
      <c r="I1260">
        <v>8809817</v>
      </c>
      <c r="J1260" t="s">
        <v>7586</v>
      </c>
      <c r="K1260" t="s">
        <v>20</v>
      </c>
      <c r="L1260" t="s">
        <v>13</v>
      </c>
      <c r="M1260" t="s">
        <v>1034</v>
      </c>
      <c r="N1260" t="s">
        <v>5</v>
      </c>
      <c r="O1260" t="s">
        <v>15</v>
      </c>
      <c r="P1260" t="s">
        <v>7</v>
      </c>
      <c r="Q1260">
        <f t="shared" si="76"/>
        <v>0.2</v>
      </c>
      <c r="R1260" t="s">
        <v>77</v>
      </c>
      <c r="S1260">
        <f t="shared" si="77"/>
        <v>0.5</v>
      </c>
      <c r="T1260">
        <f t="shared" si="78"/>
        <v>0.1</v>
      </c>
      <c r="U1260">
        <v>5418</v>
      </c>
      <c r="V1260" t="s">
        <v>7765</v>
      </c>
      <c r="W1260" t="s">
        <v>7766</v>
      </c>
    </row>
    <row r="1261" spans="1:23" x14ac:dyDescent="0.3">
      <c r="A1261">
        <f t="shared" si="79"/>
        <v>1260</v>
      </c>
      <c r="B1261" t="s">
        <v>7955</v>
      </c>
      <c r="C1261" t="s">
        <v>529</v>
      </c>
      <c r="D1261" t="s">
        <v>12375</v>
      </c>
      <c r="E1261">
        <v>0.67245370370370372</v>
      </c>
      <c r="F1261">
        <v>-38.367773800000002</v>
      </c>
      <c r="G1261">
        <v>144.8929704</v>
      </c>
      <c r="H1261" t="s">
        <v>7587</v>
      </c>
      <c r="I1261">
        <v>1309970</v>
      </c>
      <c r="J1261" t="s">
        <v>7588</v>
      </c>
      <c r="K1261" t="s">
        <v>2</v>
      </c>
      <c r="L1261" t="s">
        <v>13</v>
      </c>
      <c r="M1261" t="s">
        <v>844</v>
      </c>
      <c r="N1261" t="s">
        <v>5</v>
      </c>
      <c r="O1261" t="s">
        <v>37</v>
      </c>
      <c r="P1261" t="s">
        <v>7</v>
      </c>
      <c r="Q1261">
        <f t="shared" si="76"/>
        <v>0.2</v>
      </c>
      <c r="R1261" t="s">
        <v>77</v>
      </c>
      <c r="S1261">
        <f t="shared" si="77"/>
        <v>0.5</v>
      </c>
      <c r="T1261">
        <f t="shared" si="78"/>
        <v>0.1</v>
      </c>
      <c r="U1261">
        <v>5412</v>
      </c>
      <c r="V1261" t="s">
        <v>7767</v>
      </c>
      <c r="W1261" t="s">
        <v>7768</v>
      </c>
    </row>
    <row r="1262" spans="1:23" x14ac:dyDescent="0.3">
      <c r="A1262">
        <f t="shared" si="79"/>
        <v>1261</v>
      </c>
      <c r="B1262" t="s">
        <v>7956</v>
      </c>
      <c r="C1262" t="s">
        <v>529</v>
      </c>
      <c r="D1262" t="s">
        <v>12376</v>
      </c>
      <c r="E1262">
        <v>0.44236111111111115</v>
      </c>
      <c r="F1262">
        <v>-38.159258319999999</v>
      </c>
      <c r="G1262">
        <v>145.10923990000001</v>
      </c>
      <c r="H1262" t="s">
        <v>7589</v>
      </c>
      <c r="I1262">
        <v>3315978</v>
      </c>
      <c r="J1262" t="s">
        <v>166</v>
      </c>
      <c r="K1262" t="s">
        <v>20</v>
      </c>
      <c r="L1262" t="s">
        <v>13</v>
      </c>
      <c r="M1262" t="s">
        <v>87</v>
      </c>
      <c r="N1262" t="s">
        <v>5</v>
      </c>
      <c r="O1262" t="s">
        <v>15</v>
      </c>
      <c r="P1262" t="s">
        <v>7</v>
      </c>
      <c r="Q1262">
        <f t="shared" si="76"/>
        <v>0.2</v>
      </c>
      <c r="R1262" t="s">
        <v>1135</v>
      </c>
      <c r="S1262">
        <f t="shared" si="77"/>
        <v>1</v>
      </c>
      <c r="T1262">
        <f t="shared" si="78"/>
        <v>0.2</v>
      </c>
      <c r="U1262">
        <v>5422</v>
      </c>
      <c r="V1262" t="s">
        <v>7769</v>
      </c>
      <c r="W1262" t="s">
        <v>7770</v>
      </c>
    </row>
    <row r="1263" spans="1:23" x14ac:dyDescent="0.3">
      <c r="A1263">
        <f t="shared" si="79"/>
        <v>1262</v>
      </c>
      <c r="B1263" t="s">
        <v>7957</v>
      </c>
      <c r="C1263" t="s">
        <v>529</v>
      </c>
      <c r="D1263" t="s">
        <v>12376</v>
      </c>
      <c r="E1263">
        <v>0.79513888888888884</v>
      </c>
      <c r="F1263">
        <v>-37.782738899999998</v>
      </c>
      <c r="G1263">
        <v>145.1541665</v>
      </c>
      <c r="H1263" t="s">
        <v>7590</v>
      </c>
      <c r="I1263">
        <v>7063276</v>
      </c>
      <c r="J1263" t="s">
        <v>7591</v>
      </c>
      <c r="K1263" t="s">
        <v>20</v>
      </c>
      <c r="L1263" t="s">
        <v>13</v>
      </c>
      <c r="M1263" t="s">
        <v>87</v>
      </c>
      <c r="N1263" t="s">
        <v>5</v>
      </c>
      <c r="O1263" t="s">
        <v>15</v>
      </c>
      <c r="P1263" t="s">
        <v>7</v>
      </c>
      <c r="Q1263">
        <f t="shared" si="76"/>
        <v>0.2</v>
      </c>
      <c r="R1263" t="s">
        <v>1135</v>
      </c>
      <c r="S1263">
        <f t="shared" si="77"/>
        <v>1</v>
      </c>
      <c r="T1263">
        <f t="shared" si="78"/>
        <v>0.2</v>
      </c>
      <c r="U1263" t="s">
        <v>7771</v>
      </c>
      <c r="V1263" t="s">
        <v>7772</v>
      </c>
      <c r="W1263" t="s">
        <v>7773</v>
      </c>
    </row>
    <row r="1264" spans="1:23" x14ac:dyDescent="0.3">
      <c r="A1264">
        <f t="shared" si="79"/>
        <v>1263</v>
      </c>
      <c r="B1264" t="s">
        <v>7958</v>
      </c>
      <c r="C1264" t="s">
        <v>529</v>
      </c>
      <c r="D1264" t="s">
        <v>12377</v>
      </c>
      <c r="E1264">
        <v>0.36172453703703705</v>
      </c>
      <c r="F1264">
        <v>-37.830571339999999</v>
      </c>
      <c r="G1264">
        <v>145.1871289</v>
      </c>
      <c r="H1264" t="s">
        <v>7592</v>
      </c>
      <c r="I1264">
        <v>7031360</v>
      </c>
      <c r="J1264" t="s">
        <v>7593</v>
      </c>
      <c r="K1264" t="s">
        <v>2</v>
      </c>
      <c r="L1264" t="s">
        <v>13</v>
      </c>
      <c r="M1264" t="s">
        <v>56</v>
      </c>
      <c r="N1264" t="s">
        <v>5</v>
      </c>
      <c r="O1264" t="s">
        <v>15</v>
      </c>
      <c r="P1264" t="s">
        <v>7</v>
      </c>
      <c r="Q1264">
        <f t="shared" si="76"/>
        <v>0.2</v>
      </c>
      <c r="R1264" t="s">
        <v>77</v>
      </c>
      <c r="S1264">
        <f t="shared" si="77"/>
        <v>0.5</v>
      </c>
      <c r="T1264">
        <f t="shared" si="78"/>
        <v>0.1</v>
      </c>
      <c r="U1264">
        <v>5424</v>
      </c>
      <c r="V1264" t="s">
        <v>7774</v>
      </c>
      <c r="W1264" t="s">
        <v>7775</v>
      </c>
    </row>
    <row r="1265" spans="1:23" x14ac:dyDescent="0.3">
      <c r="A1265">
        <f t="shared" si="79"/>
        <v>1264</v>
      </c>
      <c r="B1265" t="s">
        <v>7959</v>
      </c>
      <c r="C1265" t="s">
        <v>529</v>
      </c>
      <c r="D1265" s="1">
        <v>43375</v>
      </c>
      <c r="E1265">
        <v>3.472222222222222E-3</v>
      </c>
      <c r="F1265">
        <v>-37.821614279999999</v>
      </c>
      <c r="G1265">
        <v>145.15765379999999</v>
      </c>
      <c r="H1265" t="s">
        <v>7594</v>
      </c>
      <c r="I1265">
        <v>7033760</v>
      </c>
      <c r="J1265" t="s">
        <v>3768</v>
      </c>
      <c r="K1265" t="s">
        <v>20</v>
      </c>
      <c r="L1265" t="s">
        <v>13</v>
      </c>
      <c r="M1265" t="s">
        <v>87</v>
      </c>
      <c r="N1265" t="s">
        <v>5</v>
      </c>
      <c r="O1265" t="s">
        <v>15</v>
      </c>
      <c r="P1265" t="s">
        <v>7</v>
      </c>
      <c r="Q1265">
        <f t="shared" si="76"/>
        <v>0.2</v>
      </c>
      <c r="R1265" t="s">
        <v>1135</v>
      </c>
      <c r="S1265">
        <f t="shared" si="77"/>
        <v>1</v>
      </c>
      <c r="T1265">
        <f t="shared" si="78"/>
        <v>0.2</v>
      </c>
      <c r="U1265">
        <v>5459</v>
      </c>
      <c r="V1265" t="s">
        <v>7776</v>
      </c>
      <c r="W1265" t="s">
        <v>7777</v>
      </c>
    </row>
    <row r="1266" spans="1:23" x14ac:dyDescent="0.3">
      <c r="A1266">
        <f t="shared" si="79"/>
        <v>1265</v>
      </c>
      <c r="B1266" t="s">
        <v>7960</v>
      </c>
      <c r="C1266" t="s">
        <v>529</v>
      </c>
      <c r="D1266" s="1">
        <v>43436</v>
      </c>
      <c r="E1266">
        <v>0.1446412037037037</v>
      </c>
      <c r="F1266">
        <v>-37.756405010000002</v>
      </c>
      <c r="G1266">
        <v>145.12487519999999</v>
      </c>
      <c r="H1266" t="s">
        <v>7595</v>
      </c>
      <c r="I1266">
        <v>7057869</v>
      </c>
      <c r="J1266" t="s">
        <v>7596</v>
      </c>
      <c r="K1266" t="s">
        <v>61</v>
      </c>
      <c r="L1266" t="s">
        <v>13</v>
      </c>
      <c r="M1266" t="s">
        <v>4</v>
      </c>
      <c r="N1266" t="s">
        <v>5</v>
      </c>
      <c r="O1266" t="s">
        <v>37</v>
      </c>
      <c r="P1266" t="s">
        <v>7</v>
      </c>
      <c r="Q1266">
        <f t="shared" si="76"/>
        <v>0.2</v>
      </c>
      <c r="R1266" t="s">
        <v>66</v>
      </c>
      <c r="S1266">
        <f t="shared" si="77"/>
        <v>0.2</v>
      </c>
      <c r="T1266">
        <f t="shared" si="78"/>
        <v>4.0000000000000008E-2</v>
      </c>
      <c r="U1266">
        <v>5430</v>
      </c>
      <c r="V1266" t="s">
        <v>7778</v>
      </c>
      <c r="W1266" t="s">
        <v>7779</v>
      </c>
    </row>
    <row r="1267" spans="1:23" x14ac:dyDescent="0.3">
      <c r="A1267">
        <f t="shared" si="79"/>
        <v>1266</v>
      </c>
      <c r="B1267" t="s">
        <v>7961</v>
      </c>
      <c r="C1267" t="s">
        <v>529</v>
      </c>
      <c r="D1267" t="s">
        <v>12378</v>
      </c>
      <c r="E1267">
        <v>0.73401620370370368</v>
      </c>
      <c r="F1267">
        <v>-37.885280109999997</v>
      </c>
      <c r="G1267">
        <v>145.02524320000001</v>
      </c>
      <c r="H1267" t="s">
        <v>7597</v>
      </c>
      <c r="I1267">
        <v>2301975</v>
      </c>
      <c r="J1267" t="s">
        <v>7598</v>
      </c>
      <c r="K1267" t="s">
        <v>61</v>
      </c>
      <c r="L1267" t="s">
        <v>13</v>
      </c>
      <c r="M1267" t="s">
        <v>4</v>
      </c>
      <c r="N1267" t="s">
        <v>5</v>
      </c>
      <c r="O1267" t="s">
        <v>37</v>
      </c>
      <c r="P1267" t="s">
        <v>7</v>
      </c>
      <c r="Q1267">
        <f t="shared" si="76"/>
        <v>0.2</v>
      </c>
      <c r="R1267" t="s">
        <v>77</v>
      </c>
      <c r="S1267">
        <f t="shared" si="77"/>
        <v>0.5</v>
      </c>
      <c r="T1267">
        <f t="shared" si="78"/>
        <v>0.1</v>
      </c>
      <c r="U1267">
        <v>5439</v>
      </c>
      <c r="V1267" t="s">
        <v>7780</v>
      </c>
      <c r="W1267" t="s">
        <v>7781</v>
      </c>
    </row>
    <row r="1268" spans="1:23" x14ac:dyDescent="0.3">
      <c r="A1268">
        <f t="shared" si="79"/>
        <v>1267</v>
      </c>
      <c r="B1268" t="s">
        <v>7962</v>
      </c>
      <c r="C1268" t="s">
        <v>529</v>
      </c>
      <c r="D1268" t="s">
        <v>12379</v>
      </c>
      <c r="E1268">
        <v>0.3744791666666667</v>
      </c>
      <c r="F1268">
        <v>-37.887210660000001</v>
      </c>
      <c r="G1268">
        <v>145.02488120000001</v>
      </c>
      <c r="H1268" t="s">
        <v>7599</v>
      </c>
      <c r="I1268">
        <v>2306516</v>
      </c>
      <c r="J1268" t="s">
        <v>7598</v>
      </c>
      <c r="K1268" t="s">
        <v>61</v>
      </c>
      <c r="L1268" t="s">
        <v>13</v>
      </c>
      <c r="M1268" t="s">
        <v>439</v>
      </c>
      <c r="N1268" t="s">
        <v>5</v>
      </c>
      <c r="O1268" t="s">
        <v>15</v>
      </c>
      <c r="P1268" t="s">
        <v>7</v>
      </c>
      <c r="Q1268">
        <f t="shared" si="76"/>
        <v>0.2</v>
      </c>
      <c r="R1268" t="s">
        <v>1135</v>
      </c>
      <c r="S1268">
        <f t="shared" si="77"/>
        <v>1</v>
      </c>
      <c r="T1268">
        <f t="shared" si="78"/>
        <v>0.2</v>
      </c>
      <c r="U1268">
        <v>5440</v>
      </c>
      <c r="V1268" t="s">
        <v>7782</v>
      </c>
      <c r="W1268" t="s">
        <v>7783</v>
      </c>
    </row>
    <row r="1269" spans="1:23" x14ac:dyDescent="0.3">
      <c r="A1269">
        <f t="shared" si="79"/>
        <v>1268</v>
      </c>
      <c r="B1269" t="s">
        <v>7963</v>
      </c>
      <c r="C1269" t="s">
        <v>529</v>
      </c>
      <c r="D1269" t="s">
        <v>12379</v>
      </c>
      <c r="E1269">
        <v>0.4105787037037037</v>
      </c>
      <c r="F1269">
        <v>-38.306943150000002</v>
      </c>
      <c r="G1269">
        <v>145.03019810000001</v>
      </c>
      <c r="H1269" t="s">
        <v>7600</v>
      </c>
      <c r="I1269">
        <v>1103402</v>
      </c>
      <c r="J1269" t="s">
        <v>126</v>
      </c>
      <c r="K1269" t="s">
        <v>2</v>
      </c>
      <c r="L1269" t="s">
        <v>3</v>
      </c>
      <c r="M1269" t="s">
        <v>4</v>
      </c>
      <c r="N1269" t="s">
        <v>5</v>
      </c>
      <c r="O1269" t="s">
        <v>6</v>
      </c>
      <c r="P1269" t="s">
        <v>26</v>
      </c>
      <c r="Q1269">
        <f t="shared" si="76"/>
        <v>1</v>
      </c>
      <c r="R1269" t="s">
        <v>1135</v>
      </c>
      <c r="S1269">
        <f t="shared" si="77"/>
        <v>1</v>
      </c>
      <c r="T1269">
        <f t="shared" si="78"/>
        <v>1</v>
      </c>
      <c r="U1269">
        <v>5440</v>
      </c>
      <c r="V1269" t="s">
        <v>7784</v>
      </c>
      <c r="W1269" t="s">
        <v>7785</v>
      </c>
    </row>
    <row r="1270" spans="1:23" x14ac:dyDescent="0.3">
      <c r="A1270">
        <f t="shared" si="79"/>
        <v>1269</v>
      </c>
      <c r="B1270" t="s">
        <v>7964</v>
      </c>
      <c r="C1270" t="s">
        <v>529</v>
      </c>
      <c r="D1270" t="s">
        <v>12379</v>
      </c>
      <c r="E1270">
        <v>0.79678240740740736</v>
      </c>
      <c r="F1270">
        <v>-37.788850289999999</v>
      </c>
      <c r="G1270">
        <v>145.19045460000001</v>
      </c>
      <c r="H1270" t="s">
        <v>7601</v>
      </c>
      <c r="I1270">
        <v>7067244</v>
      </c>
      <c r="J1270" t="s">
        <v>3892</v>
      </c>
      <c r="K1270" t="s">
        <v>2</v>
      </c>
      <c r="L1270" t="s">
        <v>13</v>
      </c>
      <c r="M1270" t="s">
        <v>47</v>
      </c>
      <c r="N1270" t="s">
        <v>5</v>
      </c>
      <c r="O1270" t="s">
        <v>15</v>
      </c>
      <c r="P1270" t="s">
        <v>7</v>
      </c>
      <c r="Q1270">
        <f t="shared" si="76"/>
        <v>0.2</v>
      </c>
      <c r="R1270" t="s">
        <v>1135</v>
      </c>
      <c r="S1270">
        <f t="shared" si="77"/>
        <v>1</v>
      </c>
      <c r="T1270">
        <f t="shared" si="78"/>
        <v>0.2</v>
      </c>
      <c r="U1270">
        <v>5431</v>
      </c>
      <c r="V1270" t="s">
        <v>7786</v>
      </c>
      <c r="W1270" t="s">
        <v>7787</v>
      </c>
    </row>
    <row r="1271" spans="1:23" x14ac:dyDescent="0.3">
      <c r="A1271">
        <f t="shared" si="79"/>
        <v>1270</v>
      </c>
      <c r="B1271" t="s">
        <v>7965</v>
      </c>
      <c r="C1271" t="s">
        <v>529</v>
      </c>
      <c r="D1271" t="s">
        <v>12380</v>
      </c>
      <c r="E1271">
        <v>0.16805555555555554</v>
      </c>
      <c r="F1271">
        <v>-38.090364950000001</v>
      </c>
      <c r="G1271">
        <v>145.1253596</v>
      </c>
      <c r="H1271" t="s">
        <v>7602</v>
      </c>
      <c r="I1271">
        <v>3318167</v>
      </c>
      <c r="J1271" t="s">
        <v>7603</v>
      </c>
      <c r="K1271" t="s">
        <v>2</v>
      </c>
      <c r="L1271" t="s">
        <v>13</v>
      </c>
      <c r="M1271" t="s">
        <v>56</v>
      </c>
      <c r="N1271" t="s">
        <v>5</v>
      </c>
      <c r="O1271" t="s">
        <v>15</v>
      </c>
      <c r="P1271" t="s">
        <v>7</v>
      </c>
      <c r="Q1271">
        <f t="shared" si="76"/>
        <v>0.2</v>
      </c>
      <c r="R1271" t="s">
        <v>66</v>
      </c>
      <c r="S1271">
        <f t="shared" si="77"/>
        <v>0.2</v>
      </c>
      <c r="T1271">
        <f t="shared" si="78"/>
        <v>4.0000000000000008E-2</v>
      </c>
      <c r="U1271">
        <v>5434</v>
      </c>
      <c r="V1271" t="s">
        <v>7788</v>
      </c>
      <c r="W1271" t="s">
        <v>7789</v>
      </c>
    </row>
    <row r="1272" spans="1:23" x14ac:dyDescent="0.3">
      <c r="A1272">
        <f t="shared" si="79"/>
        <v>1271</v>
      </c>
      <c r="B1272" t="s">
        <v>7966</v>
      </c>
      <c r="C1272" t="s">
        <v>529</v>
      </c>
      <c r="D1272" t="s">
        <v>12380</v>
      </c>
      <c r="E1272">
        <v>0.96032407407407405</v>
      </c>
      <c r="F1272">
        <v>-37.965490000000003</v>
      </c>
      <c r="G1272">
        <v>145.17343099999999</v>
      </c>
      <c r="H1272" t="s">
        <v>7566</v>
      </c>
      <c r="I1272">
        <v>9821649</v>
      </c>
      <c r="J1272" t="s">
        <v>7567</v>
      </c>
      <c r="K1272" t="s">
        <v>20</v>
      </c>
      <c r="L1272" t="s">
        <v>13</v>
      </c>
      <c r="M1272" t="s">
        <v>7530</v>
      </c>
      <c r="N1272" t="s">
        <v>32</v>
      </c>
      <c r="O1272" t="s">
        <v>15</v>
      </c>
      <c r="P1272" t="s">
        <v>7</v>
      </c>
      <c r="Q1272">
        <f t="shared" si="76"/>
        <v>0.2</v>
      </c>
      <c r="R1272" t="s">
        <v>66</v>
      </c>
      <c r="S1272">
        <f t="shared" si="77"/>
        <v>0.2</v>
      </c>
      <c r="T1272">
        <f t="shared" si="78"/>
        <v>4.0000000000000008E-2</v>
      </c>
      <c r="U1272">
        <v>5433</v>
      </c>
      <c r="V1272" t="s">
        <v>7790</v>
      </c>
      <c r="W1272" t="s">
        <v>7791</v>
      </c>
    </row>
    <row r="1273" spans="1:23" x14ac:dyDescent="0.3">
      <c r="A1273">
        <f t="shared" si="79"/>
        <v>1272</v>
      </c>
      <c r="B1273" t="s">
        <v>7967</v>
      </c>
      <c r="C1273" t="s">
        <v>529</v>
      </c>
      <c r="D1273" t="s">
        <v>12381</v>
      </c>
      <c r="E1273">
        <v>0.75118055555555552</v>
      </c>
      <c r="F1273">
        <v>-37.9846012</v>
      </c>
      <c r="G1273">
        <v>145.0319959</v>
      </c>
      <c r="H1273" t="s">
        <v>7604</v>
      </c>
      <c r="I1273">
        <v>1811309</v>
      </c>
      <c r="J1273" t="s">
        <v>3803</v>
      </c>
      <c r="K1273" t="s">
        <v>20</v>
      </c>
      <c r="L1273" t="s">
        <v>13</v>
      </c>
      <c r="M1273" t="s">
        <v>4</v>
      </c>
      <c r="N1273" t="s">
        <v>5</v>
      </c>
      <c r="O1273" t="s">
        <v>6</v>
      </c>
      <c r="P1273" t="s">
        <v>7</v>
      </c>
      <c r="Q1273">
        <f t="shared" si="76"/>
        <v>0.2</v>
      </c>
      <c r="R1273" t="s">
        <v>1135</v>
      </c>
      <c r="S1273">
        <f t="shared" si="77"/>
        <v>1</v>
      </c>
      <c r="T1273">
        <f t="shared" si="78"/>
        <v>0.2</v>
      </c>
      <c r="U1273">
        <v>5456</v>
      </c>
      <c r="V1273" t="s">
        <v>7792</v>
      </c>
      <c r="W1273" t="s">
        <v>7793</v>
      </c>
    </row>
    <row r="1274" spans="1:23" x14ac:dyDescent="0.3">
      <c r="A1274">
        <f t="shared" si="79"/>
        <v>1273</v>
      </c>
      <c r="B1274" t="s">
        <v>7968</v>
      </c>
      <c r="C1274" t="s">
        <v>529</v>
      </c>
      <c r="D1274" t="s">
        <v>12382</v>
      </c>
      <c r="E1274">
        <v>0.49694444444444441</v>
      </c>
      <c r="F1274">
        <v>-37.837054879999997</v>
      </c>
      <c r="G1274">
        <v>145.11798289999999</v>
      </c>
      <c r="H1274" t="s">
        <v>7605</v>
      </c>
      <c r="I1274">
        <v>7037421</v>
      </c>
      <c r="J1274" t="s">
        <v>7606</v>
      </c>
      <c r="K1274" t="s">
        <v>2</v>
      </c>
      <c r="L1274" t="s">
        <v>13</v>
      </c>
      <c r="M1274" t="s">
        <v>4</v>
      </c>
      <c r="N1274" t="s">
        <v>5</v>
      </c>
      <c r="O1274" t="s">
        <v>6</v>
      </c>
      <c r="P1274" t="s">
        <v>7</v>
      </c>
      <c r="Q1274">
        <f t="shared" si="76"/>
        <v>0.2</v>
      </c>
      <c r="R1274" t="s">
        <v>77</v>
      </c>
      <c r="S1274">
        <f t="shared" si="77"/>
        <v>0.5</v>
      </c>
      <c r="T1274">
        <f t="shared" si="78"/>
        <v>0.1</v>
      </c>
      <c r="U1274">
        <v>5441</v>
      </c>
      <c r="V1274" t="s">
        <v>7794</v>
      </c>
      <c r="W1274" t="s">
        <v>7795</v>
      </c>
    </row>
    <row r="1275" spans="1:23" x14ac:dyDescent="0.3">
      <c r="A1275">
        <f t="shared" si="79"/>
        <v>1274</v>
      </c>
      <c r="B1275" t="s">
        <v>7969</v>
      </c>
      <c r="C1275" t="s">
        <v>529</v>
      </c>
      <c r="D1275" t="s">
        <v>12383</v>
      </c>
      <c r="E1275">
        <v>0.82986111111111116</v>
      </c>
      <c r="F1275">
        <v>-38.131912900000003</v>
      </c>
      <c r="G1275">
        <v>145.2221538</v>
      </c>
      <c r="H1275" t="s">
        <v>7607</v>
      </c>
      <c r="I1275">
        <v>3312536</v>
      </c>
      <c r="J1275" t="s">
        <v>447</v>
      </c>
      <c r="K1275" t="s">
        <v>20</v>
      </c>
      <c r="L1275" t="s">
        <v>3</v>
      </c>
      <c r="M1275" t="s">
        <v>36</v>
      </c>
      <c r="N1275" t="s">
        <v>5</v>
      </c>
      <c r="O1275" t="s">
        <v>15</v>
      </c>
      <c r="P1275" t="s">
        <v>26</v>
      </c>
      <c r="Q1275">
        <f t="shared" si="76"/>
        <v>1</v>
      </c>
      <c r="R1275" t="s">
        <v>77</v>
      </c>
      <c r="S1275">
        <f t="shared" si="77"/>
        <v>0.5</v>
      </c>
      <c r="T1275">
        <f t="shared" si="78"/>
        <v>0.5</v>
      </c>
      <c r="U1275">
        <v>5445</v>
      </c>
      <c r="V1275" t="s">
        <v>7796</v>
      </c>
      <c r="W1275" t="s">
        <v>7797</v>
      </c>
    </row>
    <row r="1276" spans="1:23" x14ac:dyDescent="0.3">
      <c r="A1276">
        <f t="shared" si="79"/>
        <v>1275</v>
      </c>
      <c r="B1276" t="s">
        <v>7970</v>
      </c>
      <c r="C1276" t="s">
        <v>529</v>
      </c>
      <c r="D1276" t="s">
        <v>12384</v>
      </c>
      <c r="E1276">
        <v>0.58785879629629634</v>
      </c>
      <c r="F1276">
        <v>-38.404347629999997</v>
      </c>
      <c r="G1276">
        <v>144.93644900000001</v>
      </c>
      <c r="H1276" t="s">
        <v>7608</v>
      </c>
      <c r="I1276">
        <v>1308857</v>
      </c>
      <c r="J1276" t="s">
        <v>299</v>
      </c>
      <c r="K1276" t="s">
        <v>2</v>
      </c>
      <c r="L1276" t="s">
        <v>3</v>
      </c>
      <c r="M1276" t="s">
        <v>42</v>
      </c>
      <c r="N1276" t="s">
        <v>5</v>
      </c>
      <c r="O1276" t="s">
        <v>15</v>
      </c>
      <c r="P1276" t="s">
        <v>26</v>
      </c>
      <c r="Q1276">
        <f t="shared" si="76"/>
        <v>1</v>
      </c>
      <c r="R1276" t="s">
        <v>77</v>
      </c>
      <c r="S1276">
        <f t="shared" si="77"/>
        <v>0.5</v>
      </c>
      <c r="T1276">
        <f t="shared" si="78"/>
        <v>0.5</v>
      </c>
      <c r="U1276">
        <v>5446</v>
      </c>
      <c r="V1276" t="s">
        <v>7798</v>
      </c>
      <c r="W1276" t="s">
        <v>7799</v>
      </c>
    </row>
    <row r="1277" spans="1:23" x14ac:dyDescent="0.3">
      <c r="A1277">
        <f t="shared" si="79"/>
        <v>1276</v>
      </c>
      <c r="B1277" t="s">
        <v>7971</v>
      </c>
      <c r="C1277" t="s">
        <v>529</v>
      </c>
      <c r="D1277" t="s">
        <v>12385</v>
      </c>
      <c r="E1277">
        <v>0.70377314814814806</v>
      </c>
      <c r="F1277">
        <v>-37.927308779999997</v>
      </c>
      <c r="G1277">
        <v>145.00086859999999</v>
      </c>
      <c r="H1277" t="s">
        <v>7609</v>
      </c>
      <c r="I1277">
        <v>1805141</v>
      </c>
      <c r="J1277" t="s">
        <v>3988</v>
      </c>
      <c r="K1277" t="s">
        <v>20</v>
      </c>
      <c r="L1277" t="s">
        <v>13</v>
      </c>
      <c r="M1277" t="s">
        <v>439</v>
      </c>
      <c r="N1277" t="s">
        <v>5</v>
      </c>
      <c r="O1277" t="s">
        <v>15</v>
      </c>
      <c r="P1277" t="s">
        <v>7</v>
      </c>
      <c r="Q1277">
        <f t="shared" si="76"/>
        <v>0.2</v>
      </c>
      <c r="R1277" t="s">
        <v>77</v>
      </c>
      <c r="S1277">
        <f t="shared" si="77"/>
        <v>0.5</v>
      </c>
      <c r="T1277">
        <f t="shared" si="78"/>
        <v>0.1</v>
      </c>
      <c r="U1277">
        <v>5448</v>
      </c>
      <c r="V1277" t="s">
        <v>7800</v>
      </c>
      <c r="W1277" t="s">
        <v>7801</v>
      </c>
    </row>
    <row r="1278" spans="1:23" x14ac:dyDescent="0.3">
      <c r="A1278">
        <f t="shared" si="79"/>
        <v>1277</v>
      </c>
      <c r="B1278" t="s">
        <v>7972</v>
      </c>
      <c r="C1278" t="s">
        <v>529</v>
      </c>
      <c r="D1278" t="s">
        <v>12386</v>
      </c>
      <c r="E1278">
        <v>0.46637731481481487</v>
      </c>
      <c r="F1278">
        <v>-38.307588789999997</v>
      </c>
      <c r="G1278">
        <v>145.17947359999999</v>
      </c>
      <c r="H1278" t="s">
        <v>7610</v>
      </c>
      <c r="I1278">
        <v>1110404</v>
      </c>
      <c r="J1278" t="s">
        <v>3787</v>
      </c>
      <c r="K1278" t="s">
        <v>2</v>
      </c>
      <c r="L1278" t="s">
        <v>13</v>
      </c>
      <c r="M1278" t="s">
        <v>4</v>
      </c>
      <c r="N1278" t="s">
        <v>5</v>
      </c>
      <c r="O1278" t="s">
        <v>6</v>
      </c>
      <c r="P1278" t="s">
        <v>7</v>
      </c>
      <c r="Q1278">
        <f t="shared" si="76"/>
        <v>0.2</v>
      </c>
      <c r="R1278" t="s">
        <v>1135</v>
      </c>
      <c r="S1278">
        <f t="shared" si="77"/>
        <v>1</v>
      </c>
      <c r="T1278">
        <f t="shared" si="78"/>
        <v>0.2</v>
      </c>
      <c r="U1278">
        <v>5449</v>
      </c>
      <c r="V1278" t="s">
        <v>7802</v>
      </c>
      <c r="W1278" t="s">
        <v>7803</v>
      </c>
    </row>
    <row r="1279" spans="1:23" x14ac:dyDescent="0.3">
      <c r="A1279">
        <f t="shared" si="79"/>
        <v>1278</v>
      </c>
      <c r="B1279" t="s">
        <v>7973</v>
      </c>
      <c r="C1279" t="s">
        <v>529</v>
      </c>
      <c r="D1279" t="s">
        <v>12386</v>
      </c>
      <c r="E1279">
        <v>0.7006134259259259</v>
      </c>
      <c r="F1279">
        <v>-37.885878480000002</v>
      </c>
      <c r="G1279">
        <v>145.1375281</v>
      </c>
      <c r="H1279" t="s">
        <v>7611</v>
      </c>
      <c r="I1279">
        <v>602741</v>
      </c>
      <c r="J1279" t="s">
        <v>7612</v>
      </c>
      <c r="K1279" t="s">
        <v>20</v>
      </c>
      <c r="L1279" t="s">
        <v>13</v>
      </c>
      <c r="M1279" t="s">
        <v>264</v>
      </c>
      <c r="N1279" t="s">
        <v>5</v>
      </c>
      <c r="O1279" t="s">
        <v>6</v>
      </c>
      <c r="P1279" t="s">
        <v>7</v>
      </c>
      <c r="Q1279">
        <f t="shared" si="76"/>
        <v>0.2</v>
      </c>
      <c r="R1279" t="s">
        <v>1135</v>
      </c>
      <c r="S1279">
        <f t="shared" si="77"/>
        <v>1</v>
      </c>
      <c r="T1279">
        <f t="shared" si="78"/>
        <v>0.2</v>
      </c>
      <c r="U1279">
        <v>5451</v>
      </c>
      <c r="V1279" t="s">
        <v>7804</v>
      </c>
      <c r="W1279" t="s">
        <v>7805</v>
      </c>
    </row>
    <row r="1280" spans="1:23" x14ac:dyDescent="0.3">
      <c r="A1280">
        <f t="shared" si="79"/>
        <v>1279</v>
      </c>
      <c r="B1280" t="s">
        <v>7974</v>
      </c>
      <c r="C1280" t="s">
        <v>529</v>
      </c>
      <c r="D1280" s="1">
        <v>43103</v>
      </c>
      <c r="E1280">
        <v>0.19221064814814814</v>
      </c>
      <c r="F1280">
        <v>-38.06805052</v>
      </c>
      <c r="G1280">
        <v>145.1231574</v>
      </c>
      <c r="H1280" t="s">
        <v>7613</v>
      </c>
      <c r="I1280">
        <v>3302609</v>
      </c>
      <c r="J1280" t="s">
        <v>7614</v>
      </c>
      <c r="K1280" t="s">
        <v>2</v>
      </c>
      <c r="L1280" t="s">
        <v>13</v>
      </c>
      <c r="M1280" t="s">
        <v>56</v>
      </c>
      <c r="N1280" t="s">
        <v>5</v>
      </c>
      <c r="O1280" t="s">
        <v>15</v>
      </c>
      <c r="P1280" t="s">
        <v>7</v>
      </c>
      <c r="Q1280">
        <f t="shared" si="76"/>
        <v>0.2</v>
      </c>
      <c r="R1280" t="s">
        <v>66</v>
      </c>
      <c r="S1280">
        <f t="shared" si="77"/>
        <v>0.2</v>
      </c>
      <c r="T1280">
        <f t="shared" si="78"/>
        <v>4.0000000000000008E-2</v>
      </c>
      <c r="U1280">
        <v>5452</v>
      </c>
      <c r="V1280" t="s">
        <v>7806</v>
      </c>
      <c r="W1280" t="s">
        <v>7807</v>
      </c>
    </row>
    <row r="1281" spans="1:23" x14ac:dyDescent="0.3">
      <c r="A1281">
        <f t="shared" si="79"/>
        <v>1280</v>
      </c>
      <c r="B1281" t="s">
        <v>7975</v>
      </c>
      <c r="C1281" t="s">
        <v>529</v>
      </c>
      <c r="D1281" s="1">
        <v>43103</v>
      </c>
      <c r="E1281">
        <v>0.22291666666666665</v>
      </c>
      <c r="F1281">
        <v>-38.001837549999998</v>
      </c>
      <c r="G1281">
        <v>145.0875011</v>
      </c>
      <c r="H1281" t="s">
        <v>7615</v>
      </c>
      <c r="I1281">
        <v>1807136</v>
      </c>
      <c r="J1281" t="s">
        <v>7616</v>
      </c>
      <c r="K1281" t="s">
        <v>2</v>
      </c>
      <c r="L1281" t="s">
        <v>13</v>
      </c>
      <c r="M1281" t="s">
        <v>56</v>
      </c>
      <c r="N1281" t="s">
        <v>5</v>
      </c>
      <c r="O1281" t="s">
        <v>15</v>
      </c>
      <c r="P1281" t="s">
        <v>7</v>
      </c>
      <c r="Q1281">
        <f t="shared" si="76"/>
        <v>0.2</v>
      </c>
      <c r="R1281" t="s">
        <v>66</v>
      </c>
      <c r="S1281">
        <f t="shared" si="77"/>
        <v>0.2</v>
      </c>
      <c r="T1281">
        <f t="shared" si="78"/>
        <v>4.0000000000000008E-2</v>
      </c>
      <c r="U1281">
        <v>5460</v>
      </c>
      <c r="V1281" t="s">
        <v>7808</v>
      </c>
      <c r="W1281" t="s">
        <v>7809</v>
      </c>
    </row>
    <row r="1282" spans="1:23" x14ac:dyDescent="0.3">
      <c r="A1282">
        <f t="shared" si="79"/>
        <v>1281</v>
      </c>
      <c r="B1282" t="s">
        <v>7976</v>
      </c>
      <c r="C1282" t="s">
        <v>529</v>
      </c>
      <c r="D1282" s="1">
        <v>43103</v>
      </c>
      <c r="E1282">
        <v>0.23760416666666664</v>
      </c>
      <c r="F1282">
        <v>-37.942283410000002</v>
      </c>
      <c r="G1282">
        <v>145.10217</v>
      </c>
      <c r="H1282" t="s">
        <v>7617</v>
      </c>
      <c r="I1282">
        <v>2330256</v>
      </c>
      <c r="J1282" t="s">
        <v>303</v>
      </c>
      <c r="K1282" t="s">
        <v>2</v>
      </c>
      <c r="L1282" t="s">
        <v>13</v>
      </c>
      <c r="M1282" t="s">
        <v>56</v>
      </c>
      <c r="N1282" t="s">
        <v>5</v>
      </c>
      <c r="O1282" t="s">
        <v>15</v>
      </c>
      <c r="P1282" t="s">
        <v>7</v>
      </c>
      <c r="Q1282">
        <f t="shared" si="76"/>
        <v>0.2</v>
      </c>
      <c r="R1282" t="s">
        <v>66</v>
      </c>
      <c r="S1282">
        <f t="shared" si="77"/>
        <v>0.2</v>
      </c>
      <c r="T1282">
        <f t="shared" si="78"/>
        <v>4.0000000000000008E-2</v>
      </c>
      <c r="U1282">
        <v>5455</v>
      </c>
      <c r="V1282" t="s">
        <v>7810</v>
      </c>
      <c r="W1282" t="s">
        <v>7811</v>
      </c>
    </row>
    <row r="1283" spans="1:23" x14ac:dyDescent="0.3">
      <c r="A1283">
        <f t="shared" si="79"/>
        <v>1282</v>
      </c>
      <c r="B1283" t="s">
        <v>7977</v>
      </c>
      <c r="C1283" t="s">
        <v>529</v>
      </c>
      <c r="D1283" s="1">
        <v>43103</v>
      </c>
      <c r="E1283">
        <v>0.25502314814814814</v>
      </c>
      <c r="F1283">
        <v>-37.835817980000002</v>
      </c>
      <c r="G1283">
        <v>145.12122830000001</v>
      </c>
      <c r="H1283" t="s">
        <v>7618</v>
      </c>
      <c r="I1283">
        <v>7037441</v>
      </c>
      <c r="J1283" t="s">
        <v>7606</v>
      </c>
      <c r="K1283" t="s">
        <v>2</v>
      </c>
      <c r="L1283" t="s">
        <v>13</v>
      </c>
      <c r="M1283" t="s">
        <v>56</v>
      </c>
      <c r="N1283" t="s">
        <v>5</v>
      </c>
      <c r="O1283" t="s">
        <v>15</v>
      </c>
      <c r="P1283" t="s">
        <v>7</v>
      </c>
      <c r="Q1283">
        <f t="shared" ref="Q1283:Q1346" si="80">IF(P1283="LBRA only",0.2,IF(P1283="HBRA only",1,IF(P1283="within area delineated on plan LEGL./16-354",4.6,IF(P1283="within electric line construction area",19.8))))</f>
        <v>0.2</v>
      </c>
      <c r="R1283" t="s">
        <v>66</v>
      </c>
      <c r="S1283">
        <f t="shared" ref="S1283:S1346" si="81">IF(R1283="No forecast",0.1,IF(R1283="Low-moderate",0.2,IF(R1283="High",0.5,IF(R1283="Very high",1,IF(R1283="Severe",2,IF(R1283="Extreme",3.5,IF(R1283="Code Red",5)))))))</f>
        <v>0.2</v>
      </c>
      <c r="T1283">
        <f t="shared" ref="T1283:T1346" si="82">Q1283*S1283</f>
        <v>4.0000000000000008E-2</v>
      </c>
      <c r="U1283">
        <v>5458</v>
      </c>
      <c r="V1283" t="s">
        <v>7812</v>
      </c>
      <c r="W1283" t="s">
        <v>7813</v>
      </c>
    </row>
    <row r="1284" spans="1:23" x14ac:dyDescent="0.3">
      <c r="A1284">
        <f t="shared" ref="A1284:A1347" si="83">A1283+1</f>
        <v>1283</v>
      </c>
      <c r="B1284" t="s">
        <v>7978</v>
      </c>
      <c r="C1284" t="s">
        <v>529</v>
      </c>
      <c r="D1284" s="1">
        <v>43103</v>
      </c>
      <c r="E1284">
        <v>0.29671296296296296</v>
      </c>
      <c r="F1284">
        <v>-37.835976469999999</v>
      </c>
      <c r="G1284">
        <v>145.19510439999999</v>
      </c>
      <c r="H1284" t="s">
        <v>7619</v>
      </c>
      <c r="I1284">
        <v>639555</v>
      </c>
      <c r="J1284" t="s">
        <v>7593</v>
      </c>
      <c r="K1284" t="s">
        <v>2</v>
      </c>
      <c r="L1284" t="s">
        <v>13</v>
      </c>
      <c r="M1284" t="s">
        <v>56</v>
      </c>
      <c r="N1284" t="s">
        <v>5</v>
      </c>
      <c r="O1284" t="s">
        <v>15</v>
      </c>
      <c r="P1284" t="s">
        <v>7</v>
      </c>
      <c r="Q1284">
        <f t="shared" si="80"/>
        <v>0.2</v>
      </c>
      <c r="R1284" t="s">
        <v>66</v>
      </c>
      <c r="S1284">
        <f t="shared" si="81"/>
        <v>0.2</v>
      </c>
      <c r="T1284">
        <f t="shared" si="82"/>
        <v>4.0000000000000008E-2</v>
      </c>
      <c r="U1284">
        <v>5461</v>
      </c>
      <c r="V1284" t="s">
        <v>7814</v>
      </c>
      <c r="W1284" t="s">
        <v>7815</v>
      </c>
    </row>
    <row r="1285" spans="1:23" x14ac:dyDescent="0.3">
      <c r="A1285">
        <f t="shared" si="83"/>
        <v>1284</v>
      </c>
      <c r="B1285" t="s">
        <v>7979</v>
      </c>
      <c r="C1285" t="s">
        <v>529</v>
      </c>
      <c r="D1285" s="1">
        <v>43103</v>
      </c>
      <c r="E1285">
        <v>0.29681712962962964</v>
      </c>
      <c r="F1285">
        <v>-37.950744659999998</v>
      </c>
      <c r="G1285">
        <v>145.0870927</v>
      </c>
      <c r="H1285" t="s">
        <v>7620</v>
      </c>
      <c r="I1285">
        <v>1814372</v>
      </c>
      <c r="J1285" t="s">
        <v>7621</v>
      </c>
      <c r="K1285" t="s">
        <v>2</v>
      </c>
      <c r="L1285" t="s">
        <v>13</v>
      </c>
      <c r="M1285" t="s">
        <v>56</v>
      </c>
      <c r="N1285" t="s">
        <v>5</v>
      </c>
      <c r="O1285" t="s">
        <v>15</v>
      </c>
      <c r="P1285" t="s">
        <v>7</v>
      </c>
      <c r="Q1285">
        <f t="shared" si="80"/>
        <v>0.2</v>
      </c>
      <c r="R1285" t="s">
        <v>66</v>
      </c>
      <c r="S1285">
        <f t="shared" si="81"/>
        <v>0.2</v>
      </c>
      <c r="T1285">
        <f t="shared" si="82"/>
        <v>4.0000000000000008E-2</v>
      </c>
      <c r="U1285">
        <v>5462</v>
      </c>
      <c r="V1285" t="s">
        <v>7816</v>
      </c>
      <c r="W1285" t="s">
        <v>7817</v>
      </c>
    </row>
    <row r="1286" spans="1:23" x14ac:dyDescent="0.3">
      <c r="A1286">
        <f t="shared" si="83"/>
        <v>1285</v>
      </c>
      <c r="B1286" t="s">
        <v>7980</v>
      </c>
      <c r="C1286" t="s">
        <v>529</v>
      </c>
      <c r="D1286" s="1">
        <v>43103</v>
      </c>
      <c r="E1286">
        <v>0.31912037037037039</v>
      </c>
      <c r="F1286">
        <v>-37.832298049999999</v>
      </c>
      <c r="G1286">
        <v>145.17998689999999</v>
      </c>
      <c r="H1286" t="s">
        <v>7622</v>
      </c>
      <c r="I1286">
        <v>7033459</v>
      </c>
      <c r="J1286" t="s">
        <v>3911</v>
      </c>
      <c r="K1286" t="s">
        <v>2</v>
      </c>
      <c r="L1286" t="s">
        <v>13</v>
      </c>
      <c r="M1286" t="s">
        <v>56</v>
      </c>
      <c r="N1286" t="s">
        <v>5</v>
      </c>
      <c r="O1286" t="s">
        <v>15</v>
      </c>
      <c r="P1286" t="s">
        <v>7</v>
      </c>
      <c r="Q1286">
        <f t="shared" si="80"/>
        <v>0.2</v>
      </c>
      <c r="R1286" t="s">
        <v>66</v>
      </c>
      <c r="S1286">
        <f t="shared" si="81"/>
        <v>0.2</v>
      </c>
      <c r="T1286">
        <f t="shared" si="82"/>
        <v>4.0000000000000008E-2</v>
      </c>
      <c r="U1286">
        <v>5463</v>
      </c>
      <c r="V1286" t="s">
        <v>7818</v>
      </c>
      <c r="W1286" t="s">
        <v>7819</v>
      </c>
    </row>
    <row r="1287" spans="1:23" x14ac:dyDescent="0.3">
      <c r="A1287">
        <f t="shared" si="83"/>
        <v>1286</v>
      </c>
      <c r="B1287" t="s">
        <v>7981</v>
      </c>
      <c r="C1287" t="s">
        <v>529</v>
      </c>
      <c r="D1287" s="1">
        <v>43284</v>
      </c>
      <c r="E1287">
        <v>0.94356481481481491</v>
      </c>
      <c r="F1287">
        <v>-37.869741810000001</v>
      </c>
      <c r="G1287">
        <v>144.97749279999999</v>
      </c>
      <c r="H1287" t="s">
        <v>7623</v>
      </c>
      <c r="I1287">
        <v>2306019</v>
      </c>
      <c r="J1287" t="s">
        <v>7624</v>
      </c>
      <c r="K1287" t="s">
        <v>61</v>
      </c>
      <c r="L1287" t="s">
        <v>13</v>
      </c>
      <c r="M1287" t="s">
        <v>4</v>
      </c>
      <c r="N1287" t="s">
        <v>5</v>
      </c>
      <c r="O1287" t="s">
        <v>6</v>
      </c>
      <c r="P1287" t="s">
        <v>7</v>
      </c>
      <c r="Q1287">
        <f t="shared" si="80"/>
        <v>0.2</v>
      </c>
      <c r="R1287" t="s">
        <v>77</v>
      </c>
      <c r="S1287">
        <f t="shared" si="81"/>
        <v>0.5</v>
      </c>
      <c r="T1287">
        <f t="shared" si="82"/>
        <v>0.1</v>
      </c>
      <c r="U1287">
        <v>5470</v>
      </c>
      <c r="V1287" t="s">
        <v>7820</v>
      </c>
      <c r="W1287" t="s">
        <v>7821</v>
      </c>
    </row>
    <row r="1288" spans="1:23" x14ac:dyDescent="0.3">
      <c r="A1288">
        <f t="shared" si="83"/>
        <v>1287</v>
      </c>
      <c r="B1288" t="s">
        <v>7982</v>
      </c>
      <c r="C1288" t="s">
        <v>529</v>
      </c>
      <c r="D1288" s="1">
        <v>43315</v>
      </c>
      <c r="E1288">
        <v>0.7720717592592593</v>
      </c>
      <c r="F1288">
        <v>-37.884297449999998</v>
      </c>
      <c r="G1288">
        <v>144.9909998</v>
      </c>
      <c r="H1288" t="s">
        <v>7625</v>
      </c>
      <c r="I1288">
        <v>2308135</v>
      </c>
      <c r="J1288" t="s">
        <v>7626</v>
      </c>
      <c r="K1288" t="s">
        <v>61</v>
      </c>
      <c r="L1288" t="s">
        <v>13</v>
      </c>
      <c r="M1288" t="s">
        <v>844</v>
      </c>
      <c r="N1288" t="s">
        <v>5</v>
      </c>
      <c r="O1288" t="s">
        <v>15</v>
      </c>
      <c r="P1288" t="s">
        <v>7</v>
      </c>
      <c r="Q1288">
        <f t="shared" si="80"/>
        <v>0.2</v>
      </c>
      <c r="R1288" t="s">
        <v>77</v>
      </c>
      <c r="S1288">
        <f t="shared" si="81"/>
        <v>0.5</v>
      </c>
      <c r="T1288">
        <f t="shared" si="82"/>
        <v>0.1</v>
      </c>
      <c r="U1288">
        <v>5474</v>
      </c>
      <c r="V1288" t="s">
        <v>7822</v>
      </c>
      <c r="W1288" t="s">
        <v>7823</v>
      </c>
    </row>
    <row r="1289" spans="1:23" x14ac:dyDescent="0.3">
      <c r="A1289">
        <f t="shared" si="83"/>
        <v>1288</v>
      </c>
      <c r="B1289" t="s">
        <v>7983</v>
      </c>
      <c r="C1289" t="s">
        <v>529</v>
      </c>
      <c r="D1289" s="1">
        <v>43346</v>
      </c>
      <c r="E1289">
        <v>0.34120370370370368</v>
      </c>
      <c r="F1289">
        <v>-38.381844000000001</v>
      </c>
      <c r="G1289">
        <v>145.12427600000001</v>
      </c>
      <c r="H1289" t="s">
        <v>7627</v>
      </c>
      <c r="I1289">
        <v>1106688</v>
      </c>
      <c r="J1289" t="s">
        <v>307</v>
      </c>
      <c r="K1289" t="s">
        <v>20</v>
      </c>
      <c r="L1289" t="s">
        <v>3</v>
      </c>
      <c r="M1289" t="s">
        <v>264</v>
      </c>
      <c r="N1289" t="s">
        <v>32</v>
      </c>
      <c r="O1289" t="s">
        <v>6</v>
      </c>
      <c r="P1289" t="s">
        <v>7</v>
      </c>
      <c r="Q1289">
        <f t="shared" si="80"/>
        <v>0.2</v>
      </c>
      <c r="R1289" t="s">
        <v>77</v>
      </c>
      <c r="S1289">
        <f t="shared" si="81"/>
        <v>0.5</v>
      </c>
      <c r="T1289">
        <f t="shared" si="82"/>
        <v>0.1</v>
      </c>
      <c r="U1289">
        <v>5523</v>
      </c>
      <c r="V1289" t="s">
        <v>7824</v>
      </c>
      <c r="W1289" t="s">
        <v>7825</v>
      </c>
    </row>
    <row r="1290" spans="1:23" x14ac:dyDescent="0.3">
      <c r="A1290">
        <f t="shared" si="83"/>
        <v>1289</v>
      </c>
      <c r="B1290" t="s">
        <v>7984</v>
      </c>
      <c r="C1290" t="s">
        <v>529</v>
      </c>
      <c r="D1290" s="1">
        <v>43376</v>
      </c>
      <c r="E1290">
        <v>0.78642361111111114</v>
      </c>
      <c r="F1290">
        <v>-38.250130079999998</v>
      </c>
      <c r="G1290">
        <v>145.08184249999999</v>
      </c>
      <c r="H1290" t="s">
        <v>7628</v>
      </c>
      <c r="I1290">
        <v>1104826</v>
      </c>
      <c r="J1290" t="s">
        <v>7629</v>
      </c>
      <c r="K1290" t="s">
        <v>20</v>
      </c>
      <c r="L1290" t="s">
        <v>3</v>
      </c>
      <c r="M1290" t="s">
        <v>87</v>
      </c>
      <c r="N1290" t="s">
        <v>32</v>
      </c>
      <c r="O1290" t="s">
        <v>15</v>
      </c>
      <c r="P1290" t="s">
        <v>26</v>
      </c>
      <c r="Q1290">
        <f t="shared" si="80"/>
        <v>1</v>
      </c>
      <c r="R1290" t="s">
        <v>1135</v>
      </c>
      <c r="S1290">
        <f t="shared" si="81"/>
        <v>1</v>
      </c>
      <c r="T1290">
        <f t="shared" si="82"/>
        <v>1</v>
      </c>
      <c r="U1290">
        <v>5473</v>
      </c>
      <c r="V1290" t="s">
        <v>7826</v>
      </c>
      <c r="W1290" t="s">
        <v>7827</v>
      </c>
    </row>
    <row r="1291" spans="1:23" x14ac:dyDescent="0.3">
      <c r="A1291">
        <f t="shared" si="83"/>
        <v>1290</v>
      </c>
      <c r="B1291" t="s">
        <v>7985</v>
      </c>
      <c r="C1291" t="s">
        <v>529</v>
      </c>
      <c r="D1291" t="s">
        <v>12387</v>
      </c>
      <c r="E1291">
        <v>0.33959490740740739</v>
      </c>
      <c r="F1291">
        <v>-38.374246319999997</v>
      </c>
      <c r="G1291">
        <v>145.090305</v>
      </c>
      <c r="H1291" t="s">
        <v>7630</v>
      </c>
      <c r="I1291">
        <v>1108223</v>
      </c>
      <c r="J1291" t="s">
        <v>411</v>
      </c>
      <c r="K1291" t="s">
        <v>2</v>
      </c>
      <c r="L1291" t="s">
        <v>3</v>
      </c>
      <c r="M1291" t="s">
        <v>4</v>
      </c>
      <c r="N1291" t="s">
        <v>5</v>
      </c>
      <c r="O1291" t="s">
        <v>6</v>
      </c>
      <c r="P1291" t="s">
        <v>26</v>
      </c>
      <c r="Q1291">
        <f t="shared" si="80"/>
        <v>1</v>
      </c>
      <c r="R1291" t="s">
        <v>167</v>
      </c>
      <c r="S1291">
        <f t="shared" si="81"/>
        <v>2</v>
      </c>
      <c r="T1291">
        <f t="shared" si="82"/>
        <v>2</v>
      </c>
      <c r="U1291">
        <v>5484</v>
      </c>
      <c r="V1291" t="s">
        <v>7828</v>
      </c>
      <c r="W1291" t="s">
        <v>7829</v>
      </c>
    </row>
    <row r="1292" spans="1:23" x14ac:dyDescent="0.3">
      <c r="A1292">
        <f t="shared" si="83"/>
        <v>1291</v>
      </c>
      <c r="B1292" t="s">
        <v>7986</v>
      </c>
      <c r="C1292" t="s">
        <v>529</v>
      </c>
      <c r="D1292" t="s">
        <v>12387</v>
      </c>
      <c r="E1292">
        <v>0.59215277777777775</v>
      </c>
      <c r="F1292">
        <v>-38.227520900000002</v>
      </c>
      <c r="G1292">
        <v>145.15946149999999</v>
      </c>
      <c r="H1292" t="s">
        <v>7631</v>
      </c>
      <c r="I1292">
        <v>1112407</v>
      </c>
      <c r="J1292" t="s">
        <v>1</v>
      </c>
      <c r="K1292" t="s">
        <v>2</v>
      </c>
      <c r="L1292" t="s">
        <v>3</v>
      </c>
      <c r="M1292" t="s">
        <v>481</v>
      </c>
      <c r="N1292" t="s">
        <v>5</v>
      </c>
      <c r="O1292" t="s">
        <v>15</v>
      </c>
      <c r="P1292" t="s">
        <v>7</v>
      </c>
      <c r="Q1292">
        <f t="shared" si="80"/>
        <v>0.2</v>
      </c>
      <c r="R1292" t="s">
        <v>167</v>
      </c>
      <c r="S1292">
        <f t="shared" si="81"/>
        <v>2</v>
      </c>
      <c r="T1292">
        <f t="shared" si="82"/>
        <v>0.4</v>
      </c>
      <c r="U1292">
        <v>5524</v>
      </c>
      <c r="V1292" t="s">
        <v>7830</v>
      </c>
      <c r="W1292" t="s">
        <v>7831</v>
      </c>
    </row>
    <row r="1293" spans="1:23" x14ac:dyDescent="0.3">
      <c r="A1293">
        <f t="shared" si="83"/>
        <v>1292</v>
      </c>
      <c r="B1293" t="s">
        <v>7987</v>
      </c>
      <c r="C1293" t="s">
        <v>529</v>
      </c>
      <c r="D1293" t="s">
        <v>12388</v>
      </c>
      <c r="E1293">
        <v>0.45703703703703707</v>
      </c>
      <c r="F1293">
        <v>-37.944148490000003</v>
      </c>
      <c r="G1293">
        <v>145.077719</v>
      </c>
      <c r="H1293" t="s">
        <v>7632</v>
      </c>
      <c r="I1293">
        <v>1815975</v>
      </c>
      <c r="J1293" t="s">
        <v>7633</v>
      </c>
      <c r="K1293" t="s">
        <v>2</v>
      </c>
      <c r="L1293" t="s">
        <v>13</v>
      </c>
      <c r="M1293" t="s">
        <v>56</v>
      </c>
      <c r="N1293" t="s">
        <v>5</v>
      </c>
      <c r="O1293" t="s">
        <v>15</v>
      </c>
      <c r="P1293" t="s">
        <v>7</v>
      </c>
      <c r="Q1293">
        <f t="shared" si="80"/>
        <v>0.2</v>
      </c>
      <c r="R1293" t="s">
        <v>167</v>
      </c>
      <c r="S1293">
        <f t="shared" si="81"/>
        <v>2</v>
      </c>
      <c r="T1293">
        <f t="shared" si="82"/>
        <v>0.4</v>
      </c>
      <c r="U1293">
        <v>5481</v>
      </c>
      <c r="V1293" t="s">
        <v>7832</v>
      </c>
      <c r="W1293" t="s">
        <v>7833</v>
      </c>
    </row>
    <row r="1294" spans="1:23" x14ac:dyDescent="0.3">
      <c r="A1294">
        <f t="shared" si="83"/>
        <v>1293</v>
      </c>
      <c r="B1294" t="s">
        <v>7988</v>
      </c>
      <c r="C1294" t="s">
        <v>529</v>
      </c>
      <c r="D1294" t="s">
        <v>12388</v>
      </c>
      <c r="E1294">
        <v>0.5333796296296297</v>
      </c>
      <c r="F1294">
        <v>-37.9924082</v>
      </c>
      <c r="G1294">
        <v>145.07235650000001</v>
      </c>
      <c r="H1294" t="s">
        <v>7634</v>
      </c>
      <c r="I1294">
        <v>1808896</v>
      </c>
      <c r="J1294" t="s">
        <v>3930</v>
      </c>
      <c r="K1294" t="s">
        <v>61</v>
      </c>
      <c r="L1294" t="s">
        <v>13</v>
      </c>
      <c r="M1294" t="s">
        <v>42</v>
      </c>
      <c r="N1294" t="s">
        <v>5</v>
      </c>
      <c r="O1294" t="s">
        <v>15</v>
      </c>
      <c r="P1294" t="s">
        <v>7</v>
      </c>
      <c r="Q1294">
        <f t="shared" si="80"/>
        <v>0.2</v>
      </c>
      <c r="R1294" t="s">
        <v>167</v>
      </c>
      <c r="S1294">
        <f t="shared" si="81"/>
        <v>2</v>
      </c>
      <c r="T1294">
        <f t="shared" si="82"/>
        <v>0.4</v>
      </c>
      <c r="U1294">
        <v>5482</v>
      </c>
      <c r="V1294" t="s">
        <v>7834</v>
      </c>
      <c r="W1294" t="s">
        <v>7835</v>
      </c>
    </row>
    <row r="1295" spans="1:23" x14ac:dyDescent="0.3">
      <c r="A1295">
        <f t="shared" si="83"/>
        <v>1294</v>
      </c>
      <c r="B1295" t="s">
        <v>7989</v>
      </c>
      <c r="C1295" t="s">
        <v>529</v>
      </c>
      <c r="D1295" t="s">
        <v>12388</v>
      </c>
      <c r="E1295">
        <v>0.54032407407407412</v>
      </c>
      <c r="F1295">
        <v>-37.795918630000003</v>
      </c>
      <c r="G1295">
        <v>145.14190679999999</v>
      </c>
      <c r="H1295" t="s">
        <v>7635</v>
      </c>
      <c r="I1295">
        <v>7061588</v>
      </c>
      <c r="J1295" t="s">
        <v>7591</v>
      </c>
      <c r="K1295" t="s">
        <v>2</v>
      </c>
      <c r="L1295" t="s">
        <v>13</v>
      </c>
      <c r="M1295" t="s">
        <v>4</v>
      </c>
      <c r="N1295" t="s">
        <v>5</v>
      </c>
      <c r="O1295" t="s">
        <v>6</v>
      </c>
      <c r="P1295" t="s">
        <v>7</v>
      </c>
      <c r="Q1295">
        <f t="shared" si="80"/>
        <v>0.2</v>
      </c>
      <c r="R1295" t="s">
        <v>167</v>
      </c>
      <c r="S1295">
        <f t="shared" si="81"/>
        <v>2</v>
      </c>
      <c r="T1295">
        <f t="shared" si="82"/>
        <v>0.4</v>
      </c>
      <c r="U1295">
        <v>5485</v>
      </c>
      <c r="V1295" t="s">
        <v>7836</v>
      </c>
      <c r="W1295" t="s">
        <v>7837</v>
      </c>
    </row>
    <row r="1296" spans="1:23" x14ac:dyDescent="0.3">
      <c r="A1296">
        <f t="shared" si="83"/>
        <v>1295</v>
      </c>
      <c r="B1296" t="s">
        <v>7990</v>
      </c>
      <c r="C1296" t="s">
        <v>529</v>
      </c>
      <c r="D1296" t="s">
        <v>12388</v>
      </c>
      <c r="E1296">
        <v>0.54609953703703706</v>
      </c>
      <c r="F1296">
        <v>-38.022721349999998</v>
      </c>
      <c r="G1296">
        <v>145.2046588</v>
      </c>
      <c r="H1296" t="s">
        <v>7636</v>
      </c>
      <c r="I1296">
        <v>635717</v>
      </c>
      <c r="J1296" t="s">
        <v>7637</v>
      </c>
      <c r="K1296" t="s">
        <v>2</v>
      </c>
      <c r="L1296" t="s">
        <v>13</v>
      </c>
      <c r="M1296" t="s">
        <v>42</v>
      </c>
      <c r="N1296" t="s">
        <v>5</v>
      </c>
      <c r="O1296" t="s">
        <v>15</v>
      </c>
      <c r="P1296" t="s">
        <v>7</v>
      </c>
      <c r="Q1296">
        <f t="shared" si="80"/>
        <v>0.2</v>
      </c>
      <c r="R1296" t="s">
        <v>167</v>
      </c>
      <c r="S1296">
        <f t="shared" si="81"/>
        <v>2</v>
      </c>
      <c r="T1296">
        <f t="shared" si="82"/>
        <v>0.4</v>
      </c>
      <c r="U1296">
        <v>5486</v>
      </c>
      <c r="V1296" t="s">
        <v>7838</v>
      </c>
      <c r="W1296" t="s">
        <v>7839</v>
      </c>
    </row>
    <row r="1297" spans="1:23" x14ac:dyDescent="0.3">
      <c r="A1297">
        <f t="shared" si="83"/>
        <v>1296</v>
      </c>
      <c r="B1297" t="s">
        <v>7991</v>
      </c>
      <c r="C1297" t="s">
        <v>529</v>
      </c>
      <c r="D1297" t="s">
        <v>12388</v>
      </c>
      <c r="E1297">
        <v>0.55957175925925928</v>
      </c>
      <c r="F1297">
        <v>-37.849936249999999</v>
      </c>
      <c r="G1297">
        <v>145.11574619999999</v>
      </c>
      <c r="H1297" t="s">
        <v>7638</v>
      </c>
      <c r="I1297">
        <v>7029110</v>
      </c>
      <c r="J1297" t="s">
        <v>3742</v>
      </c>
      <c r="K1297" t="s">
        <v>20</v>
      </c>
      <c r="L1297" t="s">
        <v>13</v>
      </c>
      <c r="M1297" t="s">
        <v>136</v>
      </c>
      <c r="N1297" t="s">
        <v>5</v>
      </c>
      <c r="O1297" t="s">
        <v>6</v>
      </c>
      <c r="P1297" t="s">
        <v>7</v>
      </c>
      <c r="Q1297">
        <f t="shared" si="80"/>
        <v>0.2</v>
      </c>
      <c r="R1297" t="s">
        <v>167</v>
      </c>
      <c r="S1297">
        <f t="shared" si="81"/>
        <v>2</v>
      </c>
      <c r="T1297">
        <f t="shared" si="82"/>
        <v>0.4</v>
      </c>
      <c r="U1297">
        <v>5525</v>
      </c>
      <c r="V1297" t="s">
        <v>7840</v>
      </c>
      <c r="W1297" t="s">
        <v>7841</v>
      </c>
    </row>
    <row r="1298" spans="1:23" x14ac:dyDescent="0.3">
      <c r="A1298">
        <f t="shared" si="83"/>
        <v>1297</v>
      </c>
      <c r="B1298" t="s">
        <v>7992</v>
      </c>
      <c r="C1298" t="s">
        <v>529</v>
      </c>
      <c r="D1298" t="s">
        <v>12388</v>
      </c>
      <c r="E1298">
        <v>0.56001157407407409</v>
      </c>
      <c r="F1298">
        <v>-38.346526849999997</v>
      </c>
      <c r="G1298">
        <v>144.9556019</v>
      </c>
      <c r="H1298" t="s">
        <v>7639</v>
      </c>
      <c r="I1298">
        <v>1306759</v>
      </c>
      <c r="J1298" t="s">
        <v>365</v>
      </c>
      <c r="K1298" t="s">
        <v>2</v>
      </c>
      <c r="L1298" t="s">
        <v>13</v>
      </c>
      <c r="M1298" t="s">
        <v>4</v>
      </c>
      <c r="N1298" t="s">
        <v>5</v>
      </c>
      <c r="O1298" t="s">
        <v>6</v>
      </c>
      <c r="P1298" t="s">
        <v>26</v>
      </c>
      <c r="Q1298">
        <f t="shared" si="80"/>
        <v>1</v>
      </c>
      <c r="R1298" t="s">
        <v>167</v>
      </c>
      <c r="S1298">
        <f t="shared" si="81"/>
        <v>2</v>
      </c>
      <c r="T1298">
        <f t="shared" si="82"/>
        <v>2</v>
      </c>
      <c r="U1298">
        <v>5487</v>
      </c>
      <c r="V1298" t="s">
        <v>7842</v>
      </c>
      <c r="W1298" t="s">
        <v>7843</v>
      </c>
    </row>
    <row r="1299" spans="1:23" x14ac:dyDescent="0.3">
      <c r="A1299">
        <f t="shared" si="83"/>
        <v>1298</v>
      </c>
      <c r="B1299" t="s">
        <v>7993</v>
      </c>
      <c r="C1299" t="s">
        <v>529</v>
      </c>
      <c r="D1299" t="s">
        <v>12388</v>
      </c>
      <c r="E1299">
        <v>0.59541666666666659</v>
      </c>
      <c r="F1299">
        <v>-38.227758090000002</v>
      </c>
      <c r="G1299">
        <v>145.19154349999999</v>
      </c>
      <c r="H1299" t="s">
        <v>7640</v>
      </c>
      <c r="I1299">
        <v>1109045</v>
      </c>
      <c r="J1299" t="s">
        <v>451</v>
      </c>
      <c r="K1299" t="s">
        <v>2</v>
      </c>
      <c r="L1299" t="s">
        <v>3</v>
      </c>
      <c r="M1299" t="s">
        <v>464</v>
      </c>
      <c r="N1299" t="s">
        <v>5</v>
      </c>
      <c r="O1299" t="s">
        <v>6</v>
      </c>
      <c r="P1299" t="s">
        <v>7</v>
      </c>
      <c r="Q1299">
        <f t="shared" si="80"/>
        <v>0.2</v>
      </c>
      <c r="R1299" t="s">
        <v>167</v>
      </c>
      <c r="S1299">
        <f t="shared" si="81"/>
        <v>2</v>
      </c>
      <c r="T1299">
        <f t="shared" si="82"/>
        <v>0.4</v>
      </c>
      <c r="U1299">
        <v>5488</v>
      </c>
      <c r="V1299" t="s">
        <v>7844</v>
      </c>
      <c r="W1299" t="s">
        <v>7845</v>
      </c>
    </row>
    <row r="1300" spans="1:23" x14ac:dyDescent="0.3">
      <c r="A1300">
        <f t="shared" si="83"/>
        <v>1299</v>
      </c>
      <c r="B1300" t="s">
        <v>7994</v>
      </c>
      <c r="C1300" t="s">
        <v>529</v>
      </c>
      <c r="D1300" t="s">
        <v>12388</v>
      </c>
      <c r="E1300">
        <v>0.72233796296296304</v>
      </c>
      <c r="F1300">
        <v>-38.40357899</v>
      </c>
      <c r="G1300">
        <v>145.06961989999999</v>
      </c>
      <c r="H1300" t="s">
        <v>7641</v>
      </c>
      <c r="I1300">
        <v>9648679</v>
      </c>
      <c r="J1300" t="s">
        <v>3996</v>
      </c>
      <c r="K1300" t="s">
        <v>2</v>
      </c>
      <c r="L1300" t="s">
        <v>3</v>
      </c>
      <c r="M1300" t="s">
        <v>464</v>
      </c>
      <c r="N1300" t="s">
        <v>5</v>
      </c>
      <c r="O1300" t="s">
        <v>6</v>
      </c>
      <c r="P1300" t="s">
        <v>26</v>
      </c>
      <c r="Q1300">
        <f t="shared" si="80"/>
        <v>1</v>
      </c>
      <c r="R1300" t="s">
        <v>167</v>
      </c>
      <c r="S1300">
        <f t="shared" si="81"/>
        <v>2</v>
      </c>
      <c r="T1300">
        <f t="shared" si="82"/>
        <v>2</v>
      </c>
      <c r="U1300">
        <v>5489</v>
      </c>
      <c r="V1300" t="s">
        <v>7846</v>
      </c>
      <c r="W1300" t="s">
        <v>7847</v>
      </c>
    </row>
    <row r="1301" spans="1:23" x14ac:dyDescent="0.3">
      <c r="A1301">
        <f t="shared" si="83"/>
        <v>1300</v>
      </c>
      <c r="B1301" t="s">
        <v>7995</v>
      </c>
      <c r="C1301" t="s">
        <v>529</v>
      </c>
      <c r="D1301" t="s">
        <v>12389</v>
      </c>
      <c r="E1301">
        <v>0.89583333333333337</v>
      </c>
      <c r="F1301">
        <v>-38.10340437</v>
      </c>
      <c r="G1301">
        <v>145.128545</v>
      </c>
      <c r="H1301" t="s">
        <v>7642</v>
      </c>
      <c r="I1301">
        <v>3306355</v>
      </c>
      <c r="J1301" t="s">
        <v>7603</v>
      </c>
      <c r="K1301" t="s">
        <v>2</v>
      </c>
      <c r="L1301" t="s">
        <v>13</v>
      </c>
      <c r="M1301" t="s">
        <v>42</v>
      </c>
      <c r="N1301" t="s">
        <v>5</v>
      </c>
      <c r="O1301" t="s">
        <v>15</v>
      </c>
      <c r="P1301" t="s">
        <v>7</v>
      </c>
      <c r="Q1301">
        <f t="shared" si="80"/>
        <v>0.2</v>
      </c>
      <c r="R1301" t="s">
        <v>1135</v>
      </c>
      <c r="S1301">
        <f t="shared" si="81"/>
        <v>1</v>
      </c>
      <c r="T1301">
        <f t="shared" si="82"/>
        <v>0.2</v>
      </c>
      <c r="U1301">
        <v>5492</v>
      </c>
      <c r="V1301" t="s">
        <v>7848</v>
      </c>
      <c r="W1301" t="s">
        <v>7849</v>
      </c>
    </row>
    <row r="1302" spans="1:23" x14ac:dyDescent="0.3">
      <c r="A1302">
        <f t="shared" si="83"/>
        <v>1301</v>
      </c>
      <c r="B1302" t="s">
        <v>7996</v>
      </c>
      <c r="C1302" t="s">
        <v>529</v>
      </c>
      <c r="D1302" t="s">
        <v>12390</v>
      </c>
      <c r="E1302">
        <v>1.1805555555555555E-2</v>
      </c>
      <c r="F1302">
        <v>-38.075042420000003</v>
      </c>
      <c r="G1302">
        <v>145.12277929999999</v>
      </c>
      <c r="H1302" t="s">
        <v>7643</v>
      </c>
      <c r="I1302">
        <v>3304906</v>
      </c>
      <c r="J1302" t="s">
        <v>7644</v>
      </c>
      <c r="K1302" t="s">
        <v>2</v>
      </c>
      <c r="L1302" t="s">
        <v>13</v>
      </c>
      <c r="M1302" t="s">
        <v>481</v>
      </c>
      <c r="N1302" t="s">
        <v>5</v>
      </c>
      <c r="O1302" t="s">
        <v>15</v>
      </c>
      <c r="P1302" t="s">
        <v>7</v>
      </c>
      <c r="Q1302">
        <f t="shared" si="80"/>
        <v>0.2</v>
      </c>
      <c r="R1302" t="s">
        <v>77</v>
      </c>
      <c r="S1302">
        <f t="shared" si="81"/>
        <v>0.5</v>
      </c>
      <c r="T1302">
        <f t="shared" si="82"/>
        <v>0.1</v>
      </c>
      <c r="U1302">
        <v>5527</v>
      </c>
      <c r="V1302" t="s">
        <v>7850</v>
      </c>
      <c r="W1302" t="s">
        <v>7851</v>
      </c>
    </row>
    <row r="1303" spans="1:23" x14ac:dyDescent="0.3">
      <c r="A1303">
        <f t="shared" si="83"/>
        <v>1302</v>
      </c>
      <c r="B1303" t="s">
        <v>7997</v>
      </c>
      <c r="C1303" t="s">
        <v>529</v>
      </c>
      <c r="D1303" t="s">
        <v>12391</v>
      </c>
      <c r="E1303">
        <v>0.54604166666666665</v>
      </c>
      <c r="F1303">
        <v>-38.274650659999999</v>
      </c>
      <c r="G1303">
        <v>145.02908479999999</v>
      </c>
      <c r="H1303" t="s">
        <v>7645</v>
      </c>
      <c r="I1303">
        <v>1102825</v>
      </c>
      <c r="J1303" t="s">
        <v>126</v>
      </c>
      <c r="K1303" t="s">
        <v>2</v>
      </c>
      <c r="L1303" t="s">
        <v>3</v>
      </c>
      <c r="M1303" t="s">
        <v>4</v>
      </c>
      <c r="N1303" t="s">
        <v>5</v>
      </c>
      <c r="O1303" t="s">
        <v>6</v>
      </c>
      <c r="P1303" t="s">
        <v>7</v>
      </c>
      <c r="Q1303">
        <f t="shared" si="80"/>
        <v>0.2</v>
      </c>
      <c r="R1303" t="s">
        <v>1135</v>
      </c>
      <c r="S1303">
        <f t="shared" si="81"/>
        <v>1</v>
      </c>
      <c r="T1303">
        <f t="shared" si="82"/>
        <v>0.2</v>
      </c>
      <c r="U1303">
        <v>5494</v>
      </c>
      <c r="V1303" t="s">
        <v>7852</v>
      </c>
      <c r="W1303" t="s">
        <v>7853</v>
      </c>
    </row>
    <row r="1304" spans="1:23" x14ac:dyDescent="0.3">
      <c r="A1304">
        <f t="shared" si="83"/>
        <v>1303</v>
      </c>
      <c r="B1304" t="s">
        <v>7998</v>
      </c>
      <c r="C1304" t="s">
        <v>529</v>
      </c>
      <c r="D1304" t="s">
        <v>12392</v>
      </c>
      <c r="E1304">
        <v>0.84480324074074076</v>
      </c>
      <c r="F1304">
        <v>-38.382997369999998</v>
      </c>
      <c r="G1304">
        <v>144.9229263</v>
      </c>
      <c r="H1304" t="s">
        <v>7646</v>
      </c>
      <c r="I1304">
        <v>1311483</v>
      </c>
      <c r="J1304" t="s">
        <v>299</v>
      </c>
      <c r="K1304" t="s">
        <v>20</v>
      </c>
      <c r="L1304" t="s">
        <v>3</v>
      </c>
      <c r="M1304" t="s">
        <v>264</v>
      </c>
      <c r="N1304" t="s">
        <v>32</v>
      </c>
      <c r="O1304" t="s">
        <v>6</v>
      </c>
      <c r="P1304" t="s">
        <v>7</v>
      </c>
      <c r="Q1304">
        <f t="shared" si="80"/>
        <v>0.2</v>
      </c>
      <c r="R1304" t="s">
        <v>77</v>
      </c>
      <c r="S1304">
        <f t="shared" si="81"/>
        <v>0.5</v>
      </c>
      <c r="T1304">
        <f t="shared" si="82"/>
        <v>0.1</v>
      </c>
      <c r="U1304">
        <v>5495</v>
      </c>
      <c r="V1304" t="s">
        <v>7854</v>
      </c>
      <c r="W1304" t="s">
        <v>7855</v>
      </c>
    </row>
    <row r="1305" spans="1:23" x14ac:dyDescent="0.3">
      <c r="A1305">
        <f t="shared" si="83"/>
        <v>1304</v>
      </c>
      <c r="B1305" t="s">
        <v>7999</v>
      </c>
      <c r="C1305" t="s">
        <v>529</v>
      </c>
      <c r="D1305" t="s">
        <v>12393</v>
      </c>
      <c r="E1305">
        <v>0.45188657407407407</v>
      </c>
      <c r="F1305">
        <v>-37.984541700000001</v>
      </c>
      <c r="G1305">
        <v>145.1410649</v>
      </c>
      <c r="H1305" t="s">
        <v>7647</v>
      </c>
      <c r="I1305">
        <v>618974</v>
      </c>
      <c r="J1305" t="s">
        <v>7648</v>
      </c>
      <c r="K1305" t="s">
        <v>2</v>
      </c>
      <c r="L1305" t="s">
        <v>13</v>
      </c>
      <c r="M1305" t="s">
        <v>439</v>
      </c>
      <c r="N1305" t="s">
        <v>5</v>
      </c>
      <c r="O1305" t="s">
        <v>15</v>
      </c>
      <c r="P1305" t="s">
        <v>7</v>
      </c>
      <c r="Q1305">
        <f t="shared" si="80"/>
        <v>0.2</v>
      </c>
      <c r="R1305" t="s">
        <v>77</v>
      </c>
      <c r="S1305">
        <f t="shared" si="81"/>
        <v>0.5</v>
      </c>
      <c r="T1305">
        <f t="shared" si="82"/>
        <v>0.1</v>
      </c>
      <c r="U1305">
        <v>5526</v>
      </c>
      <c r="V1305" t="s">
        <v>7856</v>
      </c>
      <c r="W1305" t="s">
        <v>7857</v>
      </c>
    </row>
    <row r="1306" spans="1:23" x14ac:dyDescent="0.3">
      <c r="A1306">
        <f t="shared" si="83"/>
        <v>1305</v>
      </c>
      <c r="B1306" t="s">
        <v>8000</v>
      </c>
      <c r="C1306" t="s">
        <v>529</v>
      </c>
      <c r="D1306" t="s">
        <v>12393</v>
      </c>
      <c r="E1306">
        <v>0.46593749999999995</v>
      </c>
      <c r="F1306">
        <v>-38.107373389999999</v>
      </c>
      <c r="G1306">
        <v>145.1530874</v>
      </c>
      <c r="H1306" t="s">
        <v>7649</v>
      </c>
      <c r="I1306">
        <v>3307951</v>
      </c>
      <c r="J1306" t="s">
        <v>7650</v>
      </c>
      <c r="K1306" t="s">
        <v>2</v>
      </c>
      <c r="L1306" t="s">
        <v>13</v>
      </c>
      <c r="M1306" t="s">
        <v>439</v>
      </c>
      <c r="N1306" t="s">
        <v>5</v>
      </c>
      <c r="O1306" t="s">
        <v>15</v>
      </c>
      <c r="P1306" t="s">
        <v>7</v>
      </c>
      <c r="Q1306">
        <f t="shared" si="80"/>
        <v>0.2</v>
      </c>
      <c r="R1306" t="s">
        <v>77</v>
      </c>
      <c r="S1306">
        <f t="shared" si="81"/>
        <v>0.5</v>
      </c>
      <c r="T1306">
        <f t="shared" si="82"/>
        <v>0.1</v>
      </c>
      <c r="U1306">
        <v>5528</v>
      </c>
      <c r="V1306" t="s">
        <v>7858</v>
      </c>
      <c r="W1306" t="s">
        <v>7859</v>
      </c>
    </row>
    <row r="1307" spans="1:23" x14ac:dyDescent="0.3">
      <c r="A1307">
        <f t="shared" si="83"/>
        <v>1306</v>
      </c>
      <c r="B1307" t="s">
        <v>8001</v>
      </c>
      <c r="C1307" t="s">
        <v>529</v>
      </c>
      <c r="D1307" t="s">
        <v>12393</v>
      </c>
      <c r="E1307">
        <v>0.60763888888888895</v>
      </c>
      <c r="F1307">
        <v>-37.81597249</v>
      </c>
      <c r="G1307">
        <v>145.16671210000001</v>
      </c>
      <c r="H1307" t="s">
        <v>7651</v>
      </c>
      <c r="I1307">
        <v>7029117</v>
      </c>
      <c r="J1307" t="s">
        <v>3768</v>
      </c>
      <c r="K1307" t="s">
        <v>2</v>
      </c>
      <c r="L1307" t="s">
        <v>13</v>
      </c>
      <c r="M1307" t="s">
        <v>56</v>
      </c>
      <c r="N1307" t="s">
        <v>5</v>
      </c>
      <c r="O1307" t="s">
        <v>15</v>
      </c>
      <c r="P1307" t="s">
        <v>7</v>
      </c>
      <c r="Q1307">
        <f t="shared" si="80"/>
        <v>0.2</v>
      </c>
      <c r="R1307" t="s">
        <v>77</v>
      </c>
      <c r="S1307">
        <f t="shared" si="81"/>
        <v>0.5</v>
      </c>
      <c r="T1307">
        <f t="shared" si="82"/>
        <v>0.1</v>
      </c>
      <c r="U1307">
        <v>5500</v>
      </c>
      <c r="V1307" t="s">
        <v>7860</v>
      </c>
      <c r="W1307" t="s">
        <v>7861</v>
      </c>
    </row>
    <row r="1308" spans="1:23" x14ac:dyDescent="0.3">
      <c r="A1308">
        <f t="shared" si="83"/>
        <v>1307</v>
      </c>
      <c r="B1308" t="s">
        <v>8002</v>
      </c>
      <c r="C1308" t="s">
        <v>529</v>
      </c>
      <c r="D1308" t="s">
        <v>12393</v>
      </c>
      <c r="E1308">
        <v>0.64986111111111111</v>
      </c>
      <c r="F1308">
        <v>-38.043177579999998</v>
      </c>
      <c r="G1308">
        <v>145.12575570000001</v>
      </c>
      <c r="H1308" t="s">
        <v>7652</v>
      </c>
      <c r="I1308">
        <v>3304380</v>
      </c>
      <c r="J1308" t="s">
        <v>65</v>
      </c>
      <c r="K1308" t="s">
        <v>20</v>
      </c>
      <c r="L1308" t="s">
        <v>13</v>
      </c>
      <c r="M1308" t="s">
        <v>76</v>
      </c>
      <c r="N1308" t="s">
        <v>5</v>
      </c>
      <c r="O1308" t="s">
        <v>15</v>
      </c>
      <c r="P1308" t="s">
        <v>7</v>
      </c>
      <c r="Q1308">
        <f t="shared" si="80"/>
        <v>0.2</v>
      </c>
      <c r="R1308" t="s">
        <v>77</v>
      </c>
      <c r="S1308">
        <f t="shared" si="81"/>
        <v>0.5</v>
      </c>
      <c r="T1308">
        <f t="shared" si="82"/>
        <v>0.1</v>
      </c>
      <c r="U1308">
        <v>5529</v>
      </c>
      <c r="V1308" t="s">
        <v>7862</v>
      </c>
      <c r="W1308" t="s">
        <v>7863</v>
      </c>
    </row>
    <row r="1309" spans="1:23" x14ac:dyDescent="0.3">
      <c r="A1309">
        <f t="shared" si="83"/>
        <v>1308</v>
      </c>
      <c r="B1309" t="s">
        <v>8003</v>
      </c>
      <c r="C1309" t="s">
        <v>529</v>
      </c>
      <c r="D1309" t="s">
        <v>12394</v>
      </c>
      <c r="E1309">
        <v>0.56666666666666665</v>
      </c>
      <c r="F1309">
        <v>-38.382314909999998</v>
      </c>
      <c r="G1309">
        <v>144.83208479999999</v>
      </c>
      <c r="H1309" t="s">
        <v>7653</v>
      </c>
      <c r="I1309">
        <v>1317970</v>
      </c>
      <c r="J1309" t="s">
        <v>346</v>
      </c>
      <c r="K1309" t="s">
        <v>2</v>
      </c>
      <c r="L1309" t="s">
        <v>13</v>
      </c>
      <c r="M1309" t="s">
        <v>42</v>
      </c>
      <c r="N1309" t="s">
        <v>5</v>
      </c>
      <c r="O1309" t="s">
        <v>15</v>
      </c>
      <c r="P1309" t="s">
        <v>7</v>
      </c>
      <c r="Q1309">
        <f t="shared" si="80"/>
        <v>0.2</v>
      </c>
      <c r="R1309" t="s">
        <v>77</v>
      </c>
      <c r="S1309">
        <f t="shared" si="81"/>
        <v>0.5</v>
      </c>
      <c r="T1309">
        <f t="shared" si="82"/>
        <v>0.1</v>
      </c>
      <c r="U1309">
        <v>5502</v>
      </c>
      <c r="V1309" t="s">
        <v>7864</v>
      </c>
      <c r="W1309" t="s">
        <v>7865</v>
      </c>
    </row>
    <row r="1310" spans="1:23" x14ac:dyDescent="0.3">
      <c r="A1310">
        <f t="shared" si="83"/>
        <v>1309</v>
      </c>
      <c r="B1310" t="s">
        <v>8004</v>
      </c>
      <c r="C1310" t="s">
        <v>529</v>
      </c>
      <c r="D1310" s="1">
        <v>43408</v>
      </c>
      <c r="E1310">
        <v>3.4363425925925929E-2</v>
      </c>
      <c r="F1310">
        <v>-37.794009170000002</v>
      </c>
      <c r="G1310">
        <v>145.1418615</v>
      </c>
      <c r="H1310" t="s">
        <v>7654</v>
      </c>
      <c r="I1310">
        <v>7061503</v>
      </c>
      <c r="J1310" t="s">
        <v>7591</v>
      </c>
      <c r="K1310" t="s">
        <v>2</v>
      </c>
      <c r="L1310" t="s">
        <v>13</v>
      </c>
      <c r="M1310" t="s">
        <v>131</v>
      </c>
      <c r="N1310" t="s">
        <v>5</v>
      </c>
      <c r="O1310" t="s">
        <v>15</v>
      </c>
      <c r="P1310" t="s">
        <v>7</v>
      </c>
      <c r="Q1310">
        <f t="shared" si="80"/>
        <v>0.2</v>
      </c>
      <c r="R1310" t="s">
        <v>77</v>
      </c>
      <c r="S1310">
        <f t="shared" si="81"/>
        <v>0.5</v>
      </c>
      <c r="T1310">
        <f t="shared" si="82"/>
        <v>0.1</v>
      </c>
      <c r="U1310">
        <v>5511</v>
      </c>
      <c r="V1310" t="s">
        <v>7866</v>
      </c>
      <c r="W1310" t="s">
        <v>7867</v>
      </c>
    </row>
    <row r="1311" spans="1:23" x14ac:dyDescent="0.3">
      <c r="A1311">
        <f t="shared" si="83"/>
        <v>1310</v>
      </c>
      <c r="B1311" t="s">
        <v>8005</v>
      </c>
      <c r="C1311" t="s">
        <v>529</v>
      </c>
      <c r="D1311" s="1">
        <v>43438</v>
      </c>
      <c r="E1311">
        <v>1.3888888888888889E-3</v>
      </c>
      <c r="F1311">
        <v>-38.192153130000001</v>
      </c>
      <c r="G1311">
        <v>145.20681619999999</v>
      </c>
      <c r="H1311" t="s">
        <v>7655</v>
      </c>
      <c r="I1311">
        <v>3301177</v>
      </c>
      <c r="J1311" t="s">
        <v>451</v>
      </c>
      <c r="K1311" t="s">
        <v>20</v>
      </c>
      <c r="L1311" t="s">
        <v>3</v>
      </c>
      <c r="M1311" t="s">
        <v>162</v>
      </c>
      <c r="N1311" t="s">
        <v>366</v>
      </c>
      <c r="O1311" t="s">
        <v>37</v>
      </c>
      <c r="P1311" t="s">
        <v>26</v>
      </c>
      <c r="Q1311">
        <f t="shared" si="80"/>
        <v>1</v>
      </c>
      <c r="R1311" t="s">
        <v>1135</v>
      </c>
      <c r="S1311">
        <f t="shared" si="81"/>
        <v>1</v>
      </c>
      <c r="T1311">
        <f t="shared" si="82"/>
        <v>1</v>
      </c>
      <c r="U1311">
        <v>5512</v>
      </c>
      <c r="V1311" t="s">
        <v>7868</v>
      </c>
      <c r="W1311" t="s">
        <v>7869</v>
      </c>
    </row>
    <row r="1312" spans="1:23" x14ac:dyDescent="0.3">
      <c r="A1312">
        <f t="shared" si="83"/>
        <v>1311</v>
      </c>
      <c r="B1312" t="s">
        <v>8006</v>
      </c>
      <c r="C1312" t="s">
        <v>529</v>
      </c>
      <c r="D1312" t="s">
        <v>12395</v>
      </c>
      <c r="E1312">
        <v>0.43384259259259261</v>
      </c>
      <c r="F1312">
        <v>-38.374064199999999</v>
      </c>
      <c r="G1312">
        <v>145.12537349999999</v>
      </c>
      <c r="H1312" t="s">
        <v>7656</v>
      </c>
      <c r="I1312">
        <v>1105857</v>
      </c>
      <c r="J1312" t="s">
        <v>411</v>
      </c>
      <c r="K1312" t="s">
        <v>2</v>
      </c>
      <c r="L1312" t="s">
        <v>3</v>
      </c>
      <c r="M1312" t="s">
        <v>4</v>
      </c>
      <c r="N1312" t="s">
        <v>5</v>
      </c>
      <c r="O1312" t="s">
        <v>6</v>
      </c>
      <c r="P1312" t="s">
        <v>7</v>
      </c>
      <c r="Q1312">
        <f t="shared" si="80"/>
        <v>0.2</v>
      </c>
      <c r="R1312" t="s">
        <v>1135</v>
      </c>
      <c r="S1312">
        <f t="shared" si="81"/>
        <v>1</v>
      </c>
      <c r="T1312">
        <f t="shared" si="82"/>
        <v>0.2</v>
      </c>
      <c r="U1312">
        <v>5556</v>
      </c>
      <c r="V1312" t="s">
        <v>7870</v>
      </c>
      <c r="W1312" t="s">
        <v>7871</v>
      </c>
    </row>
    <row r="1313" spans="1:23" x14ac:dyDescent="0.3">
      <c r="A1313">
        <f t="shared" si="83"/>
        <v>1312</v>
      </c>
      <c r="B1313" t="s">
        <v>8007</v>
      </c>
      <c r="C1313" t="s">
        <v>529</v>
      </c>
      <c r="D1313" t="s">
        <v>12395</v>
      </c>
      <c r="E1313">
        <v>0.45596064814814818</v>
      </c>
      <c r="F1313">
        <v>-38.33859004</v>
      </c>
      <c r="G1313">
        <v>145.12200669999999</v>
      </c>
      <c r="H1313" t="s">
        <v>7657</v>
      </c>
      <c r="I1313">
        <v>3440979</v>
      </c>
      <c r="J1313" t="s">
        <v>307</v>
      </c>
      <c r="K1313" t="s">
        <v>2</v>
      </c>
      <c r="L1313" t="s">
        <v>3</v>
      </c>
      <c r="M1313" t="s">
        <v>136</v>
      </c>
      <c r="N1313" t="s">
        <v>5</v>
      </c>
      <c r="O1313" t="s">
        <v>6</v>
      </c>
      <c r="P1313" t="s">
        <v>26</v>
      </c>
      <c r="Q1313">
        <f t="shared" si="80"/>
        <v>1</v>
      </c>
      <c r="R1313" t="s">
        <v>1135</v>
      </c>
      <c r="S1313">
        <f t="shared" si="81"/>
        <v>1</v>
      </c>
      <c r="T1313">
        <f t="shared" si="82"/>
        <v>1</v>
      </c>
      <c r="U1313">
        <v>5557</v>
      </c>
      <c r="V1313" t="s">
        <v>7872</v>
      </c>
      <c r="W1313" t="s">
        <v>7873</v>
      </c>
    </row>
    <row r="1314" spans="1:23" x14ac:dyDescent="0.3">
      <c r="A1314">
        <f t="shared" si="83"/>
        <v>1313</v>
      </c>
      <c r="B1314" t="s">
        <v>8008</v>
      </c>
      <c r="C1314" t="s">
        <v>529</v>
      </c>
      <c r="D1314" t="s">
        <v>12395</v>
      </c>
      <c r="E1314">
        <v>0.52451388888888884</v>
      </c>
      <c r="F1314">
        <v>-37.982583230000003</v>
      </c>
      <c r="G1314">
        <v>145.0244447</v>
      </c>
      <c r="H1314" t="s">
        <v>7658</v>
      </c>
      <c r="I1314">
        <v>1811508</v>
      </c>
      <c r="J1314" t="s">
        <v>3803</v>
      </c>
      <c r="K1314" t="s">
        <v>61</v>
      </c>
      <c r="L1314" t="s">
        <v>13</v>
      </c>
      <c r="M1314" t="s">
        <v>56</v>
      </c>
      <c r="N1314" t="s">
        <v>5</v>
      </c>
      <c r="O1314" t="s">
        <v>15</v>
      </c>
      <c r="P1314" t="s">
        <v>7</v>
      </c>
      <c r="Q1314">
        <f t="shared" si="80"/>
        <v>0.2</v>
      </c>
      <c r="R1314" t="s">
        <v>1135</v>
      </c>
      <c r="S1314">
        <f t="shared" si="81"/>
        <v>1</v>
      </c>
      <c r="T1314">
        <f t="shared" si="82"/>
        <v>0.2</v>
      </c>
      <c r="U1314">
        <v>5515</v>
      </c>
      <c r="V1314" t="s">
        <v>7874</v>
      </c>
      <c r="W1314" t="s">
        <v>7875</v>
      </c>
    </row>
    <row r="1315" spans="1:23" x14ac:dyDescent="0.3">
      <c r="A1315">
        <f t="shared" si="83"/>
        <v>1314</v>
      </c>
      <c r="B1315" t="s">
        <v>8009</v>
      </c>
      <c r="C1315" t="s">
        <v>529</v>
      </c>
      <c r="D1315" t="s">
        <v>12395</v>
      </c>
      <c r="E1315">
        <v>0.54706018518518518</v>
      </c>
      <c r="F1315">
        <v>-37.97207246</v>
      </c>
      <c r="G1315">
        <v>145.06254809999999</v>
      </c>
      <c r="H1315" t="s">
        <v>7659</v>
      </c>
      <c r="I1315">
        <v>1822160</v>
      </c>
      <c r="J1315" t="s">
        <v>7541</v>
      </c>
      <c r="K1315" t="s">
        <v>61</v>
      </c>
      <c r="L1315" t="s">
        <v>13</v>
      </c>
      <c r="M1315" t="s">
        <v>42</v>
      </c>
      <c r="N1315" t="s">
        <v>5</v>
      </c>
      <c r="O1315" t="s">
        <v>15</v>
      </c>
      <c r="P1315" t="s">
        <v>7</v>
      </c>
      <c r="Q1315">
        <f t="shared" si="80"/>
        <v>0.2</v>
      </c>
      <c r="R1315" t="s">
        <v>1135</v>
      </c>
      <c r="S1315">
        <f t="shared" si="81"/>
        <v>1</v>
      </c>
      <c r="T1315">
        <f t="shared" si="82"/>
        <v>0.2</v>
      </c>
      <c r="U1315">
        <v>5517</v>
      </c>
      <c r="V1315" t="s">
        <v>7876</v>
      </c>
      <c r="W1315" t="s">
        <v>7877</v>
      </c>
    </row>
    <row r="1316" spans="1:23" x14ac:dyDescent="0.3">
      <c r="A1316">
        <f t="shared" si="83"/>
        <v>1315</v>
      </c>
      <c r="B1316" t="s">
        <v>8010</v>
      </c>
      <c r="C1316" t="s">
        <v>529</v>
      </c>
      <c r="D1316" s="1">
        <v>43317</v>
      </c>
      <c r="E1316">
        <v>0.33680555555555558</v>
      </c>
      <c r="F1316">
        <v>-38.318489839999998</v>
      </c>
      <c r="G1316">
        <v>144.98716020000001</v>
      </c>
      <c r="H1316" t="s">
        <v>7660</v>
      </c>
      <c r="I1316">
        <v>8825005</v>
      </c>
      <c r="J1316" t="s">
        <v>4006</v>
      </c>
      <c r="K1316" t="s">
        <v>2</v>
      </c>
      <c r="L1316" t="s">
        <v>13</v>
      </c>
      <c r="M1316" t="s">
        <v>42</v>
      </c>
      <c r="N1316" t="s">
        <v>5</v>
      </c>
      <c r="O1316" t="s">
        <v>15</v>
      </c>
      <c r="P1316" t="s">
        <v>7</v>
      </c>
      <c r="Q1316">
        <f t="shared" si="80"/>
        <v>0.2</v>
      </c>
      <c r="R1316" t="s">
        <v>8</v>
      </c>
      <c r="S1316">
        <f t="shared" si="81"/>
        <v>0.1</v>
      </c>
      <c r="T1316">
        <f t="shared" si="82"/>
        <v>2.0000000000000004E-2</v>
      </c>
      <c r="U1316">
        <v>5536</v>
      </c>
      <c r="V1316" t="s">
        <v>7878</v>
      </c>
      <c r="W1316" t="s">
        <v>7879</v>
      </c>
    </row>
    <row r="1317" spans="1:23" x14ac:dyDescent="0.3">
      <c r="A1317">
        <f t="shared" si="83"/>
        <v>1316</v>
      </c>
      <c r="B1317" t="s">
        <v>8011</v>
      </c>
      <c r="C1317" t="s">
        <v>529</v>
      </c>
      <c r="D1317" s="1">
        <v>43317</v>
      </c>
      <c r="E1317">
        <v>0.75037037037037047</v>
      </c>
      <c r="F1317">
        <v>-37.940257619999997</v>
      </c>
      <c r="G1317">
        <v>145.02872579999999</v>
      </c>
      <c r="H1317" t="s">
        <v>7661</v>
      </c>
      <c r="I1317">
        <v>1821596</v>
      </c>
      <c r="J1317" t="s">
        <v>7662</v>
      </c>
      <c r="K1317" t="s">
        <v>20</v>
      </c>
      <c r="L1317" t="s">
        <v>13</v>
      </c>
      <c r="M1317" t="s">
        <v>87</v>
      </c>
      <c r="N1317" t="s">
        <v>32</v>
      </c>
      <c r="O1317" t="s">
        <v>15</v>
      </c>
      <c r="P1317" t="s">
        <v>7</v>
      </c>
      <c r="Q1317">
        <f t="shared" si="80"/>
        <v>0.2</v>
      </c>
      <c r="R1317" t="s">
        <v>8</v>
      </c>
      <c r="S1317">
        <f t="shared" si="81"/>
        <v>0.1</v>
      </c>
      <c r="T1317">
        <f t="shared" si="82"/>
        <v>2.0000000000000004E-2</v>
      </c>
      <c r="U1317">
        <v>5537</v>
      </c>
      <c r="V1317" t="s">
        <v>7880</v>
      </c>
      <c r="W1317" t="s">
        <v>7881</v>
      </c>
    </row>
    <row r="1318" spans="1:23" x14ac:dyDescent="0.3">
      <c r="A1318">
        <f t="shared" si="83"/>
        <v>1317</v>
      </c>
      <c r="B1318" t="s">
        <v>8012</v>
      </c>
      <c r="C1318" t="s">
        <v>529</v>
      </c>
      <c r="D1318" s="1">
        <v>43348</v>
      </c>
      <c r="E1318">
        <v>0.97217592592592583</v>
      </c>
      <c r="F1318">
        <v>-38.338494529999998</v>
      </c>
      <c r="G1318">
        <v>144.96965539999999</v>
      </c>
      <c r="H1318" t="s">
        <v>7663</v>
      </c>
      <c r="I1318">
        <v>1317512</v>
      </c>
      <c r="J1318" t="s">
        <v>365</v>
      </c>
      <c r="K1318" t="s">
        <v>2</v>
      </c>
      <c r="L1318" t="s">
        <v>13</v>
      </c>
      <c r="M1318" t="s">
        <v>56</v>
      </c>
      <c r="N1318" t="s">
        <v>5</v>
      </c>
      <c r="O1318" t="s">
        <v>15</v>
      </c>
      <c r="P1318" t="s">
        <v>7</v>
      </c>
      <c r="Q1318">
        <f t="shared" si="80"/>
        <v>0.2</v>
      </c>
      <c r="R1318" t="s">
        <v>8</v>
      </c>
      <c r="S1318">
        <f t="shared" si="81"/>
        <v>0.1</v>
      </c>
      <c r="T1318">
        <f t="shared" si="82"/>
        <v>2.0000000000000004E-2</v>
      </c>
      <c r="U1318">
        <v>5538</v>
      </c>
      <c r="V1318" t="s">
        <v>7882</v>
      </c>
      <c r="W1318" t="s">
        <v>7883</v>
      </c>
    </row>
    <row r="1319" spans="1:23" x14ac:dyDescent="0.3">
      <c r="A1319">
        <f t="shared" si="83"/>
        <v>1318</v>
      </c>
      <c r="B1319" t="s">
        <v>8013</v>
      </c>
      <c r="C1319" t="s">
        <v>529</v>
      </c>
      <c r="D1319" t="s">
        <v>12396</v>
      </c>
      <c r="E1319">
        <v>0.875</v>
      </c>
      <c r="F1319">
        <v>-37.94411625</v>
      </c>
      <c r="G1319">
        <v>145.06795750000001</v>
      </c>
      <c r="H1319" t="s">
        <v>7664</v>
      </c>
      <c r="I1319">
        <v>1816408</v>
      </c>
      <c r="J1319" t="s">
        <v>7665</v>
      </c>
      <c r="K1319" t="s">
        <v>2</v>
      </c>
      <c r="L1319" t="s">
        <v>13</v>
      </c>
      <c r="M1319" t="s">
        <v>56</v>
      </c>
      <c r="N1319" t="s">
        <v>5</v>
      </c>
      <c r="O1319" t="s">
        <v>15</v>
      </c>
      <c r="P1319" t="s">
        <v>7</v>
      </c>
      <c r="Q1319">
        <f t="shared" si="80"/>
        <v>0.2</v>
      </c>
      <c r="R1319" t="s">
        <v>8</v>
      </c>
      <c r="S1319">
        <f t="shared" si="81"/>
        <v>0.1</v>
      </c>
      <c r="T1319">
        <f t="shared" si="82"/>
        <v>2.0000000000000004E-2</v>
      </c>
      <c r="U1319">
        <v>5551</v>
      </c>
      <c r="V1319" t="s">
        <v>7884</v>
      </c>
      <c r="W1319" t="s">
        <v>7885</v>
      </c>
    </row>
    <row r="1320" spans="1:23" x14ac:dyDescent="0.3">
      <c r="A1320">
        <f t="shared" si="83"/>
        <v>1319</v>
      </c>
      <c r="B1320" t="s">
        <v>8014</v>
      </c>
      <c r="C1320" t="s">
        <v>529</v>
      </c>
      <c r="D1320" t="s">
        <v>12397</v>
      </c>
      <c r="E1320">
        <v>0.78402777777777777</v>
      </c>
      <c r="F1320">
        <v>-37.941950949999999</v>
      </c>
      <c r="G1320">
        <v>145.1022309</v>
      </c>
      <c r="H1320" t="s">
        <v>7666</v>
      </c>
      <c r="I1320">
        <v>2330255</v>
      </c>
      <c r="J1320" t="s">
        <v>303</v>
      </c>
      <c r="K1320" t="s">
        <v>2</v>
      </c>
      <c r="L1320" t="s">
        <v>13</v>
      </c>
      <c r="M1320" t="s">
        <v>56</v>
      </c>
      <c r="N1320" t="s">
        <v>5</v>
      </c>
      <c r="O1320" t="s">
        <v>15</v>
      </c>
      <c r="P1320" t="s">
        <v>7</v>
      </c>
      <c r="Q1320">
        <f t="shared" si="80"/>
        <v>0.2</v>
      </c>
      <c r="R1320" t="s">
        <v>8</v>
      </c>
      <c r="S1320">
        <f t="shared" si="81"/>
        <v>0.1</v>
      </c>
      <c r="T1320">
        <f t="shared" si="82"/>
        <v>2.0000000000000004E-2</v>
      </c>
      <c r="U1320">
        <v>5540</v>
      </c>
      <c r="V1320" t="s">
        <v>7886</v>
      </c>
      <c r="W1320" t="s">
        <v>7887</v>
      </c>
    </row>
    <row r="1321" spans="1:23" x14ac:dyDescent="0.3">
      <c r="A1321">
        <f t="shared" si="83"/>
        <v>1320</v>
      </c>
      <c r="B1321" t="s">
        <v>8015</v>
      </c>
      <c r="C1321" t="s">
        <v>529</v>
      </c>
      <c r="D1321" t="s">
        <v>12398</v>
      </c>
      <c r="E1321">
        <v>0.8796180555555555</v>
      </c>
      <c r="F1321">
        <v>-37.96495762</v>
      </c>
      <c r="G1321">
        <v>145.17354700000001</v>
      </c>
      <c r="H1321" t="s">
        <v>7667</v>
      </c>
      <c r="I1321">
        <v>620877</v>
      </c>
      <c r="J1321" t="s">
        <v>7567</v>
      </c>
      <c r="K1321" t="s">
        <v>20</v>
      </c>
      <c r="L1321" t="s">
        <v>13</v>
      </c>
      <c r="M1321" t="s">
        <v>7530</v>
      </c>
      <c r="N1321" t="s">
        <v>32</v>
      </c>
      <c r="O1321" t="s">
        <v>15</v>
      </c>
      <c r="P1321" t="s">
        <v>7</v>
      </c>
      <c r="Q1321">
        <f t="shared" si="80"/>
        <v>0.2</v>
      </c>
      <c r="R1321" t="s">
        <v>8</v>
      </c>
      <c r="S1321">
        <f t="shared" si="81"/>
        <v>0.1</v>
      </c>
      <c r="T1321">
        <f t="shared" si="82"/>
        <v>2.0000000000000004E-2</v>
      </c>
      <c r="U1321">
        <v>5552</v>
      </c>
      <c r="V1321" t="s">
        <v>7888</v>
      </c>
      <c r="W1321" t="s">
        <v>7889</v>
      </c>
    </row>
    <row r="1322" spans="1:23" x14ac:dyDescent="0.3">
      <c r="A1322">
        <f t="shared" si="83"/>
        <v>1321</v>
      </c>
      <c r="B1322" t="s">
        <v>8016</v>
      </c>
      <c r="C1322" t="s">
        <v>529</v>
      </c>
      <c r="D1322" t="s">
        <v>12398</v>
      </c>
      <c r="E1322">
        <v>0.99373842592592598</v>
      </c>
      <c r="F1322">
        <v>-37.787902289999998</v>
      </c>
      <c r="G1322">
        <v>145.11929169999999</v>
      </c>
      <c r="H1322" t="s">
        <v>7668</v>
      </c>
      <c r="I1322">
        <v>7055915</v>
      </c>
      <c r="J1322" t="s">
        <v>7669</v>
      </c>
      <c r="K1322" t="s">
        <v>2</v>
      </c>
      <c r="L1322" t="s">
        <v>13</v>
      </c>
      <c r="M1322" t="s">
        <v>439</v>
      </c>
      <c r="N1322" t="s">
        <v>5</v>
      </c>
      <c r="O1322" t="s">
        <v>15</v>
      </c>
      <c r="P1322" t="s">
        <v>7</v>
      </c>
      <c r="Q1322">
        <f t="shared" si="80"/>
        <v>0.2</v>
      </c>
      <c r="R1322" t="s">
        <v>8</v>
      </c>
      <c r="S1322">
        <f t="shared" si="81"/>
        <v>0.1</v>
      </c>
      <c r="T1322">
        <f t="shared" si="82"/>
        <v>2.0000000000000004E-2</v>
      </c>
      <c r="U1322">
        <v>5558</v>
      </c>
      <c r="V1322" t="s">
        <v>7890</v>
      </c>
      <c r="W1322" t="s">
        <v>7891</v>
      </c>
    </row>
    <row r="1323" spans="1:23" x14ac:dyDescent="0.3">
      <c r="A1323">
        <f t="shared" si="83"/>
        <v>1322</v>
      </c>
      <c r="B1323" t="s">
        <v>8017</v>
      </c>
      <c r="C1323" t="s">
        <v>529</v>
      </c>
      <c r="D1323" t="s">
        <v>12399</v>
      </c>
      <c r="E1323">
        <v>0.86577546296296293</v>
      </c>
      <c r="F1323">
        <v>-38.012383800000002</v>
      </c>
      <c r="G1323">
        <v>145.0907076</v>
      </c>
      <c r="H1323" t="s">
        <v>7670</v>
      </c>
      <c r="I1323">
        <v>3302246</v>
      </c>
      <c r="J1323" t="s">
        <v>7556</v>
      </c>
      <c r="K1323" t="s">
        <v>20</v>
      </c>
      <c r="L1323" t="s">
        <v>13</v>
      </c>
      <c r="M1323" t="s">
        <v>439</v>
      </c>
      <c r="N1323" t="s">
        <v>5</v>
      </c>
      <c r="O1323" t="s">
        <v>15</v>
      </c>
      <c r="P1323" t="s">
        <v>7</v>
      </c>
      <c r="Q1323">
        <f t="shared" si="80"/>
        <v>0.2</v>
      </c>
      <c r="R1323" t="s">
        <v>8</v>
      </c>
      <c r="S1323">
        <f t="shared" si="81"/>
        <v>0.1</v>
      </c>
      <c r="T1323">
        <f t="shared" si="82"/>
        <v>2.0000000000000004E-2</v>
      </c>
      <c r="U1323">
        <v>5555</v>
      </c>
      <c r="V1323" t="s">
        <v>7892</v>
      </c>
      <c r="W1323" t="s">
        <v>7893</v>
      </c>
    </row>
    <row r="1324" spans="1:23" x14ac:dyDescent="0.3">
      <c r="A1324">
        <f t="shared" si="83"/>
        <v>1323</v>
      </c>
      <c r="B1324" t="s">
        <v>8018</v>
      </c>
      <c r="C1324" t="s">
        <v>529</v>
      </c>
      <c r="D1324" t="s">
        <v>12400</v>
      </c>
      <c r="E1324">
        <v>0.70513888888888887</v>
      </c>
      <c r="F1324">
        <v>-37.823082669999998</v>
      </c>
      <c r="G1324">
        <v>145.21209469999999</v>
      </c>
      <c r="H1324" t="s">
        <v>7671</v>
      </c>
      <c r="I1324">
        <v>7029309</v>
      </c>
      <c r="J1324" t="s">
        <v>7672</v>
      </c>
      <c r="K1324" t="s">
        <v>2</v>
      </c>
      <c r="L1324" t="s">
        <v>13</v>
      </c>
      <c r="M1324" t="s">
        <v>42</v>
      </c>
      <c r="N1324" t="s">
        <v>5</v>
      </c>
      <c r="O1324" t="s">
        <v>15</v>
      </c>
      <c r="P1324" t="s">
        <v>7</v>
      </c>
      <c r="Q1324">
        <f t="shared" si="80"/>
        <v>0.2</v>
      </c>
      <c r="R1324" t="s">
        <v>8</v>
      </c>
      <c r="S1324">
        <f t="shared" si="81"/>
        <v>0.1</v>
      </c>
      <c r="T1324">
        <f t="shared" si="82"/>
        <v>2.0000000000000004E-2</v>
      </c>
      <c r="U1324">
        <v>5553</v>
      </c>
      <c r="V1324" t="s">
        <v>7894</v>
      </c>
      <c r="W1324" t="s">
        <v>7895</v>
      </c>
    </row>
    <row r="1325" spans="1:23" x14ac:dyDescent="0.3">
      <c r="A1325">
        <f t="shared" si="83"/>
        <v>1324</v>
      </c>
      <c r="B1325" t="s">
        <v>8019</v>
      </c>
      <c r="C1325" t="s">
        <v>529</v>
      </c>
      <c r="D1325" s="1">
        <v>43318</v>
      </c>
      <c r="E1325">
        <v>0.50604166666666661</v>
      </c>
      <c r="F1325">
        <v>-38.256663940000003</v>
      </c>
      <c r="G1325">
        <v>145.1895883</v>
      </c>
      <c r="H1325" t="s">
        <v>7673</v>
      </c>
      <c r="I1325">
        <v>1108046</v>
      </c>
      <c r="J1325" t="s">
        <v>451</v>
      </c>
      <c r="K1325" t="s">
        <v>2</v>
      </c>
      <c r="L1325" t="s">
        <v>3</v>
      </c>
      <c r="M1325" t="s">
        <v>42</v>
      </c>
      <c r="N1325" t="s">
        <v>5</v>
      </c>
      <c r="O1325" t="s">
        <v>15</v>
      </c>
      <c r="P1325" t="s">
        <v>7</v>
      </c>
      <c r="Q1325">
        <f t="shared" si="80"/>
        <v>0.2</v>
      </c>
      <c r="R1325" t="s">
        <v>8</v>
      </c>
      <c r="S1325">
        <f t="shared" si="81"/>
        <v>0.1</v>
      </c>
      <c r="T1325">
        <f t="shared" si="82"/>
        <v>2.0000000000000004E-2</v>
      </c>
      <c r="U1325">
        <v>5561</v>
      </c>
      <c r="V1325" t="s">
        <v>7896</v>
      </c>
      <c r="W1325" t="s">
        <v>7897</v>
      </c>
    </row>
    <row r="1326" spans="1:23" x14ac:dyDescent="0.3">
      <c r="A1326">
        <f t="shared" si="83"/>
        <v>1325</v>
      </c>
      <c r="B1326" t="s">
        <v>8020</v>
      </c>
      <c r="C1326" t="s">
        <v>529</v>
      </c>
      <c r="D1326" s="1">
        <v>43349</v>
      </c>
      <c r="E1326">
        <v>0.7162384259259259</v>
      </c>
      <c r="F1326">
        <v>-38.338897930000002</v>
      </c>
      <c r="G1326">
        <v>144.73056800000001</v>
      </c>
      <c r="H1326" t="s">
        <v>7674</v>
      </c>
      <c r="I1326">
        <v>1306940</v>
      </c>
      <c r="J1326" t="s">
        <v>230</v>
      </c>
      <c r="K1326" t="s">
        <v>20</v>
      </c>
      <c r="L1326" t="s">
        <v>13</v>
      </c>
      <c r="M1326" t="s">
        <v>87</v>
      </c>
      <c r="N1326" t="s">
        <v>5</v>
      </c>
      <c r="O1326" t="s">
        <v>15</v>
      </c>
      <c r="P1326" t="s">
        <v>7</v>
      </c>
      <c r="Q1326">
        <f t="shared" si="80"/>
        <v>0.2</v>
      </c>
      <c r="R1326" t="s">
        <v>8</v>
      </c>
      <c r="S1326">
        <f t="shared" si="81"/>
        <v>0.1</v>
      </c>
      <c r="T1326">
        <f t="shared" si="82"/>
        <v>2.0000000000000004E-2</v>
      </c>
      <c r="U1326">
        <v>5562</v>
      </c>
      <c r="V1326" t="s">
        <v>7898</v>
      </c>
      <c r="W1326" t="s">
        <v>7899</v>
      </c>
    </row>
    <row r="1327" spans="1:23" x14ac:dyDescent="0.3">
      <c r="A1327">
        <f t="shared" si="83"/>
        <v>1326</v>
      </c>
      <c r="B1327" t="s">
        <v>8021</v>
      </c>
      <c r="C1327" t="s">
        <v>529</v>
      </c>
      <c r="D1327" s="1">
        <v>43440</v>
      </c>
      <c r="E1327">
        <v>0.28315972222222224</v>
      </c>
      <c r="F1327">
        <v>-38.220457459999999</v>
      </c>
      <c r="G1327">
        <v>145.04082769999999</v>
      </c>
      <c r="H1327" t="s">
        <v>7675</v>
      </c>
      <c r="I1327">
        <v>9833531</v>
      </c>
      <c r="J1327" t="s">
        <v>7676</v>
      </c>
      <c r="K1327" t="s">
        <v>20</v>
      </c>
      <c r="L1327" t="s">
        <v>13</v>
      </c>
      <c r="M1327" t="s">
        <v>7530</v>
      </c>
      <c r="N1327" t="s">
        <v>32</v>
      </c>
      <c r="O1327" t="s">
        <v>15</v>
      </c>
      <c r="P1327" t="s">
        <v>7</v>
      </c>
      <c r="Q1327">
        <f t="shared" si="80"/>
        <v>0.2</v>
      </c>
      <c r="R1327" t="s">
        <v>8</v>
      </c>
      <c r="S1327">
        <f t="shared" si="81"/>
        <v>0.1</v>
      </c>
      <c r="T1327">
        <f t="shared" si="82"/>
        <v>2.0000000000000004E-2</v>
      </c>
      <c r="U1327">
        <v>5568</v>
      </c>
      <c r="V1327" t="s">
        <v>7900</v>
      </c>
      <c r="W1327" t="s">
        <v>7901</v>
      </c>
    </row>
    <row r="1328" spans="1:23" x14ac:dyDescent="0.3">
      <c r="A1328">
        <f t="shared" si="83"/>
        <v>1327</v>
      </c>
      <c r="B1328" t="s">
        <v>8022</v>
      </c>
      <c r="C1328" t="s">
        <v>529</v>
      </c>
      <c r="D1328" t="s">
        <v>12401</v>
      </c>
      <c r="E1328">
        <v>0.39930555555555558</v>
      </c>
      <c r="F1328">
        <v>-37.833039210000003</v>
      </c>
      <c r="G1328">
        <v>145.15932570000001</v>
      </c>
      <c r="H1328" t="s">
        <v>7677</v>
      </c>
      <c r="I1328">
        <v>7026473</v>
      </c>
      <c r="J1328" t="s">
        <v>7678</v>
      </c>
      <c r="K1328" t="s">
        <v>20</v>
      </c>
      <c r="L1328" t="s">
        <v>13</v>
      </c>
      <c r="M1328" t="s">
        <v>7530</v>
      </c>
      <c r="N1328" t="s">
        <v>32</v>
      </c>
      <c r="O1328" t="s">
        <v>15</v>
      </c>
      <c r="P1328" t="s">
        <v>7</v>
      </c>
      <c r="Q1328">
        <f t="shared" si="80"/>
        <v>0.2</v>
      </c>
      <c r="R1328" t="s">
        <v>8</v>
      </c>
      <c r="S1328">
        <f t="shared" si="81"/>
        <v>0.1</v>
      </c>
      <c r="T1328">
        <f t="shared" si="82"/>
        <v>2.0000000000000004E-2</v>
      </c>
      <c r="U1328">
        <v>5571</v>
      </c>
      <c r="V1328" t="s">
        <v>7902</v>
      </c>
      <c r="W1328" t="s">
        <v>7903</v>
      </c>
    </row>
    <row r="1329" spans="1:23" x14ac:dyDescent="0.3">
      <c r="A1329">
        <f t="shared" si="83"/>
        <v>1328</v>
      </c>
      <c r="B1329" t="s">
        <v>8023</v>
      </c>
      <c r="C1329" t="s">
        <v>529</v>
      </c>
      <c r="D1329" t="s">
        <v>12402</v>
      </c>
      <c r="E1329">
        <v>0.27228009259259262</v>
      </c>
      <c r="F1329">
        <v>-38.35817488</v>
      </c>
      <c r="G1329">
        <v>145.16248640000001</v>
      </c>
      <c r="H1329" t="s">
        <v>7679</v>
      </c>
      <c r="I1329">
        <v>1107245</v>
      </c>
      <c r="J1329" t="s">
        <v>307</v>
      </c>
      <c r="K1329" t="s">
        <v>2</v>
      </c>
      <c r="L1329" t="s">
        <v>3</v>
      </c>
      <c r="M1329" t="s">
        <v>25</v>
      </c>
      <c r="N1329" t="s">
        <v>5</v>
      </c>
      <c r="O1329" t="s">
        <v>15</v>
      </c>
      <c r="P1329" t="s">
        <v>26</v>
      </c>
      <c r="Q1329">
        <f t="shared" si="80"/>
        <v>1</v>
      </c>
      <c r="R1329" t="s">
        <v>8</v>
      </c>
      <c r="S1329">
        <f t="shared" si="81"/>
        <v>0.1</v>
      </c>
      <c r="T1329">
        <f t="shared" si="82"/>
        <v>0.1</v>
      </c>
      <c r="U1329">
        <v>5566</v>
      </c>
      <c r="V1329" t="s">
        <v>7904</v>
      </c>
      <c r="W1329" t="s">
        <v>7905</v>
      </c>
    </row>
    <row r="1330" spans="1:23" x14ac:dyDescent="0.3">
      <c r="A1330">
        <f t="shared" si="83"/>
        <v>1329</v>
      </c>
      <c r="B1330" t="s">
        <v>8024</v>
      </c>
      <c r="C1330" t="s">
        <v>529</v>
      </c>
      <c r="D1330" t="s">
        <v>12403</v>
      </c>
      <c r="E1330">
        <v>0.1875</v>
      </c>
      <c r="F1330">
        <v>-38.356940160000001</v>
      </c>
      <c r="G1330">
        <v>144.7508052</v>
      </c>
      <c r="H1330" t="s">
        <v>7680</v>
      </c>
      <c r="I1330">
        <v>1306410</v>
      </c>
      <c r="J1330" t="s">
        <v>230</v>
      </c>
      <c r="K1330" t="s">
        <v>20</v>
      </c>
      <c r="L1330" t="s">
        <v>13</v>
      </c>
      <c r="M1330" t="s">
        <v>87</v>
      </c>
      <c r="N1330" t="s">
        <v>5</v>
      </c>
      <c r="O1330" t="s">
        <v>15</v>
      </c>
      <c r="P1330" t="s">
        <v>26</v>
      </c>
      <c r="Q1330">
        <f t="shared" si="80"/>
        <v>1</v>
      </c>
      <c r="R1330" t="s">
        <v>8</v>
      </c>
      <c r="S1330">
        <f t="shared" si="81"/>
        <v>0.1</v>
      </c>
      <c r="T1330">
        <f t="shared" si="82"/>
        <v>0.1</v>
      </c>
      <c r="U1330">
        <v>5572</v>
      </c>
      <c r="V1330" t="s">
        <v>7906</v>
      </c>
      <c r="W1330" t="s">
        <v>7907</v>
      </c>
    </row>
    <row r="1331" spans="1:23" x14ac:dyDescent="0.3">
      <c r="A1331">
        <f t="shared" si="83"/>
        <v>1330</v>
      </c>
      <c r="B1331" t="s">
        <v>8025</v>
      </c>
      <c r="C1331" t="s">
        <v>529</v>
      </c>
      <c r="D1331" t="s">
        <v>12404</v>
      </c>
      <c r="E1331">
        <v>0.54854166666666659</v>
      </c>
      <c r="F1331">
        <v>-38.136116370000003</v>
      </c>
      <c r="G1331">
        <v>145.12891629999999</v>
      </c>
      <c r="H1331" t="s">
        <v>7681</v>
      </c>
      <c r="I1331">
        <v>8818998</v>
      </c>
      <c r="J1331" t="s">
        <v>3726</v>
      </c>
      <c r="K1331" t="s">
        <v>20</v>
      </c>
      <c r="L1331" t="s">
        <v>13</v>
      </c>
      <c r="M1331" t="s">
        <v>87</v>
      </c>
      <c r="N1331" t="s">
        <v>5</v>
      </c>
      <c r="O1331" t="s">
        <v>15</v>
      </c>
      <c r="P1331" t="s">
        <v>7</v>
      </c>
      <c r="Q1331">
        <f t="shared" si="80"/>
        <v>0.2</v>
      </c>
      <c r="R1331" t="s">
        <v>8</v>
      </c>
      <c r="S1331">
        <f t="shared" si="81"/>
        <v>0.1</v>
      </c>
      <c r="T1331">
        <f t="shared" si="82"/>
        <v>2.0000000000000004E-2</v>
      </c>
      <c r="U1331">
        <v>5595</v>
      </c>
      <c r="V1331" t="s">
        <v>7908</v>
      </c>
      <c r="W1331" t="s">
        <v>7909</v>
      </c>
    </row>
    <row r="1332" spans="1:23" x14ac:dyDescent="0.3">
      <c r="A1332">
        <f t="shared" si="83"/>
        <v>1331</v>
      </c>
      <c r="B1332" t="s">
        <v>8026</v>
      </c>
      <c r="C1332" t="s">
        <v>529</v>
      </c>
      <c r="D1332" t="s">
        <v>12405</v>
      </c>
      <c r="E1332">
        <v>0.99861111111111101</v>
      </c>
      <c r="F1332">
        <v>-38.253624260000002</v>
      </c>
      <c r="G1332">
        <v>145.057301</v>
      </c>
      <c r="H1332" t="s">
        <v>7682</v>
      </c>
      <c r="I1332">
        <v>9751716</v>
      </c>
      <c r="J1332" t="s">
        <v>7629</v>
      </c>
      <c r="K1332" t="s">
        <v>2</v>
      </c>
      <c r="L1332" t="s">
        <v>3</v>
      </c>
      <c r="M1332" t="s">
        <v>42</v>
      </c>
      <c r="N1332" t="s">
        <v>5</v>
      </c>
      <c r="O1332" t="s">
        <v>15</v>
      </c>
      <c r="P1332" t="s">
        <v>7</v>
      </c>
      <c r="Q1332">
        <f t="shared" si="80"/>
        <v>0.2</v>
      </c>
      <c r="R1332" t="s">
        <v>8</v>
      </c>
      <c r="S1332">
        <f t="shared" si="81"/>
        <v>0.1</v>
      </c>
      <c r="T1332">
        <f t="shared" si="82"/>
        <v>2.0000000000000004E-2</v>
      </c>
      <c r="U1332">
        <v>5581</v>
      </c>
      <c r="V1332" t="s">
        <v>7910</v>
      </c>
      <c r="W1332" t="s">
        <v>7911</v>
      </c>
    </row>
    <row r="1333" spans="1:23" x14ac:dyDescent="0.3">
      <c r="A1333">
        <f t="shared" si="83"/>
        <v>1332</v>
      </c>
      <c r="B1333" t="s">
        <v>8027</v>
      </c>
      <c r="C1333" t="s">
        <v>529</v>
      </c>
      <c r="D1333" t="s">
        <v>12406</v>
      </c>
      <c r="E1333">
        <v>0.83710648148148159</v>
      </c>
      <c r="F1333">
        <v>-38.383795339999999</v>
      </c>
      <c r="G1333">
        <v>144.79294329999999</v>
      </c>
      <c r="H1333" t="s">
        <v>7683</v>
      </c>
      <c r="I1333">
        <v>1318371</v>
      </c>
      <c r="J1333" t="s">
        <v>176</v>
      </c>
      <c r="K1333" t="s">
        <v>20</v>
      </c>
      <c r="L1333" t="s">
        <v>3</v>
      </c>
      <c r="M1333" t="s">
        <v>87</v>
      </c>
      <c r="N1333" t="s">
        <v>5</v>
      </c>
      <c r="O1333" t="s">
        <v>15</v>
      </c>
      <c r="P1333" t="s">
        <v>7</v>
      </c>
      <c r="Q1333">
        <f t="shared" si="80"/>
        <v>0.2</v>
      </c>
      <c r="R1333" t="s">
        <v>8</v>
      </c>
      <c r="S1333">
        <f t="shared" si="81"/>
        <v>0.1</v>
      </c>
      <c r="T1333">
        <f t="shared" si="82"/>
        <v>2.0000000000000004E-2</v>
      </c>
      <c r="U1333">
        <v>5582</v>
      </c>
      <c r="V1333" t="s">
        <v>7912</v>
      </c>
      <c r="W1333" t="s">
        <v>7913</v>
      </c>
    </row>
    <row r="1334" spans="1:23" x14ac:dyDescent="0.3">
      <c r="A1334">
        <f t="shared" si="83"/>
        <v>1333</v>
      </c>
      <c r="B1334" t="s">
        <v>9694</v>
      </c>
      <c r="C1334" t="s">
        <v>6178</v>
      </c>
      <c r="D1334" s="1">
        <v>42742</v>
      </c>
      <c r="E1334">
        <v>0.26180555555555557</v>
      </c>
      <c r="F1334" t="s">
        <v>8028</v>
      </c>
      <c r="G1334" t="s">
        <v>8029</v>
      </c>
      <c r="H1334" t="s">
        <v>8030</v>
      </c>
      <c r="I1334" t="s">
        <v>8031</v>
      </c>
      <c r="J1334" t="s">
        <v>4933</v>
      </c>
      <c r="K1334" t="s">
        <v>20</v>
      </c>
      <c r="L1334" t="s">
        <v>3</v>
      </c>
      <c r="M1334" t="s">
        <v>56</v>
      </c>
      <c r="N1334" t="s">
        <v>5</v>
      </c>
      <c r="O1334" t="s">
        <v>15</v>
      </c>
      <c r="P1334" t="s">
        <v>26</v>
      </c>
      <c r="Q1334">
        <f t="shared" si="80"/>
        <v>1</v>
      </c>
      <c r="R1334" t="s">
        <v>8</v>
      </c>
      <c r="S1334">
        <f t="shared" si="81"/>
        <v>0.1</v>
      </c>
      <c r="T1334">
        <f t="shared" si="82"/>
        <v>0.1</v>
      </c>
      <c r="U1334">
        <v>13270</v>
      </c>
      <c r="V1334" t="s">
        <v>9147</v>
      </c>
      <c r="W1334" t="s">
        <v>9148</v>
      </c>
    </row>
    <row r="1335" spans="1:23" x14ac:dyDescent="0.3">
      <c r="A1335">
        <f t="shared" si="83"/>
        <v>1334</v>
      </c>
      <c r="B1335" t="s">
        <v>9695</v>
      </c>
      <c r="C1335" t="s">
        <v>6178</v>
      </c>
      <c r="D1335" s="1">
        <v>42862</v>
      </c>
      <c r="E1335">
        <v>0.50277777777777777</v>
      </c>
      <c r="F1335" t="s">
        <v>8032</v>
      </c>
      <c r="G1335" t="s">
        <v>8033</v>
      </c>
      <c r="H1335" t="s">
        <v>8034</v>
      </c>
      <c r="I1335" t="s">
        <v>8035</v>
      </c>
      <c r="J1335" t="s">
        <v>970</v>
      </c>
      <c r="K1335" t="s">
        <v>653</v>
      </c>
      <c r="L1335" t="s">
        <v>647</v>
      </c>
      <c r="M1335" t="s">
        <v>464</v>
      </c>
      <c r="N1335" t="s">
        <v>521</v>
      </c>
      <c r="O1335" t="s">
        <v>6</v>
      </c>
      <c r="P1335" t="s">
        <v>26</v>
      </c>
      <c r="Q1335">
        <f t="shared" si="80"/>
        <v>1</v>
      </c>
      <c r="R1335" t="s">
        <v>8</v>
      </c>
      <c r="S1335">
        <f t="shared" si="81"/>
        <v>0.1</v>
      </c>
      <c r="T1335">
        <f t="shared" si="82"/>
        <v>0.1</v>
      </c>
      <c r="U1335">
        <v>13205</v>
      </c>
      <c r="V1335" t="s">
        <v>9149</v>
      </c>
      <c r="W1335" t="s">
        <v>9150</v>
      </c>
    </row>
    <row r="1336" spans="1:23" x14ac:dyDescent="0.3">
      <c r="A1336">
        <f t="shared" si="83"/>
        <v>1335</v>
      </c>
      <c r="B1336" t="s">
        <v>9696</v>
      </c>
      <c r="C1336" t="s">
        <v>6178</v>
      </c>
      <c r="D1336" s="1">
        <v>42985</v>
      </c>
      <c r="E1336">
        <v>0.77777777777777779</v>
      </c>
      <c r="F1336" t="s">
        <v>8036</v>
      </c>
      <c r="G1336" t="s">
        <v>8037</v>
      </c>
      <c r="H1336" t="s">
        <v>8038</v>
      </c>
      <c r="I1336">
        <v>32029298</v>
      </c>
      <c r="J1336" t="s">
        <v>922</v>
      </c>
      <c r="K1336" t="s">
        <v>2</v>
      </c>
      <c r="L1336" t="s">
        <v>647</v>
      </c>
      <c r="M1336" t="s">
        <v>464</v>
      </c>
      <c r="N1336" t="s">
        <v>5</v>
      </c>
      <c r="O1336" t="s">
        <v>15</v>
      </c>
      <c r="P1336" t="s">
        <v>648</v>
      </c>
      <c r="Q1336">
        <f t="shared" si="80"/>
        <v>4.5999999999999996</v>
      </c>
      <c r="R1336" t="s">
        <v>8</v>
      </c>
      <c r="S1336">
        <f t="shared" si="81"/>
        <v>0.1</v>
      </c>
      <c r="T1336">
        <f t="shared" si="82"/>
        <v>0.45999999999999996</v>
      </c>
      <c r="U1336">
        <v>13207</v>
      </c>
      <c r="V1336" t="s">
        <v>9151</v>
      </c>
      <c r="W1336" t="s">
        <v>9152</v>
      </c>
    </row>
    <row r="1337" spans="1:23" x14ac:dyDescent="0.3">
      <c r="A1337">
        <f t="shared" si="83"/>
        <v>1336</v>
      </c>
      <c r="B1337" t="s">
        <v>9697</v>
      </c>
      <c r="C1337" t="s">
        <v>6178</v>
      </c>
      <c r="D1337" t="s">
        <v>12407</v>
      </c>
      <c r="E1337">
        <v>0.39513888888888887</v>
      </c>
      <c r="F1337" t="s">
        <v>8039</v>
      </c>
      <c r="G1337" t="s">
        <v>8040</v>
      </c>
      <c r="H1337" t="s">
        <v>8041</v>
      </c>
      <c r="I1337" t="s">
        <v>8042</v>
      </c>
      <c r="J1337" t="s">
        <v>8043</v>
      </c>
      <c r="K1337" t="s">
        <v>2</v>
      </c>
      <c r="L1337" t="s">
        <v>13</v>
      </c>
      <c r="M1337" t="s">
        <v>481</v>
      </c>
      <c r="N1337" t="s">
        <v>5</v>
      </c>
      <c r="O1337" t="s">
        <v>15</v>
      </c>
      <c r="P1337" t="s">
        <v>7</v>
      </c>
      <c r="Q1337">
        <f t="shared" si="80"/>
        <v>0.2</v>
      </c>
      <c r="R1337" t="s">
        <v>8</v>
      </c>
      <c r="S1337">
        <f t="shared" si="81"/>
        <v>0.1</v>
      </c>
      <c r="T1337">
        <f t="shared" si="82"/>
        <v>2.0000000000000004E-2</v>
      </c>
      <c r="U1337">
        <v>13267</v>
      </c>
      <c r="V1337" t="s">
        <v>9153</v>
      </c>
      <c r="W1337" t="s">
        <v>9154</v>
      </c>
    </row>
    <row r="1338" spans="1:23" x14ac:dyDescent="0.3">
      <c r="A1338">
        <f t="shared" si="83"/>
        <v>1337</v>
      </c>
      <c r="B1338" t="s">
        <v>9698</v>
      </c>
      <c r="C1338" t="s">
        <v>6178</v>
      </c>
      <c r="D1338" t="s">
        <v>12408</v>
      </c>
      <c r="E1338">
        <v>0.49236111111111108</v>
      </c>
      <c r="F1338" t="s">
        <v>8044</v>
      </c>
      <c r="G1338" t="s">
        <v>8045</v>
      </c>
      <c r="H1338" t="s">
        <v>8046</v>
      </c>
      <c r="I1338" t="s">
        <v>8047</v>
      </c>
      <c r="J1338" t="s">
        <v>667</v>
      </c>
      <c r="K1338" t="s">
        <v>2</v>
      </c>
      <c r="L1338" t="s">
        <v>647</v>
      </c>
      <c r="M1338" t="s">
        <v>136</v>
      </c>
      <c r="N1338" t="s">
        <v>5</v>
      </c>
      <c r="O1338" t="s">
        <v>37</v>
      </c>
      <c r="P1338" t="s">
        <v>26</v>
      </c>
      <c r="Q1338">
        <f t="shared" si="80"/>
        <v>1</v>
      </c>
      <c r="R1338" t="s">
        <v>8</v>
      </c>
      <c r="S1338">
        <f t="shared" si="81"/>
        <v>0.1</v>
      </c>
      <c r="T1338">
        <f t="shared" si="82"/>
        <v>0.1</v>
      </c>
      <c r="U1338">
        <v>13254</v>
      </c>
      <c r="V1338" t="s">
        <v>9155</v>
      </c>
      <c r="W1338" t="s">
        <v>9156</v>
      </c>
    </row>
    <row r="1339" spans="1:23" x14ac:dyDescent="0.3">
      <c r="A1339">
        <f t="shared" si="83"/>
        <v>1338</v>
      </c>
      <c r="B1339" t="s">
        <v>9699</v>
      </c>
      <c r="C1339" t="s">
        <v>6178</v>
      </c>
      <c r="D1339" t="s">
        <v>12409</v>
      </c>
      <c r="E1339">
        <v>0.91388888888888886</v>
      </c>
      <c r="F1339" t="s">
        <v>8048</v>
      </c>
      <c r="G1339" t="s">
        <v>8049</v>
      </c>
      <c r="H1339" t="s">
        <v>8050</v>
      </c>
      <c r="I1339" t="s">
        <v>8051</v>
      </c>
      <c r="J1339" t="s">
        <v>8052</v>
      </c>
      <c r="K1339" t="s">
        <v>20</v>
      </c>
      <c r="L1339" t="s">
        <v>13</v>
      </c>
      <c r="M1339" t="s">
        <v>31</v>
      </c>
      <c r="N1339" t="s">
        <v>32</v>
      </c>
      <c r="O1339" t="s">
        <v>15</v>
      </c>
      <c r="P1339" t="s">
        <v>7</v>
      </c>
      <c r="Q1339">
        <f t="shared" si="80"/>
        <v>0.2</v>
      </c>
      <c r="R1339" t="s">
        <v>8</v>
      </c>
      <c r="S1339">
        <f t="shared" si="81"/>
        <v>0.1</v>
      </c>
      <c r="T1339">
        <f t="shared" si="82"/>
        <v>2.0000000000000004E-2</v>
      </c>
      <c r="U1339">
        <v>13266</v>
      </c>
      <c r="V1339" t="s">
        <v>9157</v>
      </c>
      <c r="W1339" t="s">
        <v>9158</v>
      </c>
    </row>
    <row r="1340" spans="1:23" x14ac:dyDescent="0.3">
      <c r="A1340">
        <f t="shared" si="83"/>
        <v>1339</v>
      </c>
      <c r="B1340" t="s">
        <v>9700</v>
      </c>
      <c r="C1340" t="s">
        <v>6178</v>
      </c>
      <c r="D1340" s="1">
        <v>42802</v>
      </c>
      <c r="E1340">
        <v>0.74305555555555547</v>
      </c>
      <c r="F1340" t="s">
        <v>8053</v>
      </c>
      <c r="G1340" t="s">
        <v>8054</v>
      </c>
      <c r="H1340" t="s">
        <v>8055</v>
      </c>
      <c r="I1340" t="s">
        <v>8056</v>
      </c>
      <c r="J1340" t="s">
        <v>872</v>
      </c>
      <c r="K1340" t="s">
        <v>20</v>
      </c>
      <c r="L1340" t="s">
        <v>13</v>
      </c>
      <c r="M1340" t="s">
        <v>672</v>
      </c>
      <c r="N1340" t="s">
        <v>5</v>
      </c>
      <c r="O1340" t="s">
        <v>15</v>
      </c>
      <c r="P1340" t="s">
        <v>7</v>
      </c>
      <c r="Q1340">
        <f t="shared" si="80"/>
        <v>0.2</v>
      </c>
      <c r="R1340" t="s">
        <v>8</v>
      </c>
      <c r="S1340">
        <f t="shared" si="81"/>
        <v>0.1</v>
      </c>
      <c r="T1340">
        <f t="shared" si="82"/>
        <v>2.0000000000000004E-2</v>
      </c>
      <c r="U1340">
        <v>13327</v>
      </c>
      <c r="V1340" t="s">
        <v>9159</v>
      </c>
      <c r="W1340" t="s">
        <v>9160</v>
      </c>
    </row>
    <row r="1341" spans="1:23" x14ac:dyDescent="0.3">
      <c r="A1341">
        <f t="shared" si="83"/>
        <v>1340</v>
      </c>
      <c r="B1341" t="s">
        <v>9701</v>
      </c>
      <c r="C1341" t="s">
        <v>6178</v>
      </c>
      <c r="D1341" s="1">
        <v>42802</v>
      </c>
      <c r="E1341">
        <v>0.78541666666666676</v>
      </c>
      <c r="F1341" t="s">
        <v>8057</v>
      </c>
      <c r="G1341" t="s">
        <v>8058</v>
      </c>
      <c r="H1341" t="s">
        <v>8059</v>
      </c>
      <c r="I1341" t="s">
        <v>8060</v>
      </c>
      <c r="J1341" t="s">
        <v>1063</v>
      </c>
      <c r="K1341" t="s">
        <v>20</v>
      </c>
      <c r="L1341" t="s">
        <v>3</v>
      </c>
      <c r="M1341" t="s">
        <v>672</v>
      </c>
      <c r="N1341" t="s">
        <v>5</v>
      </c>
      <c r="O1341" t="s">
        <v>15</v>
      </c>
      <c r="P1341" t="s">
        <v>7</v>
      </c>
      <c r="Q1341">
        <f t="shared" si="80"/>
        <v>0.2</v>
      </c>
      <c r="R1341" t="s">
        <v>8</v>
      </c>
      <c r="S1341">
        <f t="shared" si="81"/>
        <v>0.1</v>
      </c>
      <c r="T1341">
        <f t="shared" si="82"/>
        <v>2.0000000000000004E-2</v>
      </c>
      <c r="U1341">
        <v>13322</v>
      </c>
      <c r="V1341" t="s">
        <v>9161</v>
      </c>
      <c r="W1341" t="s">
        <v>9162</v>
      </c>
    </row>
    <row r="1342" spans="1:23" x14ac:dyDescent="0.3">
      <c r="A1342">
        <f t="shared" si="83"/>
        <v>1341</v>
      </c>
      <c r="B1342" t="s">
        <v>9702</v>
      </c>
      <c r="C1342" t="s">
        <v>6178</v>
      </c>
      <c r="D1342" t="s">
        <v>12410</v>
      </c>
      <c r="E1342">
        <v>0.76666666666666661</v>
      </c>
      <c r="F1342" t="s">
        <v>8061</v>
      </c>
      <c r="G1342" t="s">
        <v>8062</v>
      </c>
      <c r="H1342" t="s">
        <v>8063</v>
      </c>
      <c r="I1342" t="s">
        <v>8064</v>
      </c>
      <c r="J1342" t="s">
        <v>8065</v>
      </c>
      <c r="K1342" t="s">
        <v>20</v>
      </c>
      <c r="L1342" t="s">
        <v>13</v>
      </c>
      <c r="M1342" t="s">
        <v>672</v>
      </c>
      <c r="N1342" t="s">
        <v>5</v>
      </c>
      <c r="O1342" t="s">
        <v>15</v>
      </c>
      <c r="P1342" t="s">
        <v>7</v>
      </c>
      <c r="Q1342">
        <f t="shared" si="80"/>
        <v>0.2</v>
      </c>
      <c r="R1342" t="s">
        <v>8</v>
      </c>
      <c r="S1342">
        <f t="shared" si="81"/>
        <v>0.1</v>
      </c>
      <c r="T1342">
        <f t="shared" si="82"/>
        <v>2.0000000000000004E-2</v>
      </c>
      <c r="U1342">
        <v>13344</v>
      </c>
      <c r="V1342" t="s">
        <v>9163</v>
      </c>
      <c r="W1342" t="s">
        <v>9164</v>
      </c>
    </row>
    <row r="1343" spans="1:23" x14ac:dyDescent="0.3">
      <c r="A1343">
        <f t="shared" si="83"/>
        <v>1342</v>
      </c>
      <c r="B1343" t="s">
        <v>9703</v>
      </c>
      <c r="C1343" t="s">
        <v>6178</v>
      </c>
      <c r="D1343" t="s">
        <v>12411</v>
      </c>
      <c r="E1343">
        <v>0.31666666666666665</v>
      </c>
      <c r="F1343" t="s">
        <v>8066</v>
      </c>
      <c r="G1343" t="s">
        <v>8067</v>
      </c>
      <c r="H1343" t="s">
        <v>8068</v>
      </c>
      <c r="I1343" t="s">
        <v>8069</v>
      </c>
      <c r="J1343" t="s">
        <v>874</v>
      </c>
      <c r="K1343" t="s">
        <v>2</v>
      </c>
      <c r="L1343" t="s">
        <v>647</v>
      </c>
      <c r="M1343" t="s">
        <v>42</v>
      </c>
      <c r="N1343" t="s">
        <v>5</v>
      </c>
      <c r="O1343" t="s">
        <v>15</v>
      </c>
      <c r="P1343" t="s">
        <v>648</v>
      </c>
      <c r="Q1343">
        <f t="shared" si="80"/>
        <v>4.5999999999999996</v>
      </c>
      <c r="R1343" t="s">
        <v>8</v>
      </c>
      <c r="S1343">
        <f t="shared" si="81"/>
        <v>0.1</v>
      </c>
      <c r="T1343">
        <f t="shared" si="82"/>
        <v>0.45999999999999996</v>
      </c>
      <c r="U1343">
        <v>13360</v>
      </c>
      <c r="V1343" t="s">
        <v>9165</v>
      </c>
      <c r="W1343" t="s">
        <v>9166</v>
      </c>
    </row>
    <row r="1344" spans="1:23" x14ac:dyDescent="0.3">
      <c r="A1344">
        <f t="shared" si="83"/>
        <v>1343</v>
      </c>
      <c r="B1344" t="s">
        <v>9704</v>
      </c>
      <c r="C1344" t="s">
        <v>6178</v>
      </c>
      <c r="D1344" s="1">
        <v>43017</v>
      </c>
      <c r="E1344">
        <v>0.87916666666666676</v>
      </c>
      <c r="F1344" t="s">
        <v>8070</v>
      </c>
      <c r="G1344" t="s">
        <v>8071</v>
      </c>
      <c r="H1344" t="s">
        <v>8072</v>
      </c>
      <c r="I1344" t="s">
        <v>8073</v>
      </c>
      <c r="J1344" t="s">
        <v>8074</v>
      </c>
      <c r="K1344" t="s">
        <v>20</v>
      </c>
      <c r="L1344" t="s">
        <v>3</v>
      </c>
      <c r="M1344" t="s">
        <v>672</v>
      </c>
      <c r="N1344" t="s">
        <v>5</v>
      </c>
      <c r="O1344" t="s">
        <v>15</v>
      </c>
      <c r="P1344" t="s">
        <v>7</v>
      </c>
      <c r="Q1344">
        <f t="shared" si="80"/>
        <v>0.2</v>
      </c>
      <c r="R1344" t="s">
        <v>8</v>
      </c>
      <c r="S1344">
        <f t="shared" si="81"/>
        <v>0.1</v>
      </c>
      <c r="T1344">
        <f t="shared" si="82"/>
        <v>2.0000000000000004E-2</v>
      </c>
      <c r="U1344">
        <v>13375</v>
      </c>
      <c r="V1344" t="s">
        <v>9167</v>
      </c>
      <c r="W1344" t="s">
        <v>9168</v>
      </c>
    </row>
    <row r="1345" spans="1:23" x14ac:dyDescent="0.3">
      <c r="A1345">
        <f t="shared" si="83"/>
        <v>1344</v>
      </c>
      <c r="B1345" t="s">
        <v>9705</v>
      </c>
      <c r="C1345" t="s">
        <v>6178</v>
      </c>
      <c r="D1345" s="1">
        <v>43048</v>
      </c>
      <c r="E1345">
        <v>0.67986111111111114</v>
      </c>
      <c r="F1345" t="s">
        <v>8075</v>
      </c>
      <c r="G1345" t="s">
        <v>8076</v>
      </c>
      <c r="H1345" t="s">
        <v>8077</v>
      </c>
      <c r="I1345">
        <v>33058882</v>
      </c>
      <c r="J1345" t="s">
        <v>8078</v>
      </c>
      <c r="K1345" t="s">
        <v>2</v>
      </c>
      <c r="L1345" t="s">
        <v>3</v>
      </c>
      <c r="M1345" t="s">
        <v>475</v>
      </c>
      <c r="N1345" t="s">
        <v>5</v>
      </c>
      <c r="O1345" t="s">
        <v>71</v>
      </c>
      <c r="P1345" t="s">
        <v>26</v>
      </c>
      <c r="Q1345">
        <f t="shared" si="80"/>
        <v>1</v>
      </c>
      <c r="R1345" t="s">
        <v>8</v>
      </c>
      <c r="S1345">
        <f t="shared" si="81"/>
        <v>0.1</v>
      </c>
      <c r="T1345">
        <f t="shared" si="82"/>
        <v>0.1</v>
      </c>
      <c r="U1345">
        <v>13362</v>
      </c>
      <c r="V1345" t="s">
        <v>9169</v>
      </c>
      <c r="W1345" t="s">
        <v>9170</v>
      </c>
    </row>
    <row r="1346" spans="1:23" x14ac:dyDescent="0.3">
      <c r="A1346">
        <f t="shared" si="83"/>
        <v>1345</v>
      </c>
      <c r="B1346" t="s">
        <v>9706</v>
      </c>
      <c r="C1346" t="s">
        <v>6178</v>
      </c>
      <c r="D1346" t="s">
        <v>12412</v>
      </c>
      <c r="E1346">
        <v>0.37291666666666662</v>
      </c>
      <c r="F1346" t="s">
        <v>8079</v>
      </c>
      <c r="G1346" t="s">
        <v>8080</v>
      </c>
      <c r="H1346" t="s">
        <v>8081</v>
      </c>
      <c r="I1346" t="s">
        <v>8082</v>
      </c>
      <c r="J1346" t="s">
        <v>4377</v>
      </c>
      <c r="K1346" t="s">
        <v>20</v>
      </c>
      <c r="L1346" t="s">
        <v>647</v>
      </c>
      <c r="M1346" t="s">
        <v>672</v>
      </c>
      <c r="N1346" t="s">
        <v>32</v>
      </c>
      <c r="O1346" t="s">
        <v>15</v>
      </c>
      <c r="P1346" t="s">
        <v>648</v>
      </c>
      <c r="Q1346">
        <f t="shared" si="80"/>
        <v>4.5999999999999996</v>
      </c>
      <c r="R1346" t="s">
        <v>8</v>
      </c>
      <c r="S1346">
        <f t="shared" si="81"/>
        <v>0.1</v>
      </c>
      <c r="T1346">
        <f t="shared" si="82"/>
        <v>0.45999999999999996</v>
      </c>
      <c r="U1346">
        <v>13374</v>
      </c>
      <c r="V1346" t="s">
        <v>9171</v>
      </c>
      <c r="W1346" t="s">
        <v>9172</v>
      </c>
    </row>
    <row r="1347" spans="1:23" x14ac:dyDescent="0.3">
      <c r="A1347">
        <f t="shared" si="83"/>
        <v>1346</v>
      </c>
      <c r="B1347" t="s">
        <v>9707</v>
      </c>
      <c r="C1347" t="s">
        <v>6178</v>
      </c>
      <c r="D1347" t="s">
        <v>12413</v>
      </c>
      <c r="E1347">
        <v>0.7895833333333333</v>
      </c>
      <c r="F1347" t="s">
        <v>8083</v>
      </c>
      <c r="G1347" t="s">
        <v>8084</v>
      </c>
      <c r="H1347" t="s">
        <v>8085</v>
      </c>
      <c r="I1347" t="s">
        <v>8086</v>
      </c>
      <c r="J1347" t="s">
        <v>908</v>
      </c>
      <c r="K1347" t="s">
        <v>2</v>
      </c>
      <c r="L1347" t="s">
        <v>3</v>
      </c>
      <c r="M1347" t="s">
        <v>56</v>
      </c>
      <c r="N1347" t="s">
        <v>5</v>
      </c>
      <c r="O1347" t="s">
        <v>15</v>
      </c>
      <c r="P1347" t="s">
        <v>7</v>
      </c>
      <c r="Q1347">
        <f t="shared" ref="Q1347:Q1410" si="84">IF(P1347="LBRA only",0.2,IF(P1347="HBRA only",1,IF(P1347="within area delineated on plan LEGL./16-354",4.6,IF(P1347="within electric line construction area",19.8))))</f>
        <v>0.2</v>
      </c>
      <c r="R1347" t="s">
        <v>8</v>
      </c>
      <c r="S1347">
        <f t="shared" ref="S1347:S1410" si="85">IF(R1347="No forecast",0.1,IF(R1347="Low-moderate",0.2,IF(R1347="High",0.5,IF(R1347="Very high",1,IF(R1347="Severe",2,IF(R1347="Extreme",3.5,IF(R1347="Code Red",5)))))))</f>
        <v>0.1</v>
      </c>
      <c r="T1347">
        <f t="shared" ref="T1347:T1410" si="86">Q1347*S1347</f>
        <v>2.0000000000000004E-2</v>
      </c>
      <c r="U1347">
        <v>13372</v>
      </c>
      <c r="V1347" t="s">
        <v>9173</v>
      </c>
      <c r="W1347" t="s">
        <v>9174</v>
      </c>
    </row>
    <row r="1348" spans="1:23" x14ac:dyDescent="0.3">
      <c r="A1348">
        <f t="shared" ref="A1348:A1411" si="87">A1347+1</f>
        <v>1347</v>
      </c>
      <c r="B1348" t="s">
        <v>9708</v>
      </c>
      <c r="C1348" t="s">
        <v>6178</v>
      </c>
      <c r="D1348" t="s">
        <v>12413</v>
      </c>
      <c r="E1348">
        <v>0.8222222222222223</v>
      </c>
      <c r="F1348" t="s">
        <v>8087</v>
      </c>
      <c r="G1348" t="s">
        <v>8088</v>
      </c>
      <c r="H1348" t="s">
        <v>8089</v>
      </c>
      <c r="I1348" t="s">
        <v>8090</v>
      </c>
      <c r="J1348" t="s">
        <v>8091</v>
      </c>
      <c r="K1348" t="s">
        <v>2</v>
      </c>
      <c r="L1348" t="s">
        <v>3</v>
      </c>
      <c r="M1348" t="s">
        <v>56</v>
      </c>
      <c r="N1348" t="s">
        <v>5</v>
      </c>
      <c r="O1348" t="s">
        <v>15</v>
      </c>
      <c r="P1348" t="s">
        <v>7</v>
      </c>
      <c r="Q1348">
        <f t="shared" si="84"/>
        <v>0.2</v>
      </c>
      <c r="R1348" t="s">
        <v>8</v>
      </c>
      <c r="S1348">
        <f t="shared" si="85"/>
        <v>0.1</v>
      </c>
      <c r="T1348">
        <f t="shared" si="86"/>
        <v>2.0000000000000004E-2</v>
      </c>
      <c r="U1348">
        <v>13371</v>
      </c>
      <c r="V1348" t="s">
        <v>9175</v>
      </c>
      <c r="W1348" t="s">
        <v>9176</v>
      </c>
    </row>
    <row r="1349" spans="1:23" x14ac:dyDescent="0.3">
      <c r="A1349">
        <f t="shared" si="87"/>
        <v>1348</v>
      </c>
      <c r="B1349" t="s">
        <v>9709</v>
      </c>
      <c r="C1349" t="s">
        <v>6178</v>
      </c>
      <c r="D1349" t="s">
        <v>12414</v>
      </c>
      <c r="E1349">
        <v>0.19513888888888889</v>
      </c>
      <c r="F1349" t="s">
        <v>8092</v>
      </c>
      <c r="G1349" t="s">
        <v>8093</v>
      </c>
      <c r="H1349" t="s">
        <v>8094</v>
      </c>
      <c r="I1349" t="s">
        <v>8095</v>
      </c>
      <c r="J1349" t="s">
        <v>874</v>
      </c>
      <c r="K1349" t="s">
        <v>2</v>
      </c>
      <c r="L1349" t="s">
        <v>647</v>
      </c>
      <c r="M1349" t="s">
        <v>56</v>
      </c>
      <c r="N1349" t="s">
        <v>5</v>
      </c>
      <c r="O1349" t="s">
        <v>15</v>
      </c>
      <c r="P1349" t="s">
        <v>648</v>
      </c>
      <c r="Q1349">
        <f t="shared" si="84"/>
        <v>4.5999999999999996</v>
      </c>
      <c r="R1349" t="s">
        <v>8</v>
      </c>
      <c r="S1349">
        <f t="shared" si="85"/>
        <v>0.1</v>
      </c>
      <c r="T1349">
        <f t="shared" si="86"/>
        <v>0.45999999999999996</v>
      </c>
      <c r="U1349">
        <v>13373</v>
      </c>
      <c r="V1349" t="s">
        <v>9177</v>
      </c>
      <c r="W1349" t="s">
        <v>9178</v>
      </c>
    </row>
    <row r="1350" spans="1:23" x14ac:dyDescent="0.3">
      <c r="A1350">
        <f t="shared" si="87"/>
        <v>1349</v>
      </c>
      <c r="B1350" t="s">
        <v>9710</v>
      </c>
      <c r="C1350" t="s">
        <v>6178</v>
      </c>
      <c r="D1350" t="s">
        <v>12360</v>
      </c>
      <c r="E1350">
        <v>0.6777777777777777</v>
      </c>
      <c r="F1350" t="s">
        <v>8096</v>
      </c>
      <c r="G1350" t="s">
        <v>8097</v>
      </c>
      <c r="H1350" t="s">
        <v>8098</v>
      </c>
      <c r="I1350">
        <v>33047492</v>
      </c>
      <c r="J1350" t="s">
        <v>686</v>
      </c>
      <c r="K1350" t="s">
        <v>2</v>
      </c>
      <c r="L1350" t="s">
        <v>647</v>
      </c>
      <c r="M1350" t="s">
        <v>464</v>
      </c>
      <c r="N1350" t="s">
        <v>5</v>
      </c>
      <c r="O1350" t="s">
        <v>6</v>
      </c>
      <c r="P1350" t="s">
        <v>26</v>
      </c>
      <c r="Q1350">
        <f t="shared" si="84"/>
        <v>1</v>
      </c>
      <c r="R1350" t="s">
        <v>8</v>
      </c>
      <c r="S1350">
        <f t="shared" si="85"/>
        <v>0.1</v>
      </c>
      <c r="T1350">
        <f t="shared" si="86"/>
        <v>0.1</v>
      </c>
      <c r="U1350">
        <v>13395</v>
      </c>
      <c r="V1350" t="s">
        <v>9179</v>
      </c>
      <c r="W1350" t="s">
        <v>9180</v>
      </c>
    </row>
    <row r="1351" spans="1:23" x14ac:dyDescent="0.3">
      <c r="A1351">
        <f t="shared" si="87"/>
        <v>1350</v>
      </c>
      <c r="B1351" t="s">
        <v>9711</v>
      </c>
      <c r="C1351" t="s">
        <v>6178</v>
      </c>
      <c r="D1351" s="1">
        <v>42835</v>
      </c>
      <c r="E1351">
        <v>0.47847222222222219</v>
      </c>
      <c r="F1351" t="s">
        <v>8099</v>
      </c>
      <c r="G1351" t="s">
        <v>8100</v>
      </c>
      <c r="H1351" t="s">
        <v>8101</v>
      </c>
      <c r="I1351" t="s">
        <v>8102</v>
      </c>
      <c r="J1351" t="s">
        <v>671</v>
      </c>
      <c r="K1351" t="s">
        <v>20</v>
      </c>
      <c r="L1351" t="s">
        <v>3</v>
      </c>
      <c r="M1351" t="s">
        <v>131</v>
      </c>
      <c r="N1351" t="s">
        <v>5</v>
      </c>
      <c r="O1351" t="s">
        <v>15</v>
      </c>
      <c r="P1351" t="s">
        <v>7</v>
      </c>
      <c r="Q1351">
        <f t="shared" si="84"/>
        <v>0.2</v>
      </c>
      <c r="R1351" t="s">
        <v>8</v>
      </c>
      <c r="S1351">
        <f t="shared" si="85"/>
        <v>0.1</v>
      </c>
      <c r="T1351">
        <f t="shared" si="86"/>
        <v>2.0000000000000004E-2</v>
      </c>
      <c r="U1351">
        <v>13398</v>
      </c>
      <c r="V1351" t="s">
        <v>9181</v>
      </c>
      <c r="W1351" t="s">
        <v>9182</v>
      </c>
    </row>
    <row r="1352" spans="1:23" x14ac:dyDescent="0.3">
      <c r="A1352">
        <f t="shared" si="87"/>
        <v>1351</v>
      </c>
      <c r="B1352" t="s">
        <v>9712</v>
      </c>
      <c r="C1352" t="s">
        <v>6178</v>
      </c>
      <c r="D1352" s="1">
        <v>42926</v>
      </c>
      <c r="E1352">
        <v>0.60972222222222217</v>
      </c>
      <c r="F1352" t="s">
        <v>8103</v>
      </c>
      <c r="G1352" t="s">
        <v>8104</v>
      </c>
      <c r="H1352" t="s">
        <v>8105</v>
      </c>
      <c r="I1352">
        <v>30247555</v>
      </c>
      <c r="J1352" t="s">
        <v>703</v>
      </c>
      <c r="K1352" t="s">
        <v>2</v>
      </c>
      <c r="L1352" t="s">
        <v>647</v>
      </c>
      <c r="M1352" t="s">
        <v>76</v>
      </c>
      <c r="N1352" t="s">
        <v>5</v>
      </c>
      <c r="O1352" t="s">
        <v>37</v>
      </c>
      <c r="P1352" t="s">
        <v>7</v>
      </c>
      <c r="Q1352">
        <f t="shared" si="84"/>
        <v>0.2</v>
      </c>
      <c r="R1352" t="s">
        <v>8</v>
      </c>
      <c r="S1352">
        <f t="shared" si="85"/>
        <v>0.1</v>
      </c>
      <c r="T1352">
        <f t="shared" si="86"/>
        <v>2.0000000000000004E-2</v>
      </c>
      <c r="U1352">
        <v>13412</v>
      </c>
      <c r="V1352" t="s">
        <v>9183</v>
      </c>
      <c r="W1352" t="s">
        <v>9184</v>
      </c>
    </row>
    <row r="1353" spans="1:23" x14ac:dyDescent="0.3">
      <c r="A1353">
        <f t="shared" si="87"/>
        <v>1352</v>
      </c>
      <c r="B1353" t="s">
        <v>9713</v>
      </c>
      <c r="C1353" t="s">
        <v>6178</v>
      </c>
      <c r="D1353" s="1">
        <v>42926</v>
      </c>
      <c r="E1353">
        <v>0.91041666666666676</v>
      </c>
      <c r="F1353" t="s">
        <v>8106</v>
      </c>
      <c r="G1353" t="s">
        <v>8107</v>
      </c>
      <c r="H1353" t="s">
        <v>8108</v>
      </c>
      <c r="I1353" t="s">
        <v>8109</v>
      </c>
      <c r="J1353" t="s">
        <v>832</v>
      </c>
      <c r="K1353" t="s">
        <v>2</v>
      </c>
      <c r="L1353" t="s">
        <v>3</v>
      </c>
      <c r="M1353" t="s">
        <v>4</v>
      </c>
      <c r="N1353" t="s">
        <v>5</v>
      </c>
      <c r="O1353" t="s">
        <v>15</v>
      </c>
      <c r="P1353" t="s">
        <v>26</v>
      </c>
      <c r="Q1353">
        <f t="shared" si="84"/>
        <v>1</v>
      </c>
      <c r="R1353" t="s">
        <v>8</v>
      </c>
      <c r="S1353">
        <f t="shared" si="85"/>
        <v>0.1</v>
      </c>
      <c r="T1353">
        <f t="shared" si="86"/>
        <v>0.1</v>
      </c>
      <c r="U1353">
        <v>13410</v>
      </c>
      <c r="V1353" t="s">
        <v>9185</v>
      </c>
      <c r="W1353" t="s">
        <v>9186</v>
      </c>
    </row>
    <row r="1354" spans="1:23" x14ac:dyDescent="0.3">
      <c r="A1354">
        <f t="shared" si="87"/>
        <v>1353</v>
      </c>
      <c r="B1354" t="s">
        <v>9714</v>
      </c>
      <c r="C1354" t="s">
        <v>6178</v>
      </c>
      <c r="D1354" s="1">
        <v>42957</v>
      </c>
      <c r="E1354">
        <v>0.49236111111111108</v>
      </c>
      <c r="F1354" t="s">
        <v>8110</v>
      </c>
      <c r="G1354" t="s">
        <v>8111</v>
      </c>
      <c r="H1354" t="s">
        <v>8112</v>
      </c>
      <c r="I1354" t="s">
        <v>8113</v>
      </c>
      <c r="J1354" t="s">
        <v>815</v>
      </c>
      <c r="K1354" t="s">
        <v>2</v>
      </c>
      <c r="L1354" t="s">
        <v>647</v>
      </c>
      <c r="M1354" t="s">
        <v>136</v>
      </c>
      <c r="N1354" t="s">
        <v>5</v>
      </c>
      <c r="O1354" t="s">
        <v>6</v>
      </c>
      <c r="P1354" t="s">
        <v>648</v>
      </c>
      <c r="Q1354">
        <f t="shared" si="84"/>
        <v>4.5999999999999996</v>
      </c>
      <c r="R1354" t="s">
        <v>8</v>
      </c>
      <c r="S1354">
        <f t="shared" si="85"/>
        <v>0.1</v>
      </c>
      <c r="T1354">
        <f t="shared" si="86"/>
        <v>0.45999999999999996</v>
      </c>
      <c r="U1354">
        <v>13411</v>
      </c>
      <c r="V1354" t="s">
        <v>9187</v>
      </c>
      <c r="W1354" t="s">
        <v>9188</v>
      </c>
    </row>
    <row r="1355" spans="1:23" x14ac:dyDescent="0.3">
      <c r="A1355">
        <f t="shared" si="87"/>
        <v>1354</v>
      </c>
      <c r="B1355" t="s">
        <v>9715</v>
      </c>
      <c r="C1355" t="s">
        <v>6178</v>
      </c>
      <c r="D1355" s="1">
        <v>42988</v>
      </c>
      <c r="E1355">
        <v>0.53888888888888886</v>
      </c>
      <c r="F1355" t="s">
        <v>8114</v>
      </c>
      <c r="G1355" t="s">
        <v>8115</v>
      </c>
      <c r="H1355" t="s">
        <v>8116</v>
      </c>
      <c r="I1355" t="s">
        <v>8117</v>
      </c>
      <c r="J1355" t="s">
        <v>646</v>
      </c>
      <c r="K1355" t="s">
        <v>2</v>
      </c>
      <c r="L1355" t="s">
        <v>647</v>
      </c>
      <c r="M1355" t="s">
        <v>56</v>
      </c>
      <c r="N1355" t="s">
        <v>5</v>
      </c>
      <c r="O1355" t="s">
        <v>15</v>
      </c>
      <c r="P1355" t="s">
        <v>7</v>
      </c>
      <c r="Q1355">
        <f t="shared" si="84"/>
        <v>0.2</v>
      </c>
      <c r="R1355" t="s">
        <v>8</v>
      </c>
      <c r="S1355">
        <f t="shared" si="85"/>
        <v>0.1</v>
      </c>
      <c r="T1355">
        <f t="shared" si="86"/>
        <v>2.0000000000000004E-2</v>
      </c>
      <c r="U1355">
        <v>13415</v>
      </c>
      <c r="V1355" t="s">
        <v>9189</v>
      </c>
      <c r="W1355" t="s">
        <v>9190</v>
      </c>
    </row>
    <row r="1356" spans="1:23" x14ac:dyDescent="0.3">
      <c r="A1356">
        <f t="shared" si="87"/>
        <v>1355</v>
      </c>
      <c r="B1356" t="s">
        <v>9716</v>
      </c>
      <c r="C1356" t="s">
        <v>6178</v>
      </c>
      <c r="D1356" s="1">
        <v>43049</v>
      </c>
      <c r="E1356">
        <v>0.85069444444444453</v>
      </c>
      <c r="F1356" t="s">
        <v>8118</v>
      </c>
      <c r="G1356" t="s">
        <v>8119</v>
      </c>
      <c r="H1356" t="s">
        <v>8120</v>
      </c>
      <c r="I1356" t="s">
        <v>8121</v>
      </c>
      <c r="J1356" t="s">
        <v>1110</v>
      </c>
      <c r="K1356" t="s">
        <v>20</v>
      </c>
      <c r="L1356" t="s">
        <v>13</v>
      </c>
      <c r="M1356" t="s">
        <v>672</v>
      </c>
      <c r="N1356" t="s">
        <v>5</v>
      </c>
      <c r="O1356" t="s">
        <v>15</v>
      </c>
      <c r="P1356" t="s">
        <v>7</v>
      </c>
      <c r="Q1356">
        <f t="shared" si="84"/>
        <v>0.2</v>
      </c>
      <c r="R1356" t="s">
        <v>8</v>
      </c>
      <c r="S1356">
        <f t="shared" si="85"/>
        <v>0.1</v>
      </c>
      <c r="T1356">
        <f t="shared" si="86"/>
        <v>2.0000000000000004E-2</v>
      </c>
      <c r="U1356">
        <v>13463</v>
      </c>
      <c r="V1356" t="s">
        <v>9191</v>
      </c>
      <c r="W1356" t="s">
        <v>9192</v>
      </c>
    </row>
    <row r="1357" spans="1:23" x14ac:dyDescent="0.3">
      <c r="A1357">
        <f t="shared" si="87"/>
        <v>1356</v>
      </c>
      <c r="B1357" t="s">
        <v>9717</v>
      </c>
      <c r="C1357" t="s">
        <v>6178</v>
      </c>
      <c r="D1357" s="1">
        <v>43049</v>
      </c>
      <c r="E1357">
        <v>0.6645833333333333</v>
      </c>
      <c r="F1357" t="s">
        <v>8122</v>
      </c>
      <c r="G1357" t="s">
        <v>8123</v>
      </c>
      <c r="H1357" t="s">
        <v>8124</v>
      </c>
      <c r="I1357" t="s">
        <v>8125</v>
      </c>
      <c r="J1357" t="s">
        <v>1008</v>
      </c>
      <c r="K1357" t="s">
        <v>2</v>
      </c>
      <c r="L1357" t="s">
        <v>3</v>
      </c>
      <c r="M1357" t="s">
        <v>56</v>
      </c>
      <c r="N1357" t="s">
        <v>5</v>
      </c>
      <c r="O1357" t="s">
        <v>15</v>
      </c>
      <c r="P1357" t="s">
        <v>7</v>
      </c>
      <c r="Q1357">
        <f t="shared" si="84"/>
        <v>0.2</v>
      </c>
      <c r="R1357" t="s">
        <v>8</v>
      </c>
      <c r="S1357">
        <f t="shared" si="85"/>
        <v>0.1</v>
      </c>
      <c r="T1357">
        <f t="shared" si="86"/>
        <v>2.0000000000000004E-2</v>
      </c>
      <c r="U1357">
        <v>13461</v>
      </c>
      <c r="V1357" t="s">
        <v>9193</v>
      </c>
      <c r="W1357" t="s">
        <v>9194</v>
      </c>
    </row>
    <row r="1358" spans="1:23" x14ac:dyDescent="0.3">
      <c r="A1358">
        <f t="shared" si="87"/>
        <v>1357</v>
      </c>
      <c r="B1358" t="s">
        <v>9718</v>
      </c>
      <c r="C1358" t="s">
        <v>6178</v>
      </c>
      <c r="D1358" s="1">
        <v>43049</v>
      </c>
      <c r="E1358">
        <v>0.77847222222222223</v>
      </c>
      <c r="F1358" t="s">
        <v>8126</v>
      </c>
      <c r="G1358" t="s">
        <v>8127</v>
      </c>
      <c r="H1358" t="s">
        <v>8128</v>
      </c>
      <c r="I1358" t="s">
        <v>8129</v>
      </c>
      <c r="J1358" t="s">
        <v>1078</v>
      </c>
      <c r="K1358" t="s">
        <v>2</v>
      </c>
      <c r="L1358" t="s">
        <v>3</v>
      </c>
      <c r="M1358" t="s">
        <v>25</v>
      </c>
      <c r="N1358" t="s">
        <v>5</v>
      </c>
      <c r="O1358" t="s">
        <v>15</v>
      </c>
      <c r="P1358" t="s">
        <v>648</v>
      </c>
      <c r="Q1358">
        <f t="shared" si="84"/>
        <v>4.5999999999999996</v>
      </c>
      <c r="R1358" t="s">
        <v>8</v>
      </c>
      <c r="S1358">
        <f t="shared" si="85"/>
        <v>0.1</v>
      </c>
      <c r="T1358">
        <f t="shared" si="86"/>
        <v>0.45999999999999996</v>
      </c>
      <c r="U1358">
        <v>13462</v>
      </c>
      <c r="V1358" t="s">
        <v>9195</v>
      </c>
      <c r="W1358" t="s">
        <v>9196</v>
      </c>
    </row>
    <row r="1359" spans="1:23" x14ac:dyDescent="0.3">
      <c r="A1359">
        <f t="shared" si="87"/>
        <v>1358</v>
      </c>
      <c r="B1359" t="s">
        <v>9719</v>
      </c>
      <c r="C1359" t="s">
        <v>6178</v>
      </c>
      <c r="D1359" s="1">
        <v>43079</v>
      </c>
      <c r="E1359">
        <v>0.29791666666666666</v>
      </c>
      <c r="F1359" t="s">
        <v>8130</v>
      </c>
      <c r="G1359" t="s">
        <v>8131</v>
      </c>
      <c r="H1359" t="s">
        <v>8132</v>
      </c>
      <c r="I1359" t="s">
        <v>8133</v>
      </c>
      <c r="J1359" t="s">
        <v>659</v>
      </c>
      <c r="K1359" t="s">
        <v>2</v>
      </c>
      <c r="L1359" t="s">
        <v>3</v>
      </c>
      <c r="M1359" t="s">
        <v>56</v>
      </c>
      <c r="N1359" t="s">
        <v>5</v>
      </c>
      <c r="O1359" t="s">
        <v>15</v>
      </c>
      <c r="P1359" t="s">
        <v>7</v>
      </c>
      <c r="Q1359">
        <f t="shared" si="84"/>
        <v>0.2</v>
      </c>
      <c r="R1359" t="s">
        <v>8</v>
      </c>
      <c r="S1359">
        <f t="shared" si="85"/>
        <v>0.1</v>
      </c>
      <c r="T1359">
        <f t="shared" si="86"/>
        <v>2.0000000000000004E-2</v>
      </c>
      <c r="U1359">
        <v>13464</v>
      </c>
      <c r="V1359" t="s">
        <v>9197</v>
      </c>
      <c r="W1359" t="s">
        <v>9198</v>
      </c>
    </row>
    <row r="1360" spans="1:23" x14ac:dyDescent="0.3">
      <c r="A1360">
        <f t="shared" si="87"/>
        <v>1359</v>
      </c>
      <c r="B1360" t="s">
        <v>9720</v>
      </c>
      <c r="C1360" t="s">
        <v>6178</v>
      </c>
      <c r="D1360" t="s">
        <v>12415</v>
      </c>
      <c r="E1360">
        <v>0.40277777777777773</v>
      </c>
      <c r="F1360" t="s">
        <v>8134</v>
      </c>
      <c r="G1360" t="s">
        <v>8135</v>
      </c>
      <c r="H1360" t="s">
        <v>8136</v>
      </c>
      <c r="I1360" t="s">
        <v>8137</v>
      </c>
      <c r="J1360" t="s">
        <v>771</v>
      </c>
      <c r="K1360" t="s">
        <v>2</v>
      </c>
      <c r="L1360" t="s">
        <v>647</v>
      </c>
      <c r="M1360" t="s">
        <v>42</v>
      </c>
      <c r="N1360" t="s">
        <v>5</v>
      </c>
      <c r="O1360" t="s">
        <v>15</v>
      </c>
      <c r="P1360" t="s">
        <v>26</v>
      </c>
      <c r="Q1360">
        <f t="shared" si="84"/>
        <v>1</v>
      </c>
      <c r="R1360" t="s">
        <v>8</v>
      </c>
      <c r="S1360">
        <f t="shared" si="85"/>
        <v>0.1</v>
      </c>
      <c r="T1360">
        <f t="shared" si="86"/>
        <v>0.1</v>
      </c>
      <c r="U1360">
        <v>13458</v>
      </c>
      <c r="V1360" t="s">
        <v>9199</v>
      </c>
      <c r="W1360" t="s">
        <v>9200</v>
      </c>
    </row>
    <row r="1361" spans="1:23" x14ac:dyDescent="0.3">
      <c r="A1361">
        <f t="shared" si="87"/>
        <v>1360</v>
      </c>
      <c r="B1361" t="s">
        <v>9721</v>
      </c>
      <c r="C1361" t="s">
        <v>6178</v>
      </c>
      <c r="D1361" t="s">
        <v>12416</v>
      </c>
      <c r="E1361">
        <v>7.7777777777777779E-2</v>
      </c>
      <c r="F1361" t="s">
        <v>8138</v>
      </c>
      <c r="G1361" t="s">
        <v>8139</v>
      </c>
      <c r="H1361" t="s">
        <v>8140</v>
      </c>
      <c r="I1361" t="s">
        <v>8141</v>
      </c>
      <c r="J1361" t="s">
        <v>4933</v>
      </c>
      <c r="K1361" t="s">
        <v>20</v>
      </c>
      <c r="L1361" t="s">
        <v>3</v>
      </c>
      <c r="M1361" t="s">
        <v>87</v>
      </c>
      <c r="N1361" t="s">
        <v>5</v>
      </c>
      <c r="O1361" t="s">
        <v>15</v>
      </c>
      <c r="P1361" t="s">
        <v>7</v>
      </c>
      <c r="Q1361">
        <f t="shared" si="84"/>
        <v>0.2</v>
      </c>
      <c r="R1361" t="s">
        <v>8</v>
      </c>
      <c r="S1361">
        <f t="shared" si="85"/>
        <v>0.1</v>
      </c>
      <c r="T1361">
        <f t="shared" si="86"/>
        <v>2.0000000000000004E-2</v>
      </c>
      <c r="U1361">
        <v>13456</v>
      </c>
      <c r="V1361" t="s">
        <v>9201</v>
      </c>
      <c r="W1361" t="s">
        <v>9202</v>
      </c>
    </row>
    <row r="1362" spans="1:23" x14ac:dyDescent="0.3">
      <c r="A1362">
        <f t="shared" si="87"/>
        <v>1361</v>
      </c>
      <c r="B1362" t="s">
        <v>9722</v>
      </c>
      <c r="C1362" t="s">
        <v>6178</v>
      </c>
      <c r="D1362" t="s">
        <v>12417</v>
      </c>
      <c r="E1362">
        <v>0.55555555555555558</v>
      </c>
      <c r="F1362" t="s">
        <v>8142</v>
      </c>
      <c r="G1362" t="s">
        <v>8143</v>
      </c>
      <c r="H1362" t="s">
        <v>8144</v>
      </c>
      <c r="I1362" t="s">
        <v>8145</v>
      </c>
      <c r="J1362" t="s">
        <v>4647</v>
      </c>
      <c r="K1362" t="s">
        <v>2</v>
      </c>
      <c r="L1362" t="s">
        <v>3</v>
      </c>
      <c r="M1362" t="s">
        <v>136</v>
      </c>
      <c r="N1362" t="s">
        <v>5</v>
      </c>
      <c r="O1362" t="s">
        <v>6</v>
      </c>
      <c r="P1362" t="s">
        <v>7</v>
      </c>
      <c r="Q1362">
        <f t="shared" si="84"/>
        <v>0.2</v>
      </c>
      <c r="R1362" t="s">
        <v>8</v>
      </c>
      <c r="S1362">
        <f t="shared" si="85"/>
        <v>0.1</v>
      </c>
      <c r="T1362">
        <f t="shared" si="86"/>
        <v>2.0000000000000004E-2</v>
      </c>
      <c r="U1362">
        <v>13425</v>
      </c>
      <c r="V1362" t="s">
        <v>9203</v>
      </c>
      <c r="W1362" t="s">
        <v>9204</v>
      </c>
    </row>
    <row r="1363" spans="1:23" x14ac:dyDescent="0.3">
      <c r="A1363">
        <f t="shared" si="87"/>
        <v>1362</v>
      </c>
      <c r="B1363" t="s">
        <v>9723</v>
      </c>
      <c r="C1363" t="s">
        <v>6178</v>
      </c>
      <c r="D1363" t="s">
        <v>12418</v>
      </c>
      <c r="E1363">
        <v>0.16041666666666668</v>
      </c>
      <c r="F1363" t="s">
        <v>8146</v>
      </c>
      <c r="G1363" t="s">
        <v>8147</v>
      </c>
      <c r="H1363" t="s">
        <v>8148</v>
      </c>
      <c r="I1363" t="s">
        <v>8149</v>
      </c>
      <c r="J1363" t="s">
        <v>667</v>
      </c>
      <c r="K1363" t="s">
        <v>2</v>
      </c>
      <c r="L1363" t="s">
        <v>647</v>
      </c>
      <c r="M1363" t="s">
        <v>42</v>
      </c>
      <c r="N1363" t="s">
        <v>5</v>
      </c>
      <c r="O1363" t="s">
        <v>15</v>
      </c>
      <c r="P1363" t="s">
        <v>7</v>
      </c>
      <c r="Q1363">
        <f t="shared" si="84"/>
        <v>0.2</v>
      </c>
      <c r="R1363" t="s">
        <v>66</v>
      </c>
      <c r="S1363">
        <f t="shared" si="85"/>
        <v>0.2</v>
      </c>
      <c r="T1363">
        <f t="shared" si="86"/>
        <v>4.0000000000000008E-2</v>
      </c>
      <c r="U1363">
        <v>13465</v>
      </c>
      <c r="V1363" t="s">
        <v>9205</v>
      </c>
      <c r="W1363" t="s">
        <v>9206</v>
      </c>
    </row>
    <row r="1364" spans="1:23" x14ac:dyDescent="0.3">
      <c r="A1364">
        <f t="shared" si="87"/>
        <v>1363</v>
      </c>
      <c r="B1364" t="s">
        <v>9724</v>
      </c>
      <c r="C1364" t="s">
        <v>6178</v>
      </c>
      <c r="D1364" t="s">
        <v>12419</v>
      </c>
      <c r="E1364">
        <v>0.65833333333333333</v>
      </c>
      <c r="F1364" t="s">
        <v>8150</v>
      </c>
      <c r="G1364">
        <v>143.86604303999999</v>
      </c>
      <c r="H1364" t="s">
        <v>8151</v>
      </c>
      <c r="I1364">
        <v>33005393</v>
      </c>
      <c r="J1364" t="s">
        <v>917</v>
      </c>
      <c r="K1364" t="s">
        <v>2</v>
      </c>
      <c r="L1364" t="s">
        <v>3</v>
      </c>
      <c r="M1364" t="s">
        <v>308</v>
      </c>
      <c r="N1364" t="s">
        <v>5</v>
      </c>
      <c r="O1364" t="s">
        <v>15</v>
      </c>
      <c r="P1364" t="s">
        <v>7</v>
      </c>
      <c r="Q1364">
        <f t="shared" si="84"/>
        <v>0.2</v>
      </c>
      <c r="R1364" t="s">
        <v>77</v>
      </c>
      <c r="S1364">
        <f t="shared" si="85"/>
        <v>0.5</v>
      </c>
      <c r="T1364">
        <f t="shared" si="86"/>
        <v>0.1</v>
      </c>
      <c r="U1364">
        <v>13460</v>
      </c>
      <c r="V1364" t="s">
        <v>9207</v>
      </c>
      <c r="W1364" t="s">
        <v>9208</v>
      </c>
    </row>
    <row r="1365" spans="1:23" x14ac:dyDescent="0.3">
      <c r="A1365">
        <f t="shared" si="87"/>
        <v>1364</v>
      </c>
      <c r="B1365" t="s">
        <v>9725</v>
      </c>
      <c r="C1365" t="s">
        <v>6178</v>
      </c>
      <c r="D1365" s="1">
        <v>42777</v>
      </c>
      <c r="E1365">
        <v>0.58263888888888882</v>
      </c>
      <c r="F1365" t="s">
        <v>8152</v>
      </c>
      <c r="G1365" t="s">
        <v>8153</v>
      </c>
      <c r="H1365" t="s">
        <v>8154</v>
      </c>
      <c r="I1365" t="s">
        <v>8155</v>
      </c>
      <c r="J1365" t="s">
        <v>1015</v>
      </c>
      <c r="K1365" t="s">
        <v>653</v>
      </c>
      <c r="L1365" t="s">
        <v>647</v>
      </c>
      <c r="M1365" t="s">
        <v>308</v>
      </c>
      <c r="N1365" t="s">
        <v>521</v>
      </c>
      <c r="O1365" t="s">
        <v>15</v>
      </c>
      <c r="P1365" t="s">
        <v>26</v>
      </c>
      <c r="Q1365">
        <f t="shared" si="84"/>
        <v>1</v>
      </c>
      <c r="R1365" t="s">
        <v>66</v>
      </c>
      <c r="S1365">
        <f t="shared" si="85"/>
        <v>0.2</v>
      </c>
      <c r="T1365">
        <f t="shared" si="86"/>
        <v>0.2</v>
      </c>
      <c r="U1365">
        <v>13539</v>
      </c>
      <c r="V1365" t="s">
        <v>9209</v>
      </c>
      <c r="W1365" t="s">
        <v>9210</v>
      </c>
    </row>
    <row r="1366" spans="1:23" x14ac:dyDescent="0.3">
      <c r="A1366">
        <f t="shared" si="87"/>
        <v>1365</v>
      </c>
      <c r="B1366" t="s">
        <v>9726</v>
      </c>
      <c r="C1366" t="s">
        <v>6178</v>
      </c>
      <c r="D1366" s="1">
        <v>42989</v>
      </c>
      <c r="E1366">
        <v>0.82152777777777775</v>
      </c>
      <c r="F1366" t="s">
        <v>8156</v>
      </c>
      <c r="G1366" t="s">
        <v>8157</v>
      </c>
      <c r="H1366" t="s">
        <v>8158</v>
      </c>
      <c r="I1366">
        <v>33092008</v>
      </c>
      <c r="J1366" t="s">
        <v>1000</v>
      </c>
      <c r="K1366" t="s">
        <v>2</v>
      </c>
      <c r="L1366" t="s">
        <v>647</v>
      </c>
      <c r="M1366" t="s">
        <v>464</v>
      </c>
      <c r="N1366" t="s">
        <v>5</v>
      </c>
      <c r="O1366" t="s">
        <v>37</v>
      </c>
      <c r="P1366" t="s">
        <v>7</v>
      </c>
      <c r="Q1366">
        <f t="shared" si="84"/>
        <v>0.2</v>
      </c>
      <c r="R1366" t="s">
        <v>66</v>
      </c>
      <c r="S1366">
        <f t="shared" si="85"/>
        <v>0.2</v>
      </c>
      <c r="T1366">
        <f t="shared" si="86"/>
        <v>4.0000000000000008E-2</v>
      </c>
      <c r="U1366">
        <v>13477</v>
      </c>
      <c r="V1366" t="s">
        <v>9211</v>
      </c>
      <c r="W1366" t="s">
        <v>9212</v>
      </c>
    </row>
    <row r="1367" spans="1:23" x14ac:dyDescent="0.3">
      <c r="A1367">
        <f t="shared" si="87"/>
        <v>1366</v>
      </c>
      <c r="B1367" t="s">
        <v>9727</v>
      </c>
      <c r="C1367" t="s">
        <v>6178</v>
      </c>
      <c r="D1367" s="1">
        <v>43050</v>
      </c>
      <c r="E1367">
        <v>0.44166666666666665</v>
      </c>
      <c r="F1367" t="s">
        <v>8159</v>
      </c>
      <c r="G1367" t="s">
        <v>8160</v>
      </c>
      <c r="H1367" t="s">
        <v>8161</v>
      </c>
      <c r="I1367" t="s">
        <v>8162</v>
      </c>
      <c r="J1367" t="s">
        <v>1110</v>
      </c>
      <c r="K1367" t="s">
        <v>20</v>
      </c>
      <c r="L1367" t="s">
        <v>13</v>
      </c>
      <c r="M1367" t="s">
        <v>467</v>
      </c>
      <c r="N1367" t="s">
        <v>32</v>
      </c>
      <c r="O1367" t="s">
        <v>15</v>
      </c>
      <c r="P1367" t="s">
        <v>7</v>
      </c>
      <c r="Q1367">
        <f t="shared" si="84"/>
        <v>0.2</v>
      </c>
      <c r="R1367" t="s">
        <v>66</v>
      </c>
      <c r="S1367">
        <f t="shared" si="85"/>
        <v>0.2</v>
      </c>
      <c r="T1367">
        <f t="shared" si="86"/>
        <v>4.0000000000000008E-2</v>
      </c>
      <c r="U1367">
        <v>13479</v>
      </c>
      <c r="V1367" t="s">
        <v>9213</v>
      </c>
      <c r="W1367" t="s">
        <v>9214</v>
      </c>
    </row>
    <row r="1368" spans="1:23" x14ac:dyDescent="0.3">
      <c r="A1368">
        <f t="shared" si="87"/>
        <v>1367</v>
      </c>
      <c r="B1368" t="s">
        <v>9728</v>
      </c>
      <c r="C1368" t="s">
        <v>6178</v>
      </c>
      <c r="D1368" s="1">
        <v>43050</v>
      </c>
      <c r="E1368">
        <v>0.45347222222222222</v>
      </c>
      <c r="F1368" t="s">
        <v>8163</v>
      </c>
      <c r="G1368" t="s">
        <v>8164</v>
      </c>
      <c r="H1368" t="s">
        <v>8165</v>
      </c>
      <c r="I1368" t="s">
        <v>8166</v>
      </c>
      <c r="J1368" t="s">
        <v>1065</v>
      </c>
      <c r="K1368" t="s">
        <v>106</v>
      </c>
      <c r="L1368" t="s">
        <v>762</v>
      </c>
      <c r="M1368" t="s">
        <v>136</v>
      </c>
      <c r="N1368" t="s">
        <v>5</v>
      </c>
      <c r="O1368" t="s">
        <v>37</v>
      </c>
      <c r="P1368" t="s">
        <v>648</v>
      </c>
      <c r="Q1368">
        <f t="shared" si="84"/>
        <v>4.5999999999999996</v>
      </c>
      <c r="R1368" t="s">
        <v>66</v>
      </c>
      <c r="S1368">
        <f t="shared" si="85"/>
        <v>0.2</v>
      </c>
      <c r="T1368">
        <f t="shared" si="86"/>
        <v>0.91999999999999993</v>
      </c>
      <c r="U1368">
        <v>13480</v>
      </c>
      <c r="V1368" t="s">
        <v>9215</v>
      </c>
      <c r="W1368" t="s">
        <v>9216</v>
      </c>
    </row>
    <row r="1369" spans="1:23" x14ac:dyDescent="0.3">
      <c r="A1369">
        <f t="shared" si="87"/>
        <v>1368</v>
      </c>
      <c r="B1369" t="s">
        <v>9729</v>
      </c>
      <c r="C1369" t="s">
        <v>6178</v>
      </c>
      <c r="D1369" s="1">
        <v>43080</v>
      </c>
      <c r="E1369">
        <v>0.28125</v>
      </c>
      <c r="F1369" t="s">
        <v>8167</v>
      </c>
      <c r="G1369" t="s">
        <v>8168</v>
      </c>
      <c r="H1369" t="s">
        <v>8169</v>
      </c>
      <c r="I1369" t="s">
        <v>8170</v>
      </c>
      <c r="J1369" t="s">
        <v>5052</v>
      </c>
      <c r="K1369" t="s">
        <v>2</v>
      </c>
      <c r="L1369" t="s">
        <v>647</v>
      </c>
      <c r="M1369" t="s">
        <v>56</v>
      </c>
      <c r="N1369" t="s">
        <v>5</v>
      </c>
      <c r="O1369" t="s">
        <v>15</v>
      </c>
      <c r="P1369" t="s">
        <v>7</v>
      </c>
      <c r="Q1369">
        <f t="shared" si="84"/>
        <v>0.2</v>
      </c>
      <c r="R1369" t="s">
        <v>66</v>
      </c>
      <c r="S1369">
        <f t="shared" si="85"/>
        <v>0.2</v>
      </c>
      <c r="T1369">
        <f t="shared" si="86"/>
        <v>4.0000000000000008E-2</v>
      </c>
      <c r="U1369">
        <v>13488</v>
      </c>
      <c r="V1369" t="s">
        <v>9217</v>
      </c>
      <c r="W1369" t="s">
        <v>9218</v>
      </c>
    </row>
    <row r="1370" spans="1:23" x14ac:dyDescent="0.3">
      <c r="A1370">
        <f t="shared" si="87"/>
        <v>1369</v>
      </c>
      <c r="B1370" t="s">
        <v>9730</v>
      </c>
      <c r="C1370" t="s">
        <v>6178</v>
      </c>
      <c r="D1370" s="1">
        <v>43080</v>
      </c>
      <c r="E1370">
        <v>0.4993055555555555</v>
      </c>
      <c r="F1370" t="s">
        <v>8171</v>
      </c>
      <c r="G1370" t="s">
        <v>8172</v>
      </c>
      <c r="H1370" t="s">
        <v>8173</v>
      </c>
      <c r="I1370" t="s">
        <v>8174</v>
      </c>
      <c r="J1370" t="s">
        <v>922</v>
      </c>
      <c r="K1370" t="s">
        <v>20</v>
      </c>
      <c r="L1370" t="s">
        <v>647</v>
      </c>
      <c r="M1370" t="s">
        <v>131</v>
      </c>
      <c r="N1370" t="s">
        <v>5</v>
      </c>
      <c r="O1370" t="s">
        <v>15</v>
      </c>
      <c r="P1370" t="s">
        <v>648</v>
      </c>
      <c r="Q1370">
        <f t="shared" si="84"/>
        <v>4.5999999999999996</v>
      </c>
      <c r="R1370" t="s">
        <v>77</v>
      </c>
      <c r="S1370">
        <f t="shared" si="85"/>
        <v>0.5</v>
      </c>
      <c r="T1370">
        <f t="shared" si="86"/>
        <v>2.2999999999999998</v>
      </c>
      <c r="U1370">
        <v>13478</v>
      </c>
      <c r="V1370" t="s">
        <v>9219</v>
      </c>
      <c r="W1370" t="s">
        <v>9220</v>
      </c>
    </row>
    <row r="1371" spans="1:23" x14ac:dyDescent="0.3">
      <c r="A1371">
        <f t="shared" si="87"/>
        <v>1370</v>
      </c>
      <c r="B1371" t="s">
        <v>9731</v>
      </c>
      <c r="C1371" t="s">
        <v>6178</v>
      </c>
      <c r="D1371" t="s">
        <v>12420</v>
      </c>
      <c r="E1371">
        <v>0.21597222222222223</v>
      </c>
      <c r="F1371" t="s">
        <v>8175</v>
      </c>
      <c r="G1371" t="s">
        <v>8176</v>
      </c>
      <c r="H1371" t="s">
        <v>8177</v>
      </c>
      <c r="I1371" t="s">
        <v>8178</v>
      </c>
      <c r="J1371" t="s">
        <v>898</v>
      </c>
      <c r="K1371" t="s">
        <v>20</v>
      </c>
      <c r="L1371" t="s">
        <v>647</v>
      </c>
      <c r="M1371" t="s">
        <v>131</v>
      </c>
      <c r="N1371" t="s">
        <v>5</v>
      </c>
      <c r="O1371" t="s">
        <v>15</v>
      </c>
      <c r="P1371" t="s">
        <v>7</v>
      </c>
      <c r="Q1371">
        <f t="shared" si="84"/>
        <v>0.2</v>
      </c>
      <c r="R1371" t="s">
        <v>167</v>
      </c>
      <c r="S1371">
        <f t="shared" si="85"/>
        <v>2</v>
      </c>
      <c r="T1371">
        <f t="shared" si="86"/>
        <v>0.4</v>
      </c>
      <c r="U1371">
        <v>13651</v>
      </c>
      <c r="V1371" t="s">
        <v>9221</v>
      </c>
      <c r="W1371" t="s">
        <v>9222</v>
      </c>
    </row>
    <row r="1372" spans="1:23" x14ac:dyDescent="0.3">
      <c r="A1372">
        <f t="shared" si="87"/>
        <v>1371</v>
      </c>
      <c r="B1372" t="s">
        <v>9732</v>
      </c>
      <c r="C1372" t="s">
        <v>6178</v>
      </c>
      <c r="D1372" t="s">
        <v>12421</v>
      </c>
      <c r="E1372">
        <v>0.60833333333333328</v>
      </c>
      <c r="F1372" t="s">
        <v>8179</v>
      </c>
      <c r="G1372" t="s">
        <v>8180</v>
      </c>
      <c r="H1372" t="s">
        <v>8181</v>
      </c>
      <c r="I1372" t="s">
        <v>8182</v>
      </c>
      <c r="J1372" t="s">
        <v>788</v>
      </c>
      <c r="K1372" t="s">
        <v>2</v>
      </c>
      <c r="L1372" t="s">
        <v>647</v>
      </c>
      <c r="M1372" t="s">
        <v>481</v>
      </c>
      <c r="N1372" t="s">
        <v>5</v>
      </c>
      <c r="O1372" t="s">
        <v>15</v>
      </c>
      <c r="P1372" t="s">
        <v>648</v>
      </c>
      <c r="Q1372">
        <f t="shared" si="84"/>
        <v>4.5999999999999996</v>
      </c>
      <c r="R1372" t="s">
        <v>66</v>
      </c>
      <c r="S1372">
        <f t="shared" si="85"/>
        <v>0.2</v>
      </c>
      <c r="T1372">
        <f t="shared" si="86"/>
        <v>0.91999999999999993</v>
      </c>
      <c r="U1372">
        <v>13485</v>
      </c>
      <c r="V1372" t="s">
        <v>9223</v>
      </c>
      <c r="W1372" t="s">
        <v>9224</v>
      </c>
    </row>
    <row r="1373" spans="1:23" x14ac:dyDescent="0.3">
      <c r="A1373">
        <f t="shared" si="87"/>
        <v>1372</v>
      </c>
      <c r="B1373" t="s">
        <v>9733</v>
      </c>
      <c r="C1373" t="s">
        <v>6178</v>
      </c>
      <c r="D1373" t="s">
        <v>12422</v>
      </c>
      <c r="E1373">
        <v>0.4284722222222222</v>
      </c>
      <c r="F1373" t="s">
        <v>8183</v>
      </c>
      <c r="G1373" t="s">
        <v>8184</v>
      </c>
      <c r="H1373" t="s">
        <v>8185</v>
      </c>
      <c r="I1373" t="s">
        <v>8186</v>
      </c>
      <c r="J1373" t="s">
        <v>5129</v>
      </c>
      <c r="K1373" t="s">
        <v>2</v>
      </c>
      <c r="L1373" t="s">
        <v>13</v>
      </c>
      <c r="M1373" t="s">
        <v>2655</v>
      </c>
      <c r="N1373" t="s">
        <v>5</v>
      </c>
      <c r="O1373" t="s">
        <v>71</v>
      </c>
      <c r="P1373" t="s">
        <v>7</v>
      </c>
      <c r="Q1373">
        <f t="shared" si="84"/>
        <v>0.2</v>
      </c>
      <c r="R1373" t="s">
        <v>66</v>
      </c>
      <c r="S1373">
        <f t="shared" si="85"/>
        <v>0.2</v>
      </c>
      <c r="T1373">
        <f t="shared" si="86"/>
        <v>4.0000000000000008E-2</v>
      </c>
      <c r="U1373">
        <v>13486</v>
      </c>
      <c r="V1373" t="s">
        <v>9225</v>
      </c>
      <c r="W1373" t="s">
        <v>9226</v>
      </c>
    </row>
    <row r="1374" spans="1:23" x14ac:dyDescent="0.3">
      <c r="A1374">
        <f t="shared" si="87"/>
        <v>1373</v>
      </c>
      <c r="B1374" t="s">
        <v>9734</v>
      </c>
      <c r="C1374" t="s">
        <v>6178</v>
      </c>
      <c r="D1374" t="s">
        <v>12423</v>
      </c>
      <c r="E1374">
        <v>0.48333333333333334</v>
      </c>
      <c r="F1374" t="s">
        <v>8187</v>
      </c>
      <c r="G1374" t="s">
        <v>8188</v>
      </c>
      <c r="H1374" t="s">
        <v>8189</v>
      </c>
      <c r="I1374" t="s">
        <v>8190</v>
      </c>
      <c r="J1374" t="s">
        <v>8191</v>
      </c>
      <c r="K1374" t="s">
        <v>106</v>
      </c>
      <c r="L1374" t="s">
        <v>762</v>
      </c>
      <c r="M1374" t="s">
        <v>56</v>
      </c>
      <c r="N1374" t="s">
        <v>5</v>
      </c>
      <c r="O1374" t="s">
        <v>15</v>
      </c>
      <c r="P1374" t="s">
        <v>7</v>
      </c>
      <c r="Q1374">
        <f t="shared" si="84"/>
        <v>0.2</v>
      </c>
      <c r="R1374" t="s">
        <v>66</v>
      </c>
      <c r="S1374">
        <f t="shared" si="85"/>
        <v>0.2</v>
      </c>
      <c r="T1374">
        <f t="shared" si="86"/>
        <v>4.0000000000000008E-2</v>
      </c>
      <c r="U1374">
        <v>13495</v>
      </c>
      <c r="V1374" t="s">
        <v>9227</v>
      </c>
      <c r="W1374" t="s">
        <v>9228</v>
      </c>
    </row>
    <row r="1375" spans="1:23" x14ac:dyDescent="0.3">
      <c r="A1375">
        <f t="shared" si="87"/>
        <v>1374</v>
      </c>
      <c r="B1375" t="s">
        <v>9735</v>
      </c>
      <c r="C1375" t="s">
        <v>6178</v>
      </c>
      <c r="D1375" t="s">
        <v>12424</v>
      </c>
      <c r="E1375">
        <v>0.33611111111111108</v>
      </c>
      <c r="F1375" t="s">
        <v>8192</v>
      </c>
      <c r="G1375" t="s">
        <v>8193</v>
      </c>
      <c r="H1375" t="s">
        <v>8194</v>
      </c>
      <c r="I1375" t="s">
        <v>8195</v>
      </c>
      <c r="J1375" t="s">
        <v>4509</v>
      </c>
      <c r="K1375" t="s">
        <v>653</v>
      </c>
      <c r="L1375" t="s">
        <v>3</v>
      </c>
      <c r="M1375" t="s">
        <v>136</v>
      </c>
      <c r="N1375" t="s">
        <v>521</v>
      </c>
      <c r="O1375" t="s">
        <v>71</v>
      </c>
      <c r="P1375" t="s">
        <v>26</v>
      </c>
      <c r="Q1375">
        <f t="shared" si="84"/>
        <v>1</v>
      </c>
      <c r="R1375" t="s">
        <v>77</v>
      </c>
      <c r="S1375">
        <f t="shared" si="85"/>
        <v>0.5</v>
      </c>
      <c r="T1375">
        <f t="shared" si="86"/>
        <v>0.5</v>
      </c>
      <c r="U1375">
        <v>13506</v>
      </c>
      <c r="V1375" t="s">
        <v>9229</v>
      </c>
      <c r="W1375" t="s">
        <v>9230</v>
      </c>
    </row>
    <row r="1376" spans="1:23" x14ac:dyDescent="0.3">
      <c r="A1376">
        <f t="shared" si="87"/>
        <v>1375</v>
      </c>
      <c r="B1376" t="s">
        <v>9736</v>
      </c>
      <c r="C1376" t="s">
        <v>6178</v>
      </c>
      <c r="D1376" t="s">
        <v>12424</v>
      </c>
      <c r="E1376">
        <v>0.6118055555555556</v>
      </c>
      <c r="F1376" t="s">
        <v>8196</v>
      </c>
      <c r="G1376" t="s">
        <v>8197</v>
      </c>
      <c r="H1376" t="s">
        <v>8198</v>
      </c>
      <c r="I1376" t="s">
        <v>8199</v>
      </c>
      <c r="J1376" t="s">
        <v>8200</v>
      </c>
      <c r="K1376" t="s">
        <v>2</v>
      </c>
      <c r="L1376" t="s">
        <v>13</v>
      </c>
      <c r="M1376" t="s">
        <v>82</v>
      </c>
      <c r="N1376" t="s">
        <v>5</v>
      </c>
      <c r="O1376" t="s">
        <v>37</v>
      </c>
      <c r="P1376" t="s">
        <v>7</v>
      </c>
      <c r="Q1376">
        <f t="shared" si="84"/>
        <v>0.2</v>
      </c>
      <c r="R1376" t="s">
        <v>66</v>
      </c>
      <c r="S1376">
        <f t="shared" si="85"/>
        <v>0.2</v>
      </c>
      <c r="T1376">
        <f t="shared" si="86"/>
        <v>4.0000000000000008E-2</v>
      </c>
      <c r="U1376">
        <v>13504</v>
      </c>
      <c r="V1376" t="s">
        <v>9231</v>
      </c>
      <c r="W1376" t="s">
        <v>9232</v>
      </c>
    </row>
    <row r="1377" spans="1:23" x14ac:dyDescent="0.3">
      <c r="A1377">
        <f t="shared" si="87"/>
        <v>1376</v>
      </c>
      <c r="B1377" t="s">
        <v>9737</v>
      </c>
      <c r="C1377" t="s">
        <v>6178</v>
      </c>
      <c r="D1377" t="s">
        <v>12424</v>
      </c>
      <c r="E1377">
        <v>0.59513888888888888</v>
      </c>
      <c r="F1377" t="s">
        <v>8201</v>
      </c>
      <c r="G1377" t="s">
        <v>8202</v>
      </c>
      <c r="H1377" t="s">
        <v>8203</v>
      </c>
      <c r="I1377" t="s">
        <v>8204</v>
      </c>
      <c r="J1377" t="s">
        <v>5124</v>
      </c>
      <c r="K1377" t="s">
        <v>2</v>
      </c>
      <c r="L1377" t="s">
        <v>3</v>
      </c>
      <c r="M1377" t="s">
        <v>82</v>
      </c>
      <c r="N1377" t="s">
        <v>5</v>
      </c>
      <c r="O1377" t="s">
        <v>37</v>
      </c>
      <c r="P1377" t="s">
        <v>7</v>
      </c>
      <c r="Q1377">
        <f t="shared" si="84"/>
        <v>0.2</v>
      </c>
      <c r="R1377" t="s">
        <v>66</v>
      </c>
      <c r="S1377">
        <f t="shared" si="85"/>
        <v>0.2</v>
      </c>
      <c r="T1377">
        <f t="shared" si="86"/>
        <v>4.0000000000000008E-2</v>
      </c>
      <c r="U1377">
        <v>13505</v>
      </c>
      <c r="V1377" t="s">
        <v>9233</v>
      </c>
      <c r="W1377" t="s">
        <v>9234</v>
      </c>
    </row>
    <row r="1378" spans="1:23" x14ac:dyDescent="0.3">
      <c r="A1378">
        <f t="shared" si="87"/>
        <v>1377</v>
      </c>
      <c r="B1378" t="s">
        <v>9738</v>
      </c>
      <c r="C1378" t="s">
        <v>6178</v>
      </c>
      <c r="D1378" t="s">
        <v>12425</v>
      </c>
      <c r="E1378">
        <v>0.7993055555555556</v>
      </c>
      <c r="F1378" t="s">
        <v>8205</v>
      </c>
      <c r="G1378" t="s">
        <v>8206</v>
      </c>
      <c r="H1378" t="s">
        <v>8207</v>
      </c>
      <c r="I1378" t="s">
        <v>8208</v>
      </c>
      <c r="J1378" t="s">
        <v>8209</v>
      </c>
      <c r="K1378" t="s">
        <v>2</v>
      </c>
      <c r="L1378" t="s">
        <v>3</v>
      </c>
      <c r="M1378" t="s">
        <v>957</v>
      </c>
      <c r="N1378" t="s">
        <v>5</v>
      </c>
      <c r="O1378" t="s">
        <v>71</v>
      </c>
      <c r="P1378" t="s">
        <v>7</v>
      </c>
      <c r="Q1378">
        <f t="shared" si="84"/>
        <v>0.2</v>
      </c>
      <c r="R1378" t="s">
        <v>77</v>
      </c>
      <c r="S1378">
        <f t="shared" si="85"/>
        <v>0.5</v>
      </c>
      <c r="T1378">
        <f t="shared" si="86"/>
        <v>0.1</v>
      </c>
      <c r="U1378">
        <v>13507</v>
      </c>
      <c r="V1378" t="s">
        <v>9235</v>
      </c>
      <c r="W1378" t="s">
        <v>9236</v>
      </c>
    </row>
    <row r="1379" spans="1:23" x14ac:dyDescent="0.3">
      <c r="A1379">
        <f t="shared" si="87"/>
        <v>1378</v>
      </c>
      <c r="B1379" t="s">
        <v>9739</v>
      </c>
      <c r="C1379" t="s">
        <v>6178</v>
      </c>
      <c r="D1379" t="s">
        <v>12426</v>
      </c>
      <c r="E1379">
        <v>0.6875</v>
      </c>
      <c r="F1379" t="s">
        <v>8210</v>
      </c>
      <c r="G1379" t="s">
        <v>8211</v>
      </c>
      <c r="H1379" t="s">
        <v>8212</v>
      </c>
      <c r="I1379">
        <v>32109148</v>
      </c>
      <c r="J1379" t="s">
        <v>4634</v>
      </c>
      <c r="K1379" t="s">
        <v>653</v>
      </c>
      <c r="L1379" t="s">
        <v>647</v>
      </c>
      <c r="M1379" t="s">
        <v>464</v>
      </c>
      <c r="N1379" t="s">
        <v>521</v>
      </c>
      <c r="O1379" t="s">
        <v>6</v>
      </c>
      <c r="P1379" t="s">
        <v>26</v>
      </c>
      <c r="Q1379">
        <f t="shared" si="84"/>
        <v>1</v>
      </c>
      <c r="R1379" t="s">
        <v>77</v>
      </c>
      <c r="S1379">
        <f t="shared" si="85"/>
        <v>0.5</v>
      </c>
      <c r="T1379">
        <f t="shared" si="86"/>
        <v>0.5</v>
      </c>
      <c r="U1379">
        <v>13508</v>
      </c>
      <c r="V1379" t="s">
        <v>9237</v>
      </c>
      <c r="W1379" t="s">
        <v>9238</v>
      </c>
    </row>
    <row r="1380" spans="1:23" x14ac:dyDescent="0.3">
      <c r="A1380">
        <f t="shared" si="87"/>
        <v>1379</v>
      </c>
      <c r="B1380" t="s">
        <v>9740</v>
      </c>
      <c r="C1380" t="s">
        <v>6178</v>
      </c>
      <c r="D1380" t="s">
        <v>12426</v>
      </c>
      <c r="E1380">
        <v>9.8611111111111108E-2</v>
      </c>
      <c r="F1380" t="s">
        <v>8213</v>
      </c>
      <c r="G1380" t="s">
        <v>8214</v>
      </c>
      <c r="H1380" t="s">
        <v>8215</v>
      </c>
      <c r="I1380">
        <v>33083463</v>
      </c>
      <c r="J1380" t="s">
        <v>8216</v>
      </c>
      <c r="K1380" t="s">
        <v>20</v>
      </c>
      <c r="L1380" t="s">
        <v>3</v>
      </c>
      <c r="M1380" t="s">
        <v>264</v>
      </c>
      <c r="N1380" t="s">
        <v>366</v>
      </c>
      <c r="O1380" t="s">
        <v>6</v>
      </c>
      <c r="P1380" t="s">
        <v>7</v>
      </c>
      <c r="Q1380">
        <f t="shared" si="84"/>
        <v>0.2</v>
      </c>
      <c r="R1380" t="s">
        <v>66</v>
      </c>
      <c r="S1380">
        <f t="shared" si="85"/>
        <v>0.2</v>
      </c>
      <c r="T1380">
        <f t="shared" si="86"/>
        <v>4.0000000000000008E-2</v>
      </c>
      <c r="U1380">
        <v>13516</v>
      </c>
      <c r="V1380" t="s">
        <v>9239</v>
      </c>
      <c r="W1380" t="s">
        <v>9240</v>
      </c>
    </row>
    <row r="1381" spans="1:23" x14ac:dyDescent="0.3">
      <c r="A1381">
        <f t="shared" si="87"/>
        <v>1380</v>
      </c>
      <c r="B1381" t="s">
        <v>9741</v>
      </c>
      <c r="C1381" t="s">
        <v>6178</v>
      </c>
      <c r="D1381" t="s">
        <v>12427</v>
      </c>
      <c r="E1381">
        <v>0.11875000000000001</v>
      </c>
      <c r="F1381" t="s">
        <v>8217</v>
      </c>
      <c r="G1381" t="s">
        <v>8218</v>
      </c>
      <c r="H1381" t="s">
        <v>8219</v>
      </c>
      <c r="I1381" t="s">
        <v>8220</v>
      </c>
      <c r="J1381" t="s">
        <v>1106</v>
      </c>
      <c r="K1381" t="s">
        <v>2</v>
      </c>
      <c r="L1381" t="s">
        <v>647</v>
      </c>
      <c r="M1381" t="s">
        <v>464</v>
      </c>
      <c r="N1381" t="s">
        <v>5</v>
      </c>
      <c r="O1381" t="s">
        <v>15</v>
      </c>
      <c r="P1381" t="s">
        <v>648</v>
      </c>
      <c r="Q1381">
        <f t="shared" si="84"/>
        <v>4.5999999999999996</v>
      </c>
      <c r="R1381" t="s">
        <v>66</v>
      </c>
      <c r="S1381">
        <f t="shared" si="85"/>
        <v>0.2</v>
      </c>
      <c r="T1381">
        <f t="shared" si="86"/>
        <v>0.91999999999999993</v>
      </c>
      <c r="U1381">
        <v>13511</v>
      </c>
      <c r="V1381" t="s">
        <v>9241</v>
      </c>
      <c r="W1381" t="s">
        <v>9242</v>
      </c>
    </row>
    <row r="1382" spans="1:23" x14ac:dyDescent="0.3">
      <c r="A1382">
        <f t="shared" si="87"/>
        <v>1381</v>
      </c>
      <c r="B1382" t="s">
        <v>9742</v>
      </c>
      <c r="C1382" t="s">
        <v>6178</v>
      </c>
      <c r="D1382" t="s">
        <v>12427</v>
      </c>
      <c r="E1382">
        <v>0.65625</v>
      </c>
      <c r="F1382" t="s">
        <v>8221</v>
      </c>
      <c r="G1382" t="s">
        <v>8222</v>
      </c>
      <c r="H1382" t="s">
        <v>8223</v>
      </c>
      <c r="I1382" t="s">
        <v>8224</v>
      </c>
      <c r="J1382" t="s">
        <v>4542</v>
      </c>
      <c r="K1382" t="s">
        <v>20</v>
      </c>
      <c r="L1382" t="s">
        <v>647</v>
      </c>
      <c r="M1382" t="s">
        <v>264</v>
      </c>
      <c r="N1382" t="s">
        <v>366</v>
      </c>
      <c r="O1382" t="s">
        <v>6</v>
      </c>
      <c r="P1382" t="s">
        <v>7</v>
      </c>
      <c r="Q1382">
        <f t="shared" si="84"/>
        <v>0.2</v>
      </c>
      <c r="R1382" t="s">
        <v>77</v>
      </c>
      <c r="S1382">
        <f t="shared" si="85"/>
        <v>0.5</v>
      </c>
      <c r="T1382">
        <f t="shared" si="86"/>
        <v>0.1</v>
      </c>
      <c r="U1382">
        <v>13517</v>
      </c>
      <c r="V1382" t="s">
        <v>9243</v>
      </c>
      <c r="W1382" t="s">
        <v>9244</v>
      </c>
    </row>
    <row r="1383" spans="1:23" x14ac:dyDescent="0.3">
      <c r="A1383">
        <f t="shared" si="87"/>
        <v>1382</v>
      </c>
      <c r="B1383" t="s">
        <v>9743</v>
      </c>
      <c r="C1383" t="s">
        <v>6178</v>
      </c>
      <c r="D1383" t="s">
        <v>12428</v>
      </c>
      <c r="E1383">
        <v>0.58124999999999993</v>
      </c>
      <c r="F1383" t="s">
        <v>8225</v>
      </c>
      <c r="G1383" t="s">
        <v>8226</v>
      </c>
      <c r="H1383" t="s">
        <v>8227</v>
      </c>
      <c r="I1383">
        <v>30305107</v>
      </c>
      <c r="J1383" t="s">
        <v>665</v>
      </c>
      <c r="K1383" t="s">
        <v>2</v>
      </c>
      <c r="L1383" t="s">
        <v>647</v>
      </c>
      <c r="M1383" t="s">
        <v>136</v>
      </c>
      <c r="N1383" t="s">
        <v>5</v>
      </c>
      <c r="O1383" t="s">
        <v>6</v>
      </c>
      <c r="P1383" t="s">
        <v>648</v>
      </c>
      <c r="Q1383">
        <f t="shared" si="84"/>
        <v>4.5999999999999996</v>
      </c>
      <c r="R1383" t="s">
        <v>77</v>
      </c>
      <c r="S1383">
        <f t="shared" si="85"/>
        <v>0.5</v>
      </c>
      <c r="T1383">
        <f t="shared" si="86"/>
        <v>2.2999999999999998</v>
      </c>
      <c r="U1383">
        <v>13514</v>
      </c>
      <c r="V1383" t="s">
        <v>9245</v>
      </c>
      <c r="W1383" t="s">
        <v>9246</v>
      </c>
    </row>
    <row r="1384" spans="1:23" x14ac:dyDescent="0.3">
      <c r="A1384">
        <f t="shared" si="87"/>
        <v>1383</v>
      </c>
      <c r="B1384" t="s">
        <v>9744</v>
      </c>
      <c r="C1384" t="s">
        <v>6178</v>
      </c>
      <c r="D1384" t="s">
        <v>12428</v>
      </c>
      <c r="E1384">
        <v>0.83680555555555547</v>
      </c>
      <c r="F1384" t="s">
        <v>8228</v>
      </c>
      <c r="G1384" t="s">
        <v>8229</v>
      </c>
      <c r="H1384" t="s">
        <v>8230</v>
      </c>
      <c r="I1384" t="s">
        <v>8231</v>
      </c>
      <c r="J1384" t="s">
        <v>8232</v>
      </c>
      <c r="K1384" t="s">
        <v>20</v>
      </c>
      <c r="L1384" t="s">
        <v>13</v>
      </c>
      <c r="M1384" t="s">
        <v>672</v>
      </c>
      <c r="N1384" t="s">
        <v>5</v>
      </c>
      <c r="O1384" t="s">
        <v>15</v>
      </c>
      <c r="P1384" t="s">
        <v>7</v>
      </c>
      <c r="Q1384">
        <f t="shared" si="84"/>
        <v>0.2</v>
      </c>
      <c r="R1384" t="s">
        <v>66</v>
      </c>
      <c r="S1384">
        <f t="shared" si="85"/>
        <v>0.2</v>
      </c>
      <c r="T1384">
        <f t="shared" si="86"/>
        <v>4.0000000000000008E-2</v>
      </c>
      <c r="U1384">
        <v>13515</v>
      </c>
      <c r="V1384" t="s">
        <v>9247</v>
      </c>
      <c r="W1384" t="s">
        <v>9248</v>
      </c>
    </row>
    <row r="1385" spans="1:23" x14ac:dyDescent="0.3">
      <c r="A1385">
        <f t="shared" si="87"/>
        <v>1384</v>
      </c>
      <c r="B1385" t="s">
        <v>9745</v>
      </c>
      <c r="C1385" t="s">
        <v>6178</v>
      </c>
      <c r="D1385" t="s">
        <v>12428</v>
      </c>
      <c r="E1385">
        <v>0.36736111111111108</v>
      </c>
      <c r="F1385" t="s">
        <v>8233</v>
      </c>
      <c r="G1385" t="s">
        <v>8234</v>
      </c>
      <c r="H1385" t="s">
        <v>8235</v>
      </c>
      <c r="I1385" t="s">
        <v>8236</v>
      </c>
      <c r="J1385" t="s">
        <v>8237</v>
      </c>
      <c r="K1385" t="s">
        <v>653</v>
      </c>
      <c r="L1385" t="s">
        <v>647</v>
      </c>
      <c r="M1385" t="s">
        <v>42</v>
      </c>
      <c r="N1385" t="s">
        <v>521</v>
      </c>
      <c r="O1385" t="s">
        <v>15</v>
      </c>
      <c r="P1385" t="s">
        <v>26</v>
      </c>
      <c r="Q1385">
        <f t="shared" si="84"/>
        <v>1</v>
      </c>
      <c r="R1385" t="s">
        <v>66</v>
      </c>
      <c r="S1385">
        <f t="shared" si="85"/>
        <v>0.2</v>
      </c>
      <c r="T1385">
        <f t="shared" si="86"/>
        <v>0.2</v>
      </c>
      <c r="U1385">
        <v>13592</v>
      </c>
      <c r="V1385" t="s">
        <v>9249</v>
      </c>
      <c r="W1385" t="s">
        <v>9250</v>
      </c>
    </row>
    <row r="1386" spans="1:23" x14ac:dyDescent="0.3">
      <c r="A1386">
        <f t="shared" si="87"/>
        <v>1385</v>
      </c>
      <c r="B1386" t="s">
        <v>9746</v>
      </c>
      <c r="C1386" t="s">
        <v>6178</v>
      </c>
      <c r="D1386" t="s">
        <v>12428</v>
      </c>
      <c r="E1386">
        <v>0.87916666666666676</v>
      </c>
      <c r="F1386" t="s">
        <v>8238</v>
      </c>
      <c r="G1386" t="s">
        <v>8239</v>
      </c>
      <c r="H1386" t="s">
        <v>8240</v>
      </c>
      <c r="I1386" t="s">
        <v>8241</v>
      </c>
      <c r="J1386" t="s">
        <v>8242</v>
      </c>
      <c r="K1386" t="s">
        <v>2</v>
      </c>
      <c r="L1386" t="s">
        <v>647</v>
      </c>
      <c r="M1386" t="s">
        <v>25</v>
      </c>
      <c r="N1386" t="s">
        <v>5</v>
      </c>
      <c r="O1386" t="s">
        <v>15</v>
      </c>
      <c r="P1386" t="s">
        <v>732</v>
      </c>
      <c r="Q1386">
        <f t="shared" si="84"/>
        <v>19.8</v>
      </c>
      <c r="R1386" t="s">
        <v>77</v>
      </c>
      <c r="S1386">
        <f t="shared" si="85"/>
        <v>0.5</v>
      </c>
      <c r="T1386">
        <f t="shared" si="86"/>
        <v>9.9</v>
      </c>
      <c r="U1386">
        <v>13519</v>
      </c>
      <c r="V1386" t="s">
        <v>9251</v>
      </c>
      <c r="W1386" t="s">
        <v>9252</v>
      </c>
    </row>
    <row r="1387" spans="1:23" x14ac:dyDescent="0.3">
      <c r="A1387">
        <f t="shared" si="87"/>
        <v>1386</v>
      </c>
      <c r="B1387" t="s">
        <v>9747</v>
      </c>
      <c r="C1387" t="s">
        <v>6178</v>
      </c>
      <c r="D1387" s="1">
        <v>42837</v>
      </c>
      <c r="E1387">
        <v>0.8208333333333333</v>
      </c>
      <c r="F1387" t="s">
        <v>8243</v>
      </c>
      <c r="G1387" t="s">
        <v>8244</v>
      </c>
      <c r="H1387" t="s">
        <v>8245</v>
      </c>
      <c r="I1387" t="s">
        <v>8246</v>
      </c>
      <c r="J1387" t="s">
        <v>1117</v>
      </c>
      <c r="K1387" t="s">
        <v>2</v>
      </c>
      <c r="L1387" t="s">
        <v>647</v>
      </c>
      <c r="M1387" t="s">
        <v>481</v>
      </c>
      <c r="N1387" t="s">
        <v>5</v>
      </c>
      <c r="O1387" t="s">
        <v>37</v>
      </c>
      <c r="P1387" t="s">
        <v>7</v>
      </c>
      <c r="Q1387">
        <f t="shared" si="84"/>
        <v>0.2</v>
      </c>
      <c r="R1387" t="s">
        <v>66</v>
      </c>
      <c r="S1387">
        <f t="shared" si="85"/>
        <v>0.2</v>
      </c>
      <c r="T1387">
        <f t="shared" si="86"/>
        <v>4.0000000000000008E-2</v>
      </c>
      <c r="U1387">
        <v>13524</v>
      </c>
      <c r="V1387" t="s">
        <v>9253</v>
      </c>
      <c r="W1387" t="s">
        <v>9254</v>
      </c>
    </row>
    <row r="1388" spans="1:23" x14ac:dyDescent="0.3">
      <c r="A1388">
        <f t="shared" si="87"/>
        <v>1387</v>
      </c>
      <c r="B1388" t="s">
        <v>9748</v>
      </c>
      <c r="C1388" t="s">
        <v>6178</v>
      </c>
      <c r="D1388" s="1">
        <v>42959</v>
      </c>
      <c r="E1388">
        <v>0.44791666666666669</v>
      </c>
      <c r="F1388" t="s">
        <v>8247</v>
      </c>
      <c r="G1388" t="s">
        <v>8248</v>
      </c>
      <c r="H1388" t="s">
        <v>8249</v>
      </c>
      <c r="I1388" t="s">
        <v>8250</v>
      </c>
      <c r="J1388" t="s">
        <v>684</v>
      </c>
      <c r="K1388" t="s">
        <v>2</v>
      </c>
      <c r="L1388" t="s">
        <v>647</v>
      </c>
      <c r="M1388" t="s">
        <v>131</v>
      </c>
      <c r="N1388" t="s">
        <v>5</v>
      </c>
      <c r="O1388" t="s">
        <v>15</v>
      </c>
      <c r="P1388" t="s">
        <v>26</v>
      </c>
      <c r="Q1388">
        <f t="shared" si="84"/>
        <v>1</v>
      </c>
      <c r="R1388" t="s">
        <v>66</v>
      </c>
      <c r="S1388">
        <f t="shared" si="85"/>
        <v>0.2</v>
      </c>
      <c r="T1388">
        <f t="shared" si="86"/>
        <v>0.2</v>
      </c>
      <c r="U1388">
        <v>13538</v>
      </c>
      <c r="V1388" t="s">
        <v>9255</v>
      </c>
      <c r="W1388" t="s">
        <v>9256</v>
      </c>
    </row>
    <row r="1389" spans="1:23" x14ac:dyDescent="0.3">
      <c r="A1389">
        <f t="shared" si="87"/>
        <v>1388</v>
      </c>
      <c r="B1389" t="s">
        <v>9749</v>
      </c>
      <c r="C1389" t="s">
        <v>6178</v>
      </c>
      <c r="D1389" s="1">
        <v>43020</v>
      </c>
      <c r="E1389">
        <v>0.44791666666666669</v>
      </c>
      <c r="F1389" t="s">
        <v>8251</v>
      </c>
      <c r="G1389" t="s">
        <v>8252</v>
      </c>
      <c r="H1389" t="s">
        <v>8253</v>
      </c>
      <c r="I1389" t="s">
        <v>8254</v>
      </c>
      <c r="J1389" t="s">
        <v>667</v>
      </c>
      <c r="K1389" t="s">
        <v>20</v>
      </c>
      <c r="L1389" t="s">
        <v>647</v>
      </c>
      <c r="M1389" t="s">
        <v>87</v>
      </c>
      <c r="N1389" t="s">
        <v>5</v>
      </c>
      <c r="O1389" t="s">
        <v>15</v>
      </c>
      <c r="P1389" t="s">
        <v>7</v>
      </c>
      <c r="Q1389">
        <f t="shared" si="84"/>
        <v>0.2</v>
      </c>
      <c r="R1389" t="s">
        <v>77</v>
      </c>
      <c r="S1389">
        <f t="shared" si="85"/>
        <v>0.5</v>
      </c>
      <c r="T1389">
        <f t="shared" si="86"/>
        <v>0.1</v>
      </c>
      <c r="U1389">
        <v>13525</v>
      </c>
      <c r="V1389" t="s">
        <v>9257</v>
      </c>
      <c r="W1389" t="s">
        <v>9258</v>
      </c>
    </row>
    <row r="1390" spans="1:23" x14ac:dyDescent="0.3">
      <c r="A1390">
        <f t="shared" si="87"/>
        <v>1389</v>
      </c>
      <c r="B1390" t="s">
        <v>9750</v>
      </c>
      <c r="C1390" t="s">
        <v>6178</v>
      </c>
      <c r="D1390" s="1">
        <v>43081</v>
      </c>
      <c r="E1390">
        <v>0.85</v>
      </c>
      <c r="F1390" t="s">
        <v>8255</v>
      </c>
      <c r="G1390" t="s">
        <v>8256</v>
      </c>
      <c r="H1390" t="s">
        <v>8257</v>
      </c>
      <c r="I1390" t="s">
        <v>8258</v>
      </c>
      <c r="J1390" t="s">
        <v>4634</v>
      </c>
      <c r="K1390" t="s">
        <v>20</v>
      </c>
      <c r="L1390" t="s">
        <v>647</v>
      </c>
      <c r="M1390" t="s">
        <v>82</v>
      </c>
      <c r="N1390" t="s">
        <v>5</v>
      </c>
      <c r="O1390" t="s">
        <v>15</v>
      </c>
      <c r="P1390" t="s">
        <v>26</v>
      </c>
      <c r="Q1390">
        <f t="shared" si="84"/>
        <v>1</v>
      </c>
      <c r="R1390" t="s">
        <v>77</v>
      </c>
      <c r="S1390">
        <f t="shared" si="85"/>
        <v>0.5</v>
      </c>
      <c r="T1390">
        <f t="shared" si="86"/>
        <v>0.5</v>
      </c>
      <c r="U1390">
        <v>13526</v>
      </c>
      <c r="V1390" t="s">
        <v>9259</v>
      </c>
      <c r="W1390" t="s">
        <v>9260</v>
      </c>
    </row>
    <row r="1391" spans="1:23" x14ac:dyDescent="0.3">
      <c r="A1391">
        <f t="shared" si="87"/>
        <v>1390</v>
      </c>
      <c r="B1391" t="s">
        <v>9751</v>
      </c>
      <c r="C1391" t="s">
        <v>6178</v>
      </c>
      <c r="D1391" t="s">
        <v>12364</v>
      </c>
      <c r="E1391">
        <v>0.55208333333333337</v>
      </c>
      <c r="F1391" t="s">
        <v>8259</v>
      </c>
      <c r="G1391" t="s">
        <v>8260</v>
      </c>
      <c r="H1391" t="s">
        <v>8261</v>
      </c>
      <c r="I1391" t="s">
        <v>8262</v>
      </c>
      <c r="J1391" t="s">
        <v>8263</v>
      </c>
      <c r="K1391" t="s">
        <v>20</v>
      </c>
      <c r="L1391" t="s">
        <v>3</v>
      </c>
      <c r="M1391" t="s">
        <v>264</v>
      </c>
      <c r="N1391" t="s">
        <v>32</v>
      </c>
      <c r="O1391" t="s">
        <v>15</v>
      </c>
      <c r="P1391" t="s">
        <v>7</v>
      </c>
      <c r="Q1391">
        <f t="shared" si="84"/>
        <v>0.2</v>
      </c>
      <c r="R1391" t="s">
        <v>167</v>
      </c>
      <c r="S1391">
        <f t="shared" si="85"/>
        <v>2</v>
      </c>
      <c r="T1391">
        <f t="shared" si="86"/>
        <v>0.4</v>
      </c>
      <c r="U1391">
        <v>13528</v>
      </c>
      <c r="V1391" t="s">
        <v>9261</v>
      </c>
      <c r="W1391" t="s">
        <v>9262</v>
      </c>
    </row>
    <row r="1392" spans="1:23" x14ac:dyDescent="0.3">
      <c r="A1392">
        <f t="shared" si="87"/>
        <v>1391</v>
      </c>
      <c r="B1392" t="s">
        <v>9752</v>
      </c>
      <c r="C1392" t="s">
        <v>6178</v>
      </c>
      <c r="D1392" t="s">
        <v>12364</v>
      </c>
      <c r="E1392">
        <v>0.55833333333333335</v>
      </c>
      <c r="F1392" t="s">
        <v>8264</v>
      </c>
      <c r="G1392" t="s">
        <v>8265</v>
      </c>
      <c r="H1392" t="s">
        <v>8266</v>
      </c>
      <c r="I1392" t="s">
        <v>8267</v>
      </c>
      <c r="J1392" t="s">
        <v>905</v>
      </c>
      <c r="K1392" t="s">
        <v>2</v>
      </c>
      <c r="L1392" t="s">
        <v>647</v>
      </c>
      <c r="M1392" t="s">
        <v>466</v>
      </c>
      <c r="N1392" t="s">
        <v>32</v>
      </c>
      <c r="O1392" t="s">
        <v>15</v>
      </c>
      <c r="P1392" t="s">
        <v>732</v>
      </c>
      <c r="Q1392">
        <f t="shared" si="84"/>
        <v>19.8</v>
      </c>
      <c r="R1392" t="s">
        <v>77</v>
      </c>
      <c r="S1392">
        <f t="shared" si="85"/>
        <v>0.5</v>
      </c>
      <c r="T1392">
        <f t="shared" si="86"/>
        <v>9.9</v>
      </c>
      <c r="U1392">
        <v>13529</v>
      </c>
      <c r="V1392" t="s">
        <v>9263</v>
      </c>
      <c r="W1392" t="s">
        <v>9264</v>
      </c>
    </row>
    <row r="1393" spans="1:23" x14ac:dyDescent="0.3">
      <c r="A1393">
        <f t="shared" si="87"/>
        <v>1392</v>
      </c>
      <c r="B1393" t="s">
        <v>9753</v>
      </c>
      <c r="C1393" t="s">
        <v>6178</v>
      </c>
      <c r="D1393" t="s">
        <v>12364</v>
      </c>
      <c r="E1393">
        <v>0.43194444444444446</v>
      </c>
      <c r="F1393" t="s">
        <v>8268</v>
      </c>
      <c r="G1393" t="s">
        <v>8269</v>
      </c>
      <c r="H1393" t="s">
        <v>8270</v>
      </c>
      <c r="I1393" t="s">
        <v>8271</v>
      </c>
      <c r="J1393" t="s">
        <v>8272</v>
      </c>
      <c r="K1393" t="s">
        <v>106</v>
      </c>
      <c r="L1393" t="s">
        <v>762</v>
      </c>
      <c r="M1393" t="s">
        <v>464</v>
      </c>
      <c r="N1393" t="s">
        <v>5</v>
      </c>
      <c r="O1393" t="s">
        <v>37</v>
      </c>
      <c r="P1393" t="s">
        <v>7</v>
      </c>
      <c r="Q1393">
        <f t="shared" si="84"/>
        <v>0.2</v>
      </c>
      <c r="R1393" t="s">
        <v>93</v>
      </c>
      <c r="S1393">
        <f t="shared" si="85"/>
        <v>1</v>
      </c>
      <c r="T1393">
        <f t="shared" si="86"/>
        <v>0.2</v>
      </c>
      <c r="U1393">
        <v>13527</v>
      </c>
      <c r="V1393" t="s">
        <v>9265</v>
      </c>
      <c r="W1393" t="s">
        <v>9266</v>
      </c>
    </row>
    <row r="1394" spans="1:23" x14ac:dyDescent="0.3">
      <c r="A1394">
        <f t="shared" si="87"/>
        <v>1393</v>
      </c>
      <c r="B1394" t="s">
        <v>9754</v>
      </c>
      <c r="C1394" t="s">
        <v>6178</v>
      </c>
      <c r="D1394" t="s">
        <v>12365</v>
      </c>
      <c r="E1394">
        <v>0.73472222222222217</v>
      </c>
      <c r="F1394" t="s">
        <v>8273</v>
      </c>
      <c r="G1394" t="s">
        <v>8274</v>
      </c>
      <c r="H1394" t="s">
        <v>8275</v>
      </c>
      <c r="I1394" t="s">
        <v>8276</v>
      </c>
      <c r="J1394" t="s">
        <v>970</v>
      </c>
      <c r="K1394" t="s">
        <v>2</v>
      </c>
      <c r="L1394" t="s">
        <v>647</v>
      </c>
      <c r="M1394" t="s">
        <v>4</v>
      </c>
      <c r="N1394" t="s">
        <v>5</v>
      </c>
      <c r="O1394" t="s">
        <v>37</v>
      </c>
      <c r="P1394" t="s">
        <v>26</v>
      </c>
      <c r="Q1394">
        <f t="shared" si="84"/>
        <v>1</v>
      </c>
      <c r="R1394" t="s">
        <v>77</v>
      </c>
      <c r="S1394">
        <f t="shared" si="85"/>
        <v>0.5</v>
      </c>
      <c r="T1394">
        <f t="shared" si="86"/>
        <v>0.5</v>
      </c>
      <c r="U1394">
        <v>13530</v>
      </c>
      <c r="V1394" t="s">
        <v>9267</v>
      </c>
      <c r="W1394" t="s">
        <v>9268</v>
      </c>
    </row>
    <row r="1395" spans="1:23" x14ac:dyDescent="0.3">
      <c r="A1395">
        <f t="shared" si="87"/>
        <v>1394</v>
      </c>
      <c r="B1395" t="s">
        <v>9755</v>
      </c>
      <c r="C1395" t="s">
        <v>6178</v>
      </c>
      <c r="D1395" t="s">
        <v>12429</v>
      </c>
      <c r="E1395">
        <v>0.75</v>
      </c>
      <c r="F1395" t="s">
        <v>8277</v>
      </c>
      <c r="G1395" t="s">
        <v>8278</v>
      </c>
      <c r="H1395" t="s">
        <v>8279</v>
      </c>
      <c r="I1395" t="s">
        <v>8280</v>
      </c>
      <c r="J1395" t="s">
        <v>988</v>
      </c>
      <c r="K1395" t="s">
        <v>2</v>
      </c>
      <c r="L1395" t="s">
        <v>647</v>
      </c>
      <c r="M1395" t="s">
        <v>25</v>
      </c>
      <c r="N1395" t="s">
        <v>5</v>
      </c>
      <c r="O1395" t="s">
        <v>15</v>
      </c>
      <c r="P1395" t="s">
        <v>648</v>
      </c>
      <c r="Q1395">
        <f t="shared" si="84"/>
        <v>4.5999999999999996</v>
      </c>
      <c r="R1395" t="s">
        <v>66</v>
      </c>
      <c r="S1395">
        <f t="shared" si="85"/>
        <v>0.2</v>
      </c>
      <c r="T1395">
        <f t="shared" si="86"/>
        <v>0.91999999999999993</v>
      </c>
      <c r="U1395">
        <v>13537</v>
      </c>
      <c r="V1395" t="s">
        <v>9269</v>
      </c>
      <c r="W1395" t="s">
        <v>9270</v>
      </c>
    </row>
    <row r="1396" spans="1:23" x14ac:dyDescent="0.3">
      <c r="A1396">
        <f t="shared" si="87"/>
        <v>1395</v>
      </c>
      <c r="B1396" t="s">
        <v>9756</v>
      </c>
      <c r="C1396" t="s">
        <v>6178</v>
      </c>
      <c r="D1396" t="s">
        <v>12430</v>
      </c>
      <c r="E1396">
        <v>0.52152777777777781</v>
      </c>
      <c r="F1396" t="s">
        <v>8281</v>
      </c>
      <c r="G1396" t="s">
        <v>8282</v>
      </c>
      <c r="H1396" t="s">
        <v>8283</v>
      </c>
      <c r="I1396">
        <v>32189917</v>
      </c>
      <c r="J1396" t="s">
        <v>729</v>
      </c>
      <c r="K1396" t="s">
        <v>2</v>
      </c>
      <c r="L1396" t="s">
        <v>647</v>
      </c>
      <c r="M1396" t="s">
        <v>464</v>
      </c>
      <c r="N1396" t="s">
        <v>5</v>
      </c>
      <c r="O1396" t="s">
        <v>15</v>
      </c>
      <c r="P1396" t="s">
        <v>7</v>
      </c>
      <c r="Q1396">
        <f t="shared" si="84"/>
        <v>0.2</v>
      </c>
      <c r="R1396" t="s">
        <v>167</v>
      </c>
      <c r="S1396">
        <f t="shared" si="85"/>
        <v>2</v>
      </c>
      <c r="T1396">
        <f t="shared" si="86"/>
        <v>0.4</v>
      </c>
      <c r="U1396">
        <v>13540</v>
      </c>
      <c r="V1396" t="s">
        <v>9271</v>
      </c>
      <c r="W1396" t="s">
        <v>9272</v>
      </c>
    </row>
    <row r="1397" spans="1:23" x14ac:dyDescent="0.3">
      <c r="A1397">
        <f t="shared" si="87"/>
        <v>1396</v>
      </c>
      <c r="B1397" t="s">
        <v>9757</v>
      </c>
      <c r="C1397" t="s">
        <v>6178</v>
      </c>
      <c r="D1397" t="s">
        <v>12367</v>
      </c>
      <c r="E1397">
        <v>0.44097222222222227</v>
      </c>
      <c r="F1397" t="s">
        <v>8284</v>
      </c>
      <c r="G1397" t="s">
        <v>8285</v>
      </c>
      <c r="H1397" t="s">
        <v>8286</v>
      </c>
      <c r="I1397" t="s">
        <v>8287</v>
      </c>
      <c r="J1397" t="s">
        <v>4640</v>
      </c>
      <c r="K1397" t="s">
        <v>20</v>
      </c>
      <c r="L1397" t="s">
        <v>647</v>
      </c>
      <c r="M1397" t="s">
        <v>264</v>
      </c>
      <c r="N1397" t="s">
        <v>366</v>
      </c>
      <c r="O1397" t="s">
        <v>6</v>
      </c>
      <c r="P1397" t="s">
        <v>26</v>
      </c>
      <c r="Q1397">
        <f t="shared" si="84"/>
        <v>1</v>
      </c>
      <c r="R1397" t="s">
        <v>77</v>
      </c>
      <c r="S1397">
        <f t="shared" si="85"/>
        <v>0.5</v>
      </c>
      <c r="T1397">
        <f t="shared" si="86"/>
        <v>0.5</v>
      </c>
      <c r="U1397">
        <v>13543</v>
      </c>
      <c r="V1397" t="s">
        <v>9273</v>
      </c>
      <c r="W1397" t="s">
        <v>9274</v>
      </c>
    </row>
    <row r="1398" spans="1:23" x14ac:dyDescent="0.3">
      <c r="A1398">
        <f t="shared" si="87"/>
        <v>1397</v>
      </c>
      <c r="B1398" t="s">
        <v>9758</v>
      </c>
      <c r="C1398" t="s">
        <v>6178</v>
      </c>
      <c r="D1398" t="s">
        <v>12367</v>
      </c>
      <c r="E1398">
        <v>0.69166666666666676</v>
      </c>
      <c r="F1398" t="s">
        <v>8288</v>
      </c>
      <c r="G1398" t="s">
        <v>8289</v>
      </c>
      <c r="H1398" t="s">
        <v>8290</v>
      </c>
      <c r="I1398">
        <v>33022802</v>
      </c>
      <c r="J1398" t="s">
        <v>811</v>
      </c>
      <c r="K1398" t="s">
        <v>653</v>
      </c>
      <c r="L1398" t="s">
        <v>647</v>
      </c>
      <c r="M1398" t="s">
        <v>464</v>
      </c>
      <c r="N1398" t="s">
        <v>521</v>
      </c>
      <c r="O1398" t="s">
        <v>6</v>
      </c>
      <c r="P1398" t="s">
        <v>26</v>
      </c>
      <c r="Q1398">
        <f t="shared" si="84"/>
        <v>1</v>
      </c>
      <c r="R1398" t="s">
        <v>93</v>
      </c>
      <c r="S1398">
        <f t="shared" si="85"/>
        <v>1</v>
      </c>
      <c r="T1398">
        <f t="shared" si="86"/>
        <v>1</v>
      </c>
      <c r="U1398">
        <v>13544</v>
      </c>
      <c r="V1398" t="s">
        <v>9275</v>
      </c>
      <c r="W1398" t="s">
        <v>9276</v>
      </c>
    </row>
    <row r="1399" spans="1:23" x14ac:dyDescent="0.3">
      <c r="A1399">
        <f t="shared" si="87"/>
        <v>1398</v>
      </c>
      <c r="B1399" t="s">
        <v>9759</v>
      </c>
      <c r="C1399" t="s">
        <v>6178</v>
      </c>
      <c r="D1399" t="s">
        <v>12367</v>
      </c>
      <c r="E1399">
        <v>0.74305555555555547</v>
      </c>
      <c r="F1399" t="s">
        <v>8291</v>
      </c>
      <c r="G1399" t="s">
        <v>8292</v>
      </c>
      <c r="H1399" t="s">
        <v>8293</v>
      </c>
      <c r="I1399">
        <v>33029021</v>
      </c>
      <c r="J1399" t="s">
        <v>8294</v>
      </c>
      <c r="K1399" t="s">
        <v>2</v>
      </c>
      <c r="L1399" t="s">
        <v>647</v>
      </c>
      <c r="M1399" t="s">
        <v>464</v>
      </c>
      <c r="N1399" t="s">
        <v>5</v>
      </c>
      <c r="O1399" t="s">
        <v>6</v>
      </c>
      <c r="P1399" t="s">
        <v>648</v>
      </c>
      <c r="Q1399">
        <f t="shared" si="84"/>
        <v>4.5999999999999996</v>
      </c>
      <c r="R1399" t="s">
        <v>77</v>
      </c>
      <c r="S1399">
        <f t="shared" si="85"/>
        <v>0.5</v>
      </c>
      <c r="T1399">
        <f t="shared" si="86"/>
        <v>2.2999999999999998</v>
      </c>
      <c r="U1399">
        <v>13545</v>
      </c>
      <c r="V1399" t="s">
        <v>9277</v>
      </c>
      <c r="W1399" t="s">
        <v>9278</v>
      </c>
    </row>
    <row r="1400" spans="1:23" x14ac:dyDescent="0.3">
      <c r="A1400">
        <f t="shared" si="87"/>
        <v>1399</v>
      </c>
      <c r="B1400" t="s">
        <v>9760</v>
      </c>
      <c r="C1400" t="s">
        <v>6178</v>
      </c>
      <c r="D1400" t="s">
        <v>12431</v>
      </c>
      <c r="E1400">
        <v>0.79861111111111116</v>
      </c>
      <c r="F1400" t="s">
        <v>8295</v>
      </c>
      <c r="G1400" t="s">
        <v>8296</v>
      </c>
      <c r="H1400" t="s">
        <v>8297</v>
      </c>
      <c r="I1400" t="s">
        <v>8298</v>
      </c>
      <c r="J1400" t="s">
        <v>905</v>
      </c>
      <c r="K1400" t="s">
        <v>2</v>
      </c>
      <c r="L1400" t="s">
        <v>647</v>
      </c>
      <c r="M1400" t="s">
        <v>136</v>
      </c>
      <c r="N1400" t="s">
        <v>5</v>
      </c>
      <c r="O1400" t="s">
        <v>15</v>
      </c>
      <c r="P1400" t="s">
        <v>732</v>
      </c>
      <c r="Q1400">
        <f t="shared" si="84"/>
        <v>19.8</v>
      </c>
      <c r="R1400" t="s">
        <v>66</v>
      </c>
      <c r="S1400">
        <f t="shared" si="85"/>
        <v>0.2</v>
      </c>
      <c r="T1400">
        <f t="shared" si="86"/>
        <v>3.9600000000000004</v>
      </c>
      <c r="U1400">
        <v>13546</v>
      </c>
      <c r="V1400" t="s">
        <v>9279</v>
      </c>
      <c r="W1400" t="s">
        <v>9280</v>
      </c>
    </row>
    <row r="1401" spans="1:23" x14ac:dyDescent="0.3">
      <c r="A1401">
        <f t="shared" si="87"/>
        <v>1400</v>
      </c>
      <c r="B1401" t="s">
        <v>9761</v>
      </c>
      <c r="C1401" t="s">
        <v>6178</v>
      </c>
      <c r="D1401" t="s">
        <v>12368</v>
      </c>
      <c r="E1401">
        <v>0.67499999999999993</v>
      </c>
      <c r="F1401" t="s">
        <v>8299</v>
      </c>
      <c r="G1401" t="s">
        <v>8300</v>
      </c>
      <c r="H1401" t="s">
        <v>8301</v>
      </c>
      <c r="I1401" t="s">
        <v>8302</v>
      </c>
      <c r="J1401" t="s">
        <v>676</v>
      </c>
      <c r="K1401" t="s">
        <v>2</v>
      </c>
      <c r="L1401" t="s">
        <v>647</v>
      </c>
      <c r="M1401" t="s">
        <v>136</v>
      </c>
      <c r="N1401" t="s">
        <v>5</v>
      </c>
      <c r="O1401" t="s">
        <v>6</v>
      </c>
      <c r="P1401" t="s">
        <v>732</v>
      </c>
      <c r="Q1401">
        <f t="shared" si="84"/>
        <v>19.8</v>
      </c>
      <c r="R1401" t="s">
        <v>77</v>
      </c>
      <c r="S1401">
        <f t="shared" si="85"/>
        <v>0.5</v>
      </c>
      <c r="T1401">
        <f t="shared" si="86"/>
        <v>9.9</v>
      </c>
      <c r="U1401">
        <v>13550</v>
      </c>
      <c r="V1401" t="s">
        <v>9281</v>
      </c>
      <c r="W1401" t="s">
        <v>9282</v>
      </c>
    </row>
    <row r="1402" spans="1:23" x14ac:dyDescent="0.3">
      <c r="A1402">
        <f t="shared" si="87"/>
        <v>1401</v>
      </c>
      <c r="B1402" t="s">
        <v>9762</v>
      </c>
      <c r="C1402" t="s">
        <v>6178</v>
      </c>
      <c r="D1402" t="s">
        <v>12432</v>
      </c>
      <c r="E1402">
        <v>0.8847222222222223</v>
      </c>
      <c r="F1402" t="s">
        <v>8303</v>
      </c>
      <c r="G1402" t="s">
        <v>8304</v>
      </c>
      <c r="H1402" t="s">
        <v>8305</v>
      </c>
      <c r="I1402" t="s">
        <v>8306</v>
      </c>
      <c r="J1402" t="s">
        <v>1052</v>
      </c>
      <c r="K1402" t="s">
        <v>20</v>
      </c>
      <c r="L1402" t="s">
        <v>647</v>
      </c>
      <c r="M1402" t="s">
        <v>672</v>
      </c>
      <c r="N1402" t="s">
        <v>5</v>
      </c>
      <c r="O1402" t="s">
        <v>15</v>
      </c>
      <c r="P1402" t="s">
        <v>648</v>
      </c>
      <c r="Q1402">
        <f t="shared" si="84"/>
        <v>4.5999999999999996</v>
      </c>
      <c r="R1402" t="s">
        <v>77</v>
      </c>
      <c r="S1402">
        <f t="shared" si="85"/>
        <v>0.5</v>
      </c>
      <c r="T1402">
        <f t="shared" si="86"/>
        <v>2.2999999999999998</v>
      </c>
      <c r="U1402">
        <v>13551</v>
      </c>
      <c r="V1402" t="s">
        <v>9283</v>
      </c>
      <c r="W1402" t="s">
        <v>9284</v>
      </c>
    </row>
    <row r="1403" spans="1:23" x14ac:dyDescent="0.3">
      <c r="A1403">
        <f t="shared" si="87"/>
        <v>1402</v>
      </c>
      <c r="B1403" t="s">
        <v>9763</v>
      </c>
      <c r="C1403" t="s">
        <v>6178</v>
      </c>
      <c r="D1403" t="s">
        <v>12432</v>
      </c>
      <c r="E1403">
        <v>0.56666666666666665</v>
      </c>
      <c r="F1403" t="s">
        <v>8307</v>
      </c>
      <c r="G1403" t="s">
        <v>8308</v>
      </c>
      <c r="H1403" t="s">
        <v>8309</v>
      </c>
      <c r="I1403">
        <v>33064015</v>
      </c>
      <c r="J1403" t="s">
        <v>8310</v>
      </c>
      <c r="K1403" t="s">
        <v>2</v>
      </c>
      <c r="L1403" t="s">
        <v>3</v>
      </c>
      <c r="M1403" t="s">
        <v>464</v>
      </c>
      <c r="N1403" t="s">
        <v>5</v>
      </c>
      <c r="O1403" t="s">
        <v>37</v>
      </c>
      <c r="P1403" t="s">
        <v>7</v>
      </c>
      <c r="Q1403">
        <f t="shared" si="84"/>
        <v>0.2</v>
      </c>
      <c r="R1403" t="s">
        <v>93</v>
      </c>
      <c r="S1403">
        <f t="shared" si="85"/>
        <v>1</v>
      </c>
      <c r="T1403">
        <f t="shared" si="86"/>
        <v>0.2</v>
      </c>
      <c r="U1403">
        <v>13552</v>
      </c>
      <c r="V1403" t="s">
        <v>9285</v>
      </c>
      <c r="W1403" t="s">
        <v>9286</v>
      </c>
    </row>
    <row r="1404" spans="1:23" x14ac:dyDescent="0.3">
      <c r="A1404">
        <f t="shared" si="87"/>
        <v>1403</v>
      </c>
      <c r="B1404" t="s">
        <v>9764</v>
      </c>
      <c r="C1404" t="s">
        <v>6178</v>
      </c>
      <c r="D1404" t="s">
        <v>12432</v>
      </c>
      <c r="E1404">
        <v>0.61319444444444449</v>
      </c>
      <c r="F1404" t="s">
        <v>8311</v>
      </c>
      <c r="G1404" t="s">
        <v>8312</v>
      </c>
      <c r="H1404" t="s">
        <v>8313</v>
      </c>
      <c r="I1404" t="s">
        <v>8314</v>
      </c>
      <c r="J1404" t="s">
        <v>5124</v>
      </c>
      <c r="K1404" t="s">
        <v>2</v>
      </c>
      <c r="L1404" t="s">
        <v>3</v>
      </c>
      <c r="M1404" t="s">
        <v>25</v>
      </c>
      <c r="N1404" t="s">
        <v>5</v>
      </c>
      <c r="O1404" t="s">
        <v>15</v>
      </c>
      <c r="P1404" t="s">
        <v>7</v>
      </c>
      <c r="Q1404">
        <f t="shared" si="84"/>
        <v>0.2</v>
      </c>
      <c r="R1404" t="s">
        <v>77</v>
      </c>
      <c r="S1404">
        <f t="shared" si="85"/>
        <v>0.5</v>
      </c>
      <c r="T1404">
        <f t="shared" si="86"/>
        <v>0.1</v>
      </c>
      <c r="U1404">
        <v>13553</v>
      </c>
      <c r="V1404" t="s">
        <v>9287</v>
      </c>
      <c r="W1404" t="s">
        <v>9288</v>
      </c>
    </row>
    <row r="1405" spans="1:23" x14ac:dyDescent="0.3">
      <c r="A1405">
        <f t="shared" si="87"/>
        <v>1404</v>
      </c>
      <c r="B1405" t="s">
        <v>9765</v>
      </c>
      <c r="C1405" t="s">
        <v>6178</v>
      </c>
      <c r="D1405" t="s">
        <v>12432</v>
      </c>
      <c r="E1405">
        <v>0.58750000000000002</v>
      </c>
      <c r="F1405" t="s">
        <v>8315</v>
      </c>
      <c r="G1405" t="s">
        <v>8316</v>
      </c>
      <c r="H1405" t="s">
        <v>8317</v>
      </c>
      <c r="I1405" t="s">
        <v>8318</v>
      </c>
      <c r="J1405" t="s">
        <v>1117</v>
      </c>
      <c r="K1405" t="s">
        <v>2</v>
      </c>
      <c r="L1405" t="s">
        <v>647</v>
      </c>
      <c r="M1405" t="s">
        <v>4</v>
      </c>
      <c r="N1405" t="s">
        <v>5</v>
      </c>
      <c r="O1405" t="s">
        <v>6</v>
      </c>
      <c r="P1405" t="s">
        <v>7</v>
      </c>
      <c r="Q1405">
        <f t="shared" si="84"/>
        <v>0.2</v>
      </c>
      <c r="R1405" t="s">
        <v>77</v>
      </c>
      <c r="S1405">
        <f t="shared" si="85"/>
        <v>0.5</v>
      </c>
      <c r="T1405">
        <f t="shared" si="86"/>
        <v>0.1</v>
      </c>
      <c r="U1405">
        <v>13555</v>
      </c>
      <c r="V1405" t="s">
        <v>9289</v>
      </c>
      <c r="W1405" t="s">
        <v>9290</v>
      </c>
    </row>
    <row r="1406" spans="1:23" x14ac:dyDescent="0.3">
      <c r="A1406">
        <f t="shared" si="87"/>
        <v>1405</v>
      </c>
      <c r="B1406" t="s">
        <v>9766</v>
      </c>
      <c r="C1406" t="s">
        <v>6178</v>
      </c>
      <c r="D1406" t="s">
        <v>12369</v>
      </c>
      <c r="E1406">
        <v>0.95972222222222225</v>
      </c>
      <c r="F1406" t="s">
        <v>8319</v>
      </c>
      <c r="G1406" t="s">
        <v>8320</v>
      </c>
      <c r="H1406" t="s">
        <v>8321</v>
      </c>
      <c r="I1406" t="s">
        <v>8322</v>
      </c>
      <c r="J1406" t="s">
        <v>896</v>
      </c>
      <c r="K1406" t="s">
        <v>20</v>
      </c>
      <c r="L1406" t="s">
        <v>3</v>
      </c>
      <c r="M1406" t="s">
        <v>264</v>
      </c>
      <c r="N1406" t="s">
        <v>366</v>
      </c>
      <c r="O1406" t="s">
        <v>6</v>
      </c>
      <c r="P1406" t="s">
        <v>7</v>
      </c>
      <c r="Q1406">
        <f t="shared" si="84"/>
        <v>0.2</v>
      </c>
      <c r="R1406" t="s">
        <v>77</v>
      </c>
      <c r="S1406">
        <f t="shared" si="85"/>
        <v>0.5</v>
      </c>
      <c r="T1406">
        <f t="shared" si="86"/>
        <v>0.1</v>
      </c>
      <c r="U1406">
        <v>13558</v>
      </c>
      <c r="V1406" t="s">
        <v>9291</v>
      </c>
      <c r="W1406" t="s">
        <v>9292</v>
      </c>
    </row>
    <row r="1407" spans="1:23" x14ac:dyDescent="0.3">
      <c r="A1407">
        <f t="shared" si="87"/>
        <v>1406</v>
      </c>
      <c r="B1407" t="s">
        <v>9767</v>
      </c>
      <c r="C1407" t="s">
        <v>6178</v>
      </c>
      <c r="D1407" t="s">
        <v>12433</v>
      </c>
      <c r="E1407">
        <v>0.60763888888888895</v>
      </c>
      <c r="F1407" t="s">
        <v>8323</v>
      </c>
      <c r="G1407" t="s">
        <v>8324</v>
      </c>
      <c r="H1407" t="s">
        <v>8325</v>
      </c>
      <c r="I1407" t="s">
        <v>8326</v>
      </c>
      <c r="J1407" t="s">
        <v>790</v>
      </c>
      <c r="K1407" t="s">
        <v>2</v>
      </c>
      <c r="L1407" t="s">
        <v>647</v>
      </c>
      <c r="M1407" t="s">
        <v>25</v>
      </c>
      <c r="N1407" t="s">
        <v>5</v>
      </c>
      <c r="O1407" t="s">
        <v>15</v>
      </c>
      <c r="P1407" t="s">
        <v>648</v>
      </c>
      <c r="Q1407">
        <f t="shared" si="84"/>
        <v>4.5999999999999996</v>
      </c>
      <c r="R1407" t="s">
        <v>66</v>
      </c>
      <c r="S1407">
        <f t="shared" si="85"/>
        <v>0.2</v>
      </c>
      <c r="T1407">
        <f t="shared" si="86"/>
        <v>0.91999999999999993</v>
      </c>
      <c r="U1407">
        <v>13560</v>
      </c>
      <c r="V1407" t="s">
        <v>9293</v>
      </c>
      <c r="W1407" t="s">
        <v>9294</v>
      </c>
    </row>
    <row r="1408" spans="1:23" x14ac:dyDescent="0.3">
      <c r="A1408">
        <f t="shared" si="87"/>
        <v>1407</v>
      </c>
      <c r="B1408" t="s">
        <v>9768</v>
      </c>
      <c r="C1408" t="s">
        <v>6178</v>
      </c>
      <c r="D1408" s="1">
        <v>43160</v>
      </c>
      <c r="E1408">
        <v>0.4826388888888889</v>
      </c>
      <c r="F1408" t="s">
        <v>8327</v>
      </c>
      <c r="G1408" t="s">
        <v>8328</v>
      </c>
      <c r="H1408" t="s">
        <v>8329</v>
      </c>
      <c r="I1408">
        <v>30126897</v>
      </c>
      <c r="J1408" t="s">
        <v>718</v>
      </c>
      <c r="K1408" t="s">
        <v>2</v>
      </c>
      <c r="L1408" t="s">
        <v>647</v>
      </c>
      <c r="M1408" t="s">
        <v>464</v>
      </c>
      <c r="N1408" t="s">
        <v>5</v>
      </c>
      <c r="O1408" t="s">
        <v>6</v>
      </c>
      <c r="P1408" t="s">
        <v>7</v>
      </c>
      <c r="Q1408">
        <f t="shared" si="84"/>
        <v>0.2</v>
      </c>
      <c r="R1408" t="s">
        <v>77</v>
      </c>
      <c r="S1408">
        <f t="shared" si="85"/>
        <v>0.5</v>
      </c>
      <c r="T1408">
        <f t="shared" si="86"/>
        <v>0.1</v>
      </c>
      <c r="U1408">
        <v>13563</v>
      </c>
      <c r="V1408" t="s">
        <v>9295</v>
      </c>
      <c r="W1408" t="s">
        <v>9296</v>
      </c>
    </row>
    <row r="1409" spans="1:23" x14ac:dyDescent="0.3">
      <c r="A1409">
        <f t="shared" si="87"/>
        <v>1408</v>
      </c>
      <c r="B1409" t="s">
        <v>9769</v>
      </c>
      <c r="C1409" t="s">
        <v>6178</v>
      </c>
      <c r="D1409" s="1">
        <v>43191</v>
      </c>
      <c r="E1409">
        <v>0.45347222222222222</v>
      </c>
      <c r="F1409" t="s">
        <v>8330</v>
      </c>
      <c r="G1409" t="s">
        <v>8331</v>
      </c>
      <c r="H1409" t="s">
        <v>8332</v>
      </c>
      <c r="I1409" t="s">
        <v>8333</v>
      </c>
      <c r="J1409" t="s">
        <v>4888</v>
      </c>
      <c r="K1409" t="s">
        <v>2</v>
      </c>
      <c r="L1409" t="s">
        <v>647</v>
      </c>
      <c r="M1409" t="s">
        <v>4</v>
      </c>
      <c r="N1409" t="s">
        <v>5</v>
      </c>
      <c r="O1409" t="s">
        <v>37</v>
      </c>
      <c r="P1409" t="s">
        <v>648</v>
      </c>
      <c r="Q1409">
        <f t="shared" si="84"/>
        <v>4.5999999999999996</v>
      </c>
      <c r="R1409" t="s">
        <v>66</v>
      </c>
      <c r="S1409">
        <f t="shared" si="85"/>
        <v>0.2</v>
      </c>
      <c r="T1409">
        <f t="shared" si="86"/>
        <v>0.91999999999999993</v>
      </c>
      <c r="U1409">
        <v>13597</v>
      </c>
      <c r="V1409" t="s">
        <v>9297</v>
      </c>
      <c r="W1409" t="s">
        <v>9298</v>
      </c>
    </row>
    <row r="1410" spans="1:23" x14ac:dyDescent="0.3">
      <c r="A1410">
        <f t="shared" si="87"/>
        <v>1409</v>
      </c>
      <c r="B1410" t="s">
        <v>9770</v>
      </c>
      <c r="C1410" t="s">
        <v>6178</v>
      </c>
      <c r="D1410" s="1">
        <v>43252</v>
      </c>
      <c r="E1410">
        <v>0.62152777777777779</v>
      </c>
      <c r="F1410" t="s">
        <v>8334</v>
      </c>
      <c r="G1410" t="s">
        <v>8335</v>
      </c>
      <c r="H1410" t="s">
        <v>8336</v>
      </c>
      <c r="I1410">
        <v>30049396</v>
      </c>
      <c r="J1410" t="s">
        <v>813</v>
      </c>
      <c r="K1410" t="s">
        <v>2</v>
      </c>
      <c r="L1410" t="s">
        <v>3</v>
      </c>
      <c r="M1410" t="s">
        <v>136</v>
      </c>
      <c r="N1410" t="s">
        <v>5</v>
      </c>
      <c r="O1410" t="s">
        <v>15</v>
      </c>
      <c r="P1410" t="s">
        <v>648</v>
      </c>
      <c r="Q1410">
        <f t="shared" si="84"/>
        <v>4.5999999999999996</v>
      </c>
      <c r="R1410" t="s">
        <v>192</v>
      </c>
      <c r="S1410">
        <f t="shared" si="85"/>
        <v>3.5</v>
      </c>
      <c r="T1410">
        <f t="shared" si="86"/>
        <v>16.099999999999998</v>
      </c>
      <c r="U1410">
        <v>13564</v>
      </c>
      <c r="V1410" t="s">
        <v>9299</v>
      </c>
      <c r="W1410" t="s">
        <v>9300</v>
      </c>
    </row>
    <row r="1411" spans="1:23" x14ac:dyDescent="0.3">
      <c r="A1411">
        <f t="shared" si="87"/>
        <v>1410</v>
      </c>
      <c r="B1411" t="s">
        <v>9771</v>
      </c>
      <c r="C1411" t="s">
        <v>6178</v>
      </c>
      <c r="D1411" s="1">
        <v>43252</v>
      </c>
      <c r="E1411">
        <v>0.66180555555555554</v>
      </c>
      <c r="F1411" t="s">
        <v>8337</v>
      </c>
      <c r="G1411" t="s">
        <v>8338</v>
      </c>
      <c r="H1411" t="s">
        <v>8339</v>
      </c>
      <c r="I1411" t="s">
        <v>8340</v>
      </c>
      <c r="J1411" t="s">
        <v>701</v>
      </c>
      <c r="K1411" t="s">
        <v>2</v>
      </c>
      <c r="L1411" t="s">
        <v>3</v>
      </c>
      <c r="M1411" t="s">
        <v>136</v>
      </c>
      <c r="N1411" t="s">
        <v>5</v>
      </c>
      <c r="O1411" t="s">
        <v>6</v>
      </c>
      <c r="P1411" t="s">
        <v>732</v>
      </c>
      <c r="Q1411">
        <f t="shared" ref="Q1411:Q1474" si="88">IF(P1411="LBRA only",0.2,IF(P1411="HBRA only",1,IF(P1411="within area delineated on plan LEGL./16-354",4.6,IF(P1411="within electric line construction area",19.8))))</f>
        <v>19.8</v>
      </c>
      <c r="R1411" t="s">
        <v>167</v>
      </c>
      <c r="S1411">
        <f t="shared" ref="S1411:S1474" si="89">IF(R1411="No forecast",0.1,IF(R1411="Low-moderate",0.2,IF(R1411="High",0.5,IF(R1411="Very high",1,IF(R1411="Severe",2,IF(R1411="Extreme",3.5,IF(R1411="Code Red",5)))))))</f>
        <v>2</v>
      </c>
      <c r="T1411">
        <f t="shared" ref="T1411:T1474" si="90">Q1411*S1411</f>
        <v>39.6</v>
      </c>
      <c r="U1411">
        <v>13572</v>
      </c>
      <c r="V1411" t="s">
        <v>9301</v>
      </c>
      <c r="W1411" t="s">
        <v>9302</v>
      </c>
    </row>
    <row r="1412" spans="1:23" x14ac:dyDescent="0.3">
      <c r="A1412">
        <f t="shared" ref="A1412:A1475" si="91">A1411+1</f>
        <v>1411</v>
      </c>
      <c r="B1412" t="s">
        <v>9772</v>
      </c>
      <c r="C1412" t="s">
        <v>6178</v>
      </c>
      <c r="D1412" s="1">
        <v>43252</v>
      </c>
      <c r="E1412">
        <v>0.80972222222222223</v>
      </c>
      <c r="F1412" t="s">
        <v>8341</v>
      </c>
      <c r="G1412" t="s">
        <v>8342</v>
      </c>
      <c r="H1412" t="s">
        <v>8343</v>
      </c>
      <c r="I1412">
        <v>32184954</v>
      </c>
      <c r="J1412" t="s">
        <v>887</v>
      </c>
      <c r="K1412" t="s">
        <v>2</v>
      </c>
      <c r="L1412" t="s">
        <v>647</v>
      </c>
      <c r="M1412" t="s">
        <v>136</v>
      </c>
      <c r="N1412" t="s">
        <v>5</v>
      </c>
      <c r="O1412" t="s">
        <v>6</v>
      </c>
      <c r="P1412" t="s">
        <v>7</v>
      </c>
      <c r="Q1412">
        <f t="shared" si="88"/>
        <v>0.2</v>
      </c>
      <c r="R1412" t="s">
        <v>167</v>
      </c>
      <c r="S1412">
        <f t="shared" si="89"/>
        <v>2</v>
      </c>
      <c r="T1412">
        <f t="shared" si="90"/>
        <v>0.4</v>
      </c>
      <c r="U1412">
        <v>13574</v>
      </c>
      <c r="V1412" t="s">
        <v>9303</v>
      </c>
      <c r="W1412" t="s">
        <v>9304</v>
      </c>
    </row>
    <row r="1413" spans="1:23" x14ac:dyDescent="0.3">
      <c r="A1413">
        <f t="shared" si="91"/>
        <v>1412</v>
      </c>
      <c r="B1413" t="s">
        <v>9773</v>
      </c>
      <c r="C1413" t="s">
        <v>6178</v>
      </c>
      <c r="D1413" s="1">
        <v>43252</v>
      </c>
      <c r="E1413">
        <v>0.61111111111111105</v>
      </c>
      <c r="F1413" t="s">
        <v>8344</v>
      </c>
      <c r="G1413" t="s">
        <v>8345</v>
      </c>
      <c r="H1413" t="s">
        <v>8346</v>
      </c>
      <c r="I1413" t="s">
        <v>8347</v>
      </c>
      <c r="J1413" t="s">
        <v>827</v>
      </c>
      <c r="K1413" t="s">
        <v>20</v>
      </c>
      <c r="L1413" t="s">
        <v>3</v>
      </c>
      <c r="M1413" t="s">
        <v>131</v>
      </c>
      <c r="N1413" t="s">
        <v>5</v>
      </c>
      <c r="O1413" t="s">
        <v>15</v>
      </c>
      <c r="P1413" t="s">
        <v>7</v>
      </c>
      <c r="Q1413">
        <f t="shared" si="88"/>
        <v>0.2</v>
      </c>
      <c r="R1413" t="s">
        <v>192</v>
      </c>
      <c r="S1413">
        <f t="shared" si="89"/>
        <v>3.5</v>
      </c>
      <c r="T1413">
        <f t="shared" si="90"/>
        <v>0.70000000000000007</v>
      </c>
      <c r="U1413">
        <v>13565</v>
      </c>
      <c r="V1413" t="s">
        <v>9305</v>
      </c>
      <c r="W1413" t="s">
        <v>9306</v>
      </c>
    </row>
    <row r="1414" spans="1:23" x14ac:dyDescent="0.3">
      <c r="A1414">
        <f t="shared" si="91"/>
        <v>1413</v>
      </c>
      <c r="B1414" t="s">
        <v>9774</v>
      </c>
      <c r="C1414" t="s">
        <v>6178</v>
      </c>
      <c r="D1414" s="1">
        <v>43252</v>
      </c>
      <c r="E1414">
        <v>0.82291666666666663</v>
      </c>
      <c r="F1414" t="s">
        <v>8348</v>
      </c>
      <c r="G1414" t="s">
        <v>8349</v>
      </c>
      <c r="H1414" t="s">
        <v>8350</v>
      </c>
      <c r="I1414" t="s">
        <v>8351</v>
      </c>
      <c r="J1414" t="s">
        <v>846</v>
      </c>
      <c r="K1414" t="s">
        <v>20</v>
      </c>
      <c r="L1414" t="s">
        <v>13</v>
      </c>
      <c r="M1414" t="s">
        <v>957</v>
      </c>
      <c r="N1414" t="s">
        <v>5</v>
      </c>
      <c r="O1414" t="s">
        <v>15</v>
      </c>
      <c r="P1414" t="s">
        <v>7</v>
      </c>
      <c r="Q1414">
        <f t="shared" si="88"/>
        <v>0.2</v>
      </c>
      <c r="R1414" t="s">
        <v>192</v>
      </c>
      <c r="S1414">
        <f t="shared" si="89"/>
        <v>3.5</v>
      </c>
      <c r="T1414">
        <f t="shared" si="90"/>
        <v>0.70000000000000007</v>
      </c>
      <c r="U1414">
        <v>13581</v>
      </c>
      <c r="V1414" t="s">
        <v>9307</v>
      </c>
      <c r="W1414" t="s">
        <v>9308</v>
      </c>
    </row>
    <row r="1415" spans="1:23" x14ac:dyDescent="0.3">
      <c r="A1415">
        <f t="shared" si="91"/>
        <v>1414</v>
      </c>
      <c r="B1415" t="s">
        <v>9775</v>
      </c>
      <c r="C1415" t="s">
        <v>6178</v>
      </c>
      <c r="D1415" s="1">
        <v>43282</v>
      </c>
      <c r="E1415">
        <v>0.12569444444444444</v>
      </c>
      <c r="F1415" t="s">
        <v>8352</v>
      </c>
      <c r="G1415" t="s">
        <v>8353</v>
      </c>
      <c r="H1415" t="s">
        <v>8354</v>
      </c>
      <c r="I1415" t="s">
        <v>8355</v>
      </c>
      <c r="J1415" t="s">
        <v>4527</v>
      </c>
      <c r="K1415" t="s">
        <v>2</v>
      </c>
      <c r="L1415" t="s">
        <v>647</v>
      </c>
      <c r="M1415" t="s">
        <v>25</v>
      </c>
      <c r="N1415" t="s">
        <v>5</v>
      </c>
      <c r="O1415" t="s">
        <v>15</v>
      </c>
      <c r="P1415" t="s">
        <v>7</v>
      </c>
      <c r="Q1415">
        <f t="shared" si="88"/>
        <v>0.2</v>
      </c>
      <c r="R1415" t="s">
        <v>77</v>
      </c>
      <c r="S1415">
        <f t="shared" si="89"/>
        <v>0.5</v>
      </c>
      <c r="T1415">
        <f t="shared" si="90"/>
        <v>0.1</v>
      </c>
      <c r="U1415">
        <v>13575</v>
      </c>
      <c r="V1415" t="s">
        <v>9309</v>
      </c>
      <c r="W1415" t="s">
        <v>9310</v>
      </c>
    </row>
    <row r="1416" spans="1:23" x14ac:dyDescent="0.3">
      <c r="A1416">
        <f t="shared" si="91"/>
        <v>1415</v>
      </c>
      <c r="B1416" t="s">
        <v>9776</v>
      </c>
      <c r="C1416" t="s">
        <v>6178</v>
      </c>
      <c r="D1416" s="1">
        <v>43313</v>
      </c>
      <c r="E1416">
        <v>0.8256944444444444</v>
      </c>
      <c r="F1416" t="s">
        <v>8356</v>
      </c>
      <c r="G1416" t="s">
        <v>8357</v>
      </c>
      <c r="H1416" t="s">
        <v>8358</v>
      </c>
      <c r="I1416" t="s">
        <v>8359</v>
      </c>
      <c r="J1416" t="s">
        <v>811</v>
      </c>
      <c r="K1416" t="s">
        <v>2</v>
      </c>
      <c r="L1416" t="s">
        <v>647</v>
      </c>
      <c r="M1416" t="s">
        <v>42</v>
      </c>
      <c r="N1416" t="s">
        <v>5</v>
      </c>
      <c r="O1416" t="s">
        <v>92</v>
      </c>
      <c r="P1416" t="s">
        <v>26</v>
      </c>
      <c r="Q1416">
        <f t="shared" si="88"/>
        <v>1</v>
      </c>
      <c r="R1416" t="s">
        <v>93</v>
      </c>
      <c r="S1416">
        <f t="shared" si="89"/>
        <v>1</v>
      </c>
      <c r="T1416">
        <f t="shared" si="90"/>
        <v>1</v>
      </c>
      <c r="U1416">
        <v>13579</v>
      </c>
      <c r="V1416" t="s">
        <v>9311</v>
      </c>
      <c r="W1416" t="s">
        <v>9312</v>
      </c>
    </row>
    <row r="1417" spans="1:23" x14ac:dyDescent="0.3">
      <c r="A1417">
        <f t="shared" si="91"/>
        <v>1416</v>
      </c>
      <c r="B1417" t="s">
        <v>9777</v>
      </c>
      <c r="C1417" t="s">
        <v>6178</v>
      </c>
      <c r="D1417" s="1">
        <v>43313</v>
      </c>
      <c r="E1417">
        <v>0.94444444444444453</v>
      </c>
      <c r="F1417" t="s">
        <v>8360</v>
      </c>
      <c r="G1417" t="s">
        <v>8361</v>
      </c>
      <c r="H1417" t="s">
        <v>8362</v>
      </c>
      <c r="I1417" t="s">
        <v>8363</v>
      </c>
      <c r="J1417" t="s">
        <v>4509</v>
      </c>
      <c r="K1417" t="s">
        <v>653</v>
      </c>
      <c r="L1417" t="s">
        <v>3</v>
      </c>
      <c r="M1417" t="s">
        <v>42</v>
      </c>
      <c r="N1417" t="s">
        <v>521</v>
      </c>
      <c r="O1417" t="s">
        <v>92</v>
      </c>
      <c r="P1417" t="s">
        <v>26</v>
      </c>
      <c r="Q1417">
        <f t="shared" si="88"/>
        <v>1</v>
      </c>
      <c r="R1417" t="s">
        <v>93</v>
      </c>
      <c r="S1417">
        <f t="shared" si="89"/>
        <v>1</v>
      </c>
      <c r="T1417">
        <f t="shared" si="90"/>
        <v>1</v>
      </c>
      <c r="U1417">
        <v>13576</v>
      </c>
      <c r="V1417" t="s">
        <v>9313</v>
      </c>
      <c r="W1417" t="s">
        <v>9314</v>
      </c>
    </row>
    <row r="1418" spans="1:23" x14ac:dyDescent="0.3">
      <c r="A1418">
        <f t="shared" si="91"/>
        <v>1417</v>
      </c>
      <c r="B1418" t="s">
        <v>9778</v>
      </c>
      <c r="C1418" t="s">
        <v>6178</v>
      </c>
      <c r="D1418" s="1">
        <v>43344</v>
      </c>
      <c r="E1418">
        <v>0.8305555555555556</v>
      </c>
      <c r="F1418" t="s">
        <v>8364</v>
      </c>
      <c r="G1418" t="s">
        <v>8365</v>
      </c>
      <c r="H1418" t="s">
        <v>8366</v>
      </c>
      <c r="I1418" t="s">
        <v>8367</v>
      </c>
      <c r="J1418" t="s">
        <v>8368</v>
      </c>
      <c r="K1418" t="s">
        <v>2</v>
      </c>
      <c r="L1418" t="s">
        <v>647</v>
      </c>
      <c r="M1418" t="s">
        <v>42</v>
      </c>
      <c r="N1418" t="s">
        <v>5</v>
      </c>
      <c r="O1418" t="s">
        <v>37</v>
      </c>
      <c r="P1418" t="s">
        <v>648</v>
      </c>
      <c r="Q1418">
        <f t="shared" si="88"/>
        <v>4.5999999999999996</v>
      </c>
      <c r="R1418" t="s">
        <v>93</v>
      </c>
      <c r="S1418">
        <f t="shared" si="89"/>
        <v>1</v>
      </c>
      <c r="T1418">
        <f t="shared" si="90"/>
        <v>4.5999999999999996</v>
      </c>
      <c r="U1418">
        <v>13578</v>
      </c>
      <c r="V1418" t="s">
        <v>9315</v>
      </c>
      <c r="W1418" t="s">
        <v>9316</v>
      </c>
    </row>
    <row r="1419" spans="1:23" x14ac:dyDescent="0.3">
      <c r="A1419">
        <f t="shared" si="91"/>
        <v>1418</v>
      </c>
      <c r="B1419" t="s">
        <v>9779</v>
      </c>
      <c r="C1419" t="s">
        <v>6178</v>
      </c>
      <c r="D1419" s="1">
        <v>43374</v>
      </c>
      <c r="E1419">
        <v>0.90972222222222221</v>
      </c>
      <c r="F1419" t="s">
        <v>8369</v>
      </c>
      <c r="G1419" t="s">
        <v>8370</v>
      </c>
      <c r="H1419" t="s">
        <v>8371</v>
      </c>
      <c r="I1419" t="s">
        <v>8372</v>
      </c>
      <c r="J1419" t="s">
        <v>4912</v>
      </c>
      <c r="K1419" t="s">
        <v>2</v>
      </c>
      <c r="L1419" t="s">
        <v>647</v>
      </c>
      <c r="M1419" t="s">
        <v>464</v>
      </c>
      <c r="N1419" t="s">
        <v>5</v>
      </c>
      <c r="O1419" t="s">
        <v>37</v>
      </c>
      <c r="P1419" t="s">
        <v>26</v>
      </c>
      <c r="Q1419">
        <f t="shared" si="88"/>
        <v>1</v>
      </c>
      <c r="R1419" t="s">
        <v>77</v>
      </c>
      <c r="S1419">
        <f t="shared" si="89"/>
        <v>0.5</v>
      </c>
      <c r="T1419">
        <f t="shared" si="90"/>
        <v>0.5</v>
      </c>
      <c r="U1419">
        <v>13577</v>
      </c>
      <c r="V1419" t="s">
        <v>9317</v>
      </c>
      <c r="W1419" t="s">
        <v>9318</v>
      </c>
    </row>
    <row r="1420" spans="1:23" x14ac:dyDescent="0.3">
      <c r="A1420">
        <f t="shared" si="91"/>
        <v>1419</v>
      </c>
      <c r="B1420" t="s">
        <v>9780</v>
      </c>
      <c r="C1420" t="s">
        <v>6178</v>
      </c>
      <c r="D1420" s="1">
        <v>43374</v>
      </c>
      <c r="E1420">
        <v>0.48402777777777778</v>
      </c>
      <c r="F1420" t="s">
        <v>8373</v>
      </c>
      <c r="G1420" t="s">
        <v>8374</v>
      </c>
      <c r="H1420" t="s">
        <v>8375</v>
      </c>
      <c r="I1420" t="s">
        <v>8376</v>
      </c>
      <c r="J1420" t="s">
        <v>8294</v>
      </c>
      <c r="K1420" t="s">
        <v>2</v>
      </c>
      <c r="L1420" t="s">
        <v>647</v>
      </c>
      <c r="M1420" t="s">
        <v>4</v>
      </c>
      <c r="N1420" t="s">
        <v>5</v>
      </c>
      <c r="O1420" t="s">
        <v>71</v>
      </c>
      <c r="P1420" t="s">
        <v>648</v>
      </c>
      <c r="Q1420">
        <f t="shared" si="88"/>
        <v>4.5999999999999996</v>
      </c>
      <c r="R1420" t="s">
        <v>66</v>
      </c>
      <c r="S1420">
        <f t="shared" si="89"/>
        <v>0.2</v>
      </c>
      <c r="T1420">
        <f t="shared" si="90"/>
        <v>0.91999999999999993</v>
      </c>
      <c r="U1420">
        <v>13582</v>
      </c>
      <c r="V1420" t="s">
        <v>9319</v>
      </c>
      <c r="W1420" t="s">
        <v>9320</v>
      </c>
    </row>
    <row r="1421" spans="1:23" x14ac:dyDescent="0.3">
      <c r="A1421">
        <f t="shared" si="91"/>
        <v>1420</v>
      </c>
      <c r="B1421" t="s">
        <v>9781</v>
      </c>
      <c r="C1421" t="s">
        <v>6178</v>
      </c>
      <c r="D1421" s="1">
        <v>43405</v>
      </c>
      <c r="E1421">
        <v>4.7916666666666663E-2</v>
      </c>
      <c r="F1421" t="s">
        <v>8377</v>
      </c>
      <c r="G1421" t="s">
        <v>8378</v>
      </c>
      <c r="H1421" t="s">
        <v>8379</v>
      </c>
      <c r="I1421" t="s">
        <v>8380</v>
      </c>
      <c r="J1421" t="s">
        <v>734</v>
      </c>
      <c r="K1421" t="s">
        <v>20</v>
      </c>
      <c r="L1421" t="s">
        <v>3</v>
      </c>
      <c r="M1421" t="s">
        <v>672</v>
      </c>
      <c r="N1421" t="s">
        <v>5</v>
      </c>
      <c r="O1421" t="s">
        <v>15</v>
      </c>
      <c r="P1421" t="s">
        <v>7</v>
      </c>
      <c r="Q1421">
        <f t="shared" si="88"/>
        <v>0.2</v>
      </c>
      <c r="R1421" t="s">
        <v>93</v>
      </c>
      <c r="S1421">
        <f t="shared" si="89"/>
        <v>1</v>
      </c>
      <c r="T1421">
        <f t="shared" si="90"/>
        <v>0.2</v>
      </c>
      <c r="U1421">
        <v>13583</v>
      </c>
      <c r="V1421" t="s">
        <v>9321</v>
      </c>
      <c r="W1421" t="s">
        <v>9322</v>
      </c>
    </row>
    <row r="1422" spans="1:23" x14ac:dyDescent="0.3">
      <c r="A1422">
        <f t="shared" si="91"/>
        <v>1421</v>
      </c>
      <c r="B1422" t="s">
        <v>9782</v>
      </c>
      <c r="C1422" t="s">
        <v>6178</v>
      </c>
      <c r="D1422" s="1">
        <v>43405</v>
      </c>
      <c r="E1422">
        <v>0.69374999999999998</v>
      </c>
      <c r="F1422" t="s">
        <v>8381</v>
      </c>
      <c r="G1422" t="s">
        <v>8382</v>
      </c>
      <c r="H1422" t="s">
        <v>8383</v>
      </c>
      <c r="I1422" t="s">
        <v>8384</v>
      </c>
      <c r="J1422" t="s">
        <v>781</v>
      </c>
      <c r="K1422" t="s">
        <v>20</v>
      </c>
      <c r="L1422" t="s">
        <v>3</v>
      </c>
      <c r="M1422" t="s">
        <v>464</v>
      </c>
      <c r="N1422" t="s">
        <v>5</v>
      </c>
      <c r="O1422" t="s">
        <v>71</v>
      </c>
      <c r="P1422" t="s">
        <v>7</v>
      </c>
      <c r="Q1422">
        <f t="shared" si="88"/>
        <v>0.2</v>
      </c>
      <c r="R1422" t="s">
        <v>93</v>
      </c>
      <c r="S1422">
        <f t="shared" si="89"/>
        <v>1</v>
      </c>
      <c r="T1422">
        <f t="shared" si="90"/>
        <v>0.2</v>
      </c>
      <c r="U1422">
        <v>13584</v>
      </c>
      <c r="V1422" t="s">
        <v>9323</v>
      </c>
      <c r="W1422" t="s">
        <v>9324</v>
      </c>
    </row>
    <row r="1423" spans="1:23" x14ac:dyDescent="0.3">
      <c r="A1423">
        <f t="shared" si="91"/>
        <v>1422</v>
      </c>
      <c r="B1423" t="s">
        <v>9783</v>
      </c>
      <c r="C1423" t="s">
        <v>6178</v>
      </c>
      <c r="D1423" s="1">
        <v>43435</v>
      </c>
      <c r="E1423">
        <v>0.91249999999999998</v>
      </c>
      <c r="F1423" t="s">
        <v>8385</v>
      </c>
      <c r="G1423" t="s">
        <v>8386</v>
      </c>
      <c r="H1423" t="s">
        <v>8387</v>
      </c>
      <c r="I1423" t="s">
        <v>8388</v>
      </c>
      <c r="J1423" t="s">
        <v>879</v>
      </c>
      <c r="K1423" t="s">
        <v>106</v>
      </c>
      <c r="L1423" t="s">
        <v>762</v>
      </c>
      <c r="M1423" t="s">
        <v>56</v>
      </c>
      <c r="N1423" t="s">
        <v>5</v>
      </c>
      <c r="O1423" t="s">
        <v>15</v>
      </c>
      <c r="P1423" t="s">
        <v>7</v>
      </c>
      <c r="Q1423">
        <f t="shared" si="88"/>
        <v>0.2</v>
      </c>
      <c r="R1423" t="s">
        <v>167</v>
      </c>
      <c r="S1423">
        <f t="shared" si="89"/>
        <v>2</v>
      </c>
      <c r="T1423">
        <f t="shared" si="90"/>
        <v>0.4</v>
      </c>
      <c r="U1423">
        <v>13587</v>
      </c>
      <c r="V1423" t="s">
        <v>9325</v>
      </c>
      <c r="W1423" t="s">
        <v>9326</v>
      </c>
    </row>
    <row r="1424" spans="1:23" x14ac:dyDescent="0.3">
      <c r="A1424">
        <f t="shared" si="91"/>
        <v>1423</v>
      </c>
      <c r="B1424" t="s">
        <v>9784</v>
      </c>
      <c r="C1424" t="s">
        <v>6178</v>
      </c>
      <c r="D1424" s="1">
        <v>43435</v>
      </c>
      <c r="E1424">
        <v>0.53888888888888886</v>
      </c>
      <c r="F1424" t="s">
        <v>8389</v>
      </c>
      <c r="G1424" t="s">
        <v>8390</v>
      </c>
      <c r="H1424" t="s">
        <v>8391</v>
      </c>
      <c r="I1424" t="s">
        <v>8392</v>
      </c>
      <c r="J1424" t="s">
        <v>4305</v>
      </c>
      <c r="K1424" t="s">
        <v>2</v>
      </c>
      <c r="L1424" t="s">
        <v>3</v>
      </c>
      <c r="M1424" t="s">
        <v>4</v>
      </c>
      <c r="N1424" t="s">
        <v>5</v>
      </c>
      <c r="O1424" t="s">
        <v>15</v>
      </c>
      <c r="P1424" t="s">
        <v>7</v>
      </c>
      <c r="Q1424">
        <f t="shared" si="88"/>
        <v>0.2</v>
      </c>
      <c r="R1424" t="s">
        <v>77</v>
      </c>
      <c r="S1424">
        <f t="shared" si="89"/>
        <v>0.5</v>
      </c>
      <c r="T1424">
        <f t="shared" si="90"/>
        <v>0.1</v>
      </c>
      <c r="U1424">
        <v>13585</v>
      </c>
      <c r="V1424" t="s">
        <v>9327</v>
      </c>
      <c r="W1424" t="s">
        <v>9328</v>
      </c>
    </row>
    <row r="1425" spans="1:23" x14ac:dyDescent="0.3">
      <c r="A1425">
        <f t="shared" si="91"/>
        <v>1424</v>
      </c>
      <c r="B1425" t="s">
        <v>9785</v>
      </c>
      <c r="C1425" t="s">
        <v>6178</v>
      </c>
      <c r="D1425" t="s">
        <v>12434</v>
      </c>
      <c r="E1425">
        <v>0.73611111111111116</v>
      </c>
      <c r="F1425" t="s">
        <v>8393</v>
      </c>
      <c r="G1425" t="s">
        <v>8394</v>
      </c>
      <c r="H1425" t="s">
        <v>8395</v>
      </c>
      <c r="I1425" t="s">
        <v>8396</v>
      </c>
      <c r="J1425" t="s">
        <v>711</v>
      </c>
      <c r="K1425" t="s">
        <v>2</v>
      </c>
      <c r="L1425" t="s">
        <v>647</v>
      </c>
      <c r="M1425" t="s">
        <v>56</v>
      </c>
      <c r="N1425" t="s">
        <v>5</v>
      </c>
      <c r="O1425" t="s">
        <v>15</v>
      </c>
      <c r="P1425" t="s">
        <v>26</v>
      </c>
      <c r="Q1425">
        <f t="shared" si="88"/>
        <v>1</v>
      </c>
      <c r="R1425" t="s">
        <v>93</v>
      </c>
      <c r="S1425">
        <f t="shared" si="89"/>
        <v>1</v>
      </c>
      <c r="T1425">
        <f t="shared" si="90"/>
        <v>1</v>
      </c>
      <c r="U1425">
        <v>13586</v>
      </c>
      <c r="V1425" t="s">
        <v>9329</v>
      </c>
      <c r="W1425" t="s">
        <v>9330</v>
      </c>
    </row>
    <row r="1426" spans="1:23" x14ac:dyDescent="0.3">
      <c r="A1426">
        <f t="shared" si="91"/>
        <v>1425</v>
      </c>
      <c r="B1426" t="s">
        <v>9786</v>
      </c>
      <c r="C1426" t="s">
        <v>6178</v>
      </c>
      <c r="D1426" t="s">
        <v>12435</v>
      </c>
      <c r="E1426">
        <v>0.93472222222222223</v>
      </c>
      <c r="F1426" t="s">
        <v>8397</v>
      </c>
      <c r="G1426" t="s">
        <v>8398</v>
      </c>
      <c r="H1426" t="s">
        <v>8399</v>
      </c>
      <c r="I1426" t="s">
        <v>8400</v>
      </c>
      <c r="J1426" t="s">
        <v>8401</v>
      </c>
      <c r="K1426" t="s">
        <v>2</v>
      </c>
      <c r="L1426" t="s">
        <v>647</v>
      </c>
      <c r="M1426" t="s">
        <v>136</v>
      </c>
      <c r="N1426" t="s">
        <v>5</v>
      </c>
      <c r="O1426" t="s">
        <v>37</v>
      </c>
      <c r="P1426" t="s">
        <v>7</v>
      </c>
      <c r="Q1426">
        <f t="shared" si="88"/>
        <v>0.2</v>
      </c>
      <c r="R1426" t="s">
        <v>77</v>
      </c>
      <c r="S1426">
        <f t="shared" si="89"/>
        <v>0.5</v>
      </c>
      <c r="T1426">
        <f t="shared" si="90"/>
        <v>0.1</v>
      </c>
      <c r="U1426">
        <v>13590</v>
      </c>
      <c r="V1426" t="s">
        <v>9331</v>
      </c>
      <c r="W1426" t="s">
        <v>9332</v>
      </c>
    </row>
    <row r="1427" spans="1:23" x14ac:dyDescent="0.3">
      <c r="A1427">
        <f t="shared" si="91"/>
        <v>1426</v>
      </c>
      <c r="B1427" t="s">
        <v>9787</v>
      </c>
      <c r="C1427" t="s">
        <v>6178</v>
      </c>
      <c r="D1427" t="s">
        <v>12436</v>
      </c>
      <c r="E1427">
        <v>0.48680555555555555</v>
      </c>
      <c r="F1427" t="s">
        <v>8402</v>
      </c>
      <c r="G1427" t="s">
        <v>8403</v>
      </c>
      <c r="H1427" t="s">
        <v>8404</v>
      </c>
      <c r="I1427" t="s">
        <v>8405</v>
      </c>
      <c r="J1427" t="s">
        <v>8406</v>
      </c>
      <c r="K1427" t="s">
        <v>2</v>
      </c>
      <c r="L1427" t="s">
        <v>647</v>
      </c>
      <c r="M1427" t="s">
        <v>56</v>
      </c>
      <c r="N1427" t="s">
        <v>5</v>
      </c>
      <c r="O1427" t="s">
        <v>15</v>
      </c>
      <c r="P1427" t="s">
        <v>7</v>
      </c>
      <c r="Q1427">
        <f t="shared" si="88"/>
        <v>0.2</v>
      </c>
      <c r="R1427" t="s">
        <v>66</v>
      </c>
      <c r="S1427">
        <f t="shared" si="89"/>
        <v>0.2</v>
      </c>
      <c r="T1427">
        <f t="shared" si="90"/>
        <v>4.0000000000000008E-2</v>
      </c>
      <c r="U1427">
        <v>13591</v>
      </c>
      <c r="V1427" t="s">
        <v>9333</v>
      </c>
      <c r="W1427" t="s">
        <v>9334</v>
      </c>
    </row>
    <row r="1428" spans="1:23" x14ac:dyDescent="0.3">
      <c r="A1428">
        <f t="shared" si="91"/>
        <v>1427</v>
      </c>
      <c r="B1428" t="s">
        <v>9788</v>
      </c>
      <c r="C1428" t="s">
        <v>6178</v>
      </c>
      <c r="D1428" t="s">
        <v>12436</v>
      </c>
      <c r="E1428">
        <v>0.4604166666666667</v>
      </c>
      <c r="F1428" t="s">
        <v>8407</v>
      </c>
      <c r="G1428" t="s">
        <v>8408</v>
      </c>
      <c r="H1428" t="s">
        <v>8409</v>
      </c>
      <c r="I1428" t="s">
        <v>8410</v>
      </c>
      <c r="J1428" t="s">
        <v>898</v>
      </c>
      <c r="K1428" t="s">
        <v>2</v>
      </c>
      <c r="L1428" t="s">
        <v>647</v>
      </c>
      <c r="M1428" t="s">
        <v>14</v>
      </c>
      <c r="N1428" t="s">
        <v>5</v>
      </c>
      <c r="O1428" t="s">
        <v>92</v>
      </c>
      <c r="P1428" t="s">
        <v>7</v>
      </c>
      <c r="Q1428">
        <f t="shared" si="88"/>
        <v>0.2</v>
      </c>
      <c r="R1428" t="s">
        <v>77</v>
      </c>
      <c r="S1428">
        <f t="shared" si="89"/>
        <v>0.5</v>
      </c>
      <c r="T1428">
        <f t="shared" si="90"/>
        <v>0.1</v>
      </c>
      <c r="U1428">
        <v>13589</v>
      </c>
      <c r="V1428" t="s">
        <v>9335</v>
      </c>
      <c r="W1428" t="s">
        <v>9336</v>
      </c>
    </row>
    <row r="1429" spans="1:23" x14ac:dyDescent="0.3">
      <c r="A1429">
        <f t="shared" si="91"/>
        <v>1428</v>
      </c>
      <c r="B1429" t="s">
        <v>9789</v>
      </c>
      <c r="C1429" t="s">
        <v>6178</v>
      </c>
      <c r="D1429" t="s">
        <v>12436</v>
      </c>
      <c r="E1429">
        <v>0.70277777777777783</v>
      </c>
      <c r="F1429" t="s">
        <v>8411</v>
      </c>
      <c r="G1429" t="s">
        <v>8412</v>
      </c>
      <c r="H1429" t="s">
        <v>8413</v>
      </c>
      <c r="I1429" t="s">
        <v>8414</v>
      </c>
      <c r="J1429" t="s">
        <v>1057</v>
      </c>
      <c r="K1429" t="s">
        <v>2</v>
      </c>
      <c r="L1429" t="s">
        <v>647</v>
      </c>
      <c r="M1429" t="s">
        <v>464</v>
      </c>
      <c r="N1429" t="s">
        <v>5</v>
      </c>
      <c r="O1429" t="s">
        <v>6</v>
      </c>
      <c r="P1429" t="s">
        <v>7</v>
      </c>
      <c r="Q1429">
        <f t="shared" si="88"/>
        <v>0.2</v>
      </c>
      <c r="R1429" t="s">
        <v>77</v>
      </c>
      <c r="S1429">
        <f t="shared" si="89"/>
        <v>0.5</v>
      </c>
      <c r="T1429">
        <f t="shared" si="90"/>
        <v>0.1</v>
      </c>
      <c r="U1429">
        <v>13594</v>
      </c>
      <c r="V1429" t="s">
        <v>9337</v>
      </c>
      <c r="W1429" t="s">
        <v>9338</v>
      </c>
    </row>
    <row r="1430" spans="1:23" x14ac:dyDescent="0.3">
      <c r="A1430">
        <f t="shared" si="91"/>
        <v>1429</v>
      </c>
      <c r="B1430" t="s">
        <v>9790</v>
      </c>
      <c r="C1430" t="s">
        <v>6178</v>
      </c>
      <c r="D1430" t="s">
        <v>12437</v>
      </c>
      <c r="E1430">
        <v>0.8930555555555556</v>
      </c>
      <c r="F1430" t="s">
        <v>8415</v>
      </c>
      <c r="G1430" t="s">
        <v>8416</v>
      </c>
      <c r="H1430" t="s">
        <v>8417</v>
      </c>
      <c r="I1430" t="s">
        <v>8418</v>
      </c>
      <c r="J1430" t="s">
        <v>709</v>
      </c>
      <c r="K1430" t="s">
        <v>2</v>
      </c>
      <c r="L1430" t="s">
        <v>647</v>
      </c>
      <c r="M1430" t="s">
        <v>131</v>
      </c>
      <c r="N1430" t="s">
        <v>5</v>
      </c>
      <c r="O1430" t="s">
        <v>15</v>
      </c>
      <c r="P1430" t="s">
        <v>648</v>
      </c>
      <c r="Q1430">
        <f t="shared" si="88"/>
        <v>4.5999999999999996</v>
      </c>
      <c r="R1430" t="s">
        <v>77</v>
      </c>
      <c r="S1430">
        <f t="shared" si="89"/>
        <v>0.5</v>
      </c>
      <c r="T1430">
        <f t="shared" si="90"/>
        <v>2.2999999999999998</v>
      </c>
      <c r="U1430">
        <v>13596</v>
      </c>
      <c r="V1430" t="s">
        <v>9339</v>
      </c>
      <c r="W1430" t="s">
        <v>9340</v>
      </c>
    </row>
    <row r="1431" spans="1:23" x14ac:dyDescent="0.3">
      <c r="A1431">
        <f t="shared" si="91"/>
        <v>1430</v>
      </c>
      <c r="B1431" t="s">
        <v>9791</v>
      </c>
      <c r="C1431" t="s">
        <v>6178</v>
      </c>
      <c r="D1431" t="s">
        <v>12438</v>
      </c>
      <c r="E1431">
        <v>0.40138888888888885</v>
      </c>
      <c r="F1431" t="s">
        <v>8419</v>
      </c>
      <c r="G1431" t="s">
        <v>8420</v>
      </c>
      <c r="H1431" t="s">
        <v>8421</v>
      </c>
      <c r="I1431" t="s">
        <v>8422</v>
      </c>
      <c r="J1431" t="s">
        <v>8423</v>
      </c>
      <c r="K1431" t="s">
        <v>20</v>
      </c>
      <c r="L1431" t="s">
        <v>3</v>
      </c>
      <c r="M1431" t="s">
        <v>1034</v>
      </c>
      <c r="N1431" t="s">
        <v>5</v>
      </c>
      <c r="O1431" t="s">
        <v>71</v>
      </c>
      <c r="P1431" t="s">
        <v>7</v>
      </c>
      <c r="Q1431">
        <f t="shared" si="88"/>
        <v>0.2</v>
      </c>
      <c r="R1431" t="s">
        <v>77</v>
      </c>
      <c r="S1431">
        <f t="shared" si="89"/>
        <v>0.5</v>
      </c>
      <c r="T1431">
        <f t="shared" si="90"/>
        <v>0.1</v>
      </c>
      <c r="U1431">
        <v>13595</v>
      </c>
      <c r="V1431" t="s">
        <v>9341</v>
      </c>
      <c r="W1431" t="s">
        <v>9342</v>
      </c>
    </row>
    <row r="1432" spans="1:23" x14ac:dyDescent="0.3">
      <c r="A1432">
        <f t="shared" si="91"/>
        <v>1431</v>
      </c>
      <c r="B1432" t="s">
        <v>9792</v>
      </c>
      <c r="C1432" t="s">
        <v>6178</v>
      </c>
      <c r="D1432" t="s">
        <v>12370</v>
      </c>
      <c r="E1432">
        <v>3.7499999999999999E-2</v>
      </c>
      <c r="F1432" t="s">
        <v>8424</v>
      </c>
      <c r="G1432" t="s">
        <v>8425</v>
      </c>
      <c r="H1432" t="s">
        <v>8426</v>
      </c>
      <c r="I1432" t="s">
        <v>8427</v>
      </c>
      <c r="J1432" t="s">
        <v>4888</v>
      </c>
      <c r="K1432" t="s">
        <v>20</v>
      </c>
      <c r="L1432" t="s">
        <v>647</v>
      </c>
      <c r="M1432" t="s">
        <v>672</v>
      </c>
      <c r="N1432" t="s">
        <v>5</v>
      </c>
      <c r="O1432" t="s">
        <v>15</v>
      </c>
      <c r="P1432" t="s">
        <v>7</v>
      </c>
      <c r="Q1432">
        <f t="shared" si="88"/>
        <v>0.2</v>
      </c>
      <c r="R1432" t="s">
        <v>167</v>
      </c>
      <c r="S1432">
        <f t="shared" si="89"/>
        <v>2</v>
      </c>
      <c r="T1432">
        <f t="shared" si="90"/>
        <v>0.4</v>
      </c>
      <c r="U1432">
        <v>13864</v>
      </c>
      <c r="V1432" t="s">
        <v>9343</v>
      </c>
      <c r="W1432" t="s">
        <v>9344</v>
      </c>
    </row>
    <row r="1433" spans="1:23" x14ac:dyDescent="0.3">
      <c r="A1433">
        <f t="shared" si="91"/>
        <v>1432</v>
      </c>
      <c r="B1433" t="s">
        <v>9793</v>
      </c>
      <c r="C1433" t="s">
        <v>6178</v>
      </c>
      <c r="D1433" t="s">
        <v>12370</v>
      </c>
      <c r="E1433">
        <v>0.59583333333333333</v>
      </c>
      <c r="F1433" t="s">
        <v>8428</v>
      </c>
      <c r="G1433" t="s">
        <v>8429</v>
      </c>
      <c r="H1433" t="s">
        <v>8430</v>
      </c>
      <c r="I1433" t="s">
        <v>8431</v>
      </c>
      <c r="J1433" t="s">
        <v>1026</v>
      </c>
      <c r="K1433" t="s">
        <v>2</v>
      </c>
      <c r="L1433" t="s">
        <v>3</v>
      </c>
      <c r="M1433" t="s">
        <v>295</v>
      </c>
      <c r="N1433" t="s">
        <v>5</v>
      </c>
      <c r="O1433" t="s">
        <v>15</v>
      </c>
      <c r="P1433" t="s">
        <v>26</v>
      </c>
      <c r="Q1433">
        <f t="shared" si="88"/>
        <v>1</v>
      </c>
      <c r="R1433" t="s">
        <v>93</v>
      </c>
      <c r="S1433">
        <f t="shared" si="89"/>
        <v>1</v>
      </c>
      <c r="T1433">
        <f t="shared" si="90"/>
        <v>1</v>
      </c>
      <c r="U1433">
        <v>13602</v>
      </c>
      <c r="V1433" t="s">
        <v>9345</v>
      </c>
      <c r="W1433" t="s">
        <v>9346</v>
      </c>
    </row>
    <row r="1434" spans="1:23" x14ac:dyDescent="0.3">
      <c r="A1434">
        <f t="shared" si="91"/>
        <v>1433</v>
      </c>
      <c r="B1434" t="s">
        <v>9794</v>
      </c>
      <c r="C1434" t="s">
        <v>6178</v>
      </c>
      <c r="D1434" t="s">
        <v>12370</v>
      </c>
      <c r="E1434">
        <v>0.99097222222222225</v>
      </c>
      <c r="F1434" t="s">
        <v>8432</v>
      </c>
      <c r="G1434" t="s">
        <v>8433</v>
      </c>
      <c r="H1434" t="s">
        <v>8434</v>
      </c>
      <c r="I1434" t="s">
        <v>8435</v>
      </c>
      <c r="J1434" t="s">
        <v>714</v>
      </c>
      <c r="K1434" t="s">
        <v>2</v>
      </c>
      <c r="L1434" t="s">
        <v>3</v>
      </c>
      <c r="M1434" t="s">
        <v>295</v>
      </c>
      <c r="N1434" t="s">
        <v>5</v>
      </c>
      <c r="O1434" t="s">
        <v>15</v>
      </c>
      <c r="P1434" t="s">
        <v>26</v>
      </c>
      <c r="Q1434">
        <f t="shared" si="88"/>
        <v>1</v>
      </c>
      <c r="R1434" t="s">
        <v>93</v>
      </c>
      <c r="S1434">
        <f t="shared" si="89"/>
        <v>1</v>
      </c>
      <c r="T1434">
        <f t="shared" si="90"/>
        <v>1</v>
      </c>
      <c r="U1434">
        <v>13609</v>
      </c>
      <c r="V1434" t="s">
        <v>9347</v>
      </c>
      <c r="W1434" t="s">
        <v>9348</v>
      </c>
    </row>
    <row r="1435" spans="1:23" x14ac:dyDescent="0.3">
      <c r="A1435">
        <f t="shared" si="91"/>
        <v>1434</v>
      </c>
      <c r="B1435" t="s">
        <v>9795</v>
      </c>
      <c r="C1435" t="s">
        <v>6178</v>
      </c>
      <c r="D1435" t="s">
        <v>12371</v>
      </c>
      <c r="E1435">
        <v>0.45208333333333334</v>
      </c>
      <c r="F1435" t="s">
        <v>8436</v>
      </c>
      <c r="G1435" t="s">
        <v>8437</v>
      </c>
      <c r="H1435" t="s">
        <v>8438</v>
      </c>
      <c r="I1435" t="s">
        <v>8439</v>
      </c>
      <c r="J1435" t="s">
        <v>1002</v>
      </c>
      <c r="K1435" t="s">
        <v>2</v>
      </c>
      <c r="L1435" t="s">
        <v>647</v>
      </c>
      <c r="M1435" t="s">
        <v>844</v>
      </c>
      <c r="N1435" t="s">
        <v>5</v>
      </c>
      <c r="O1435" t="s">
        <v>15</v>
      </c>
      <c r="P1435" t="s">
        <v>26</v>
      </c>
      <c r="Q1435">
        <f t="shared" si="88"/>
        <v>1</v>
      </c>
      <c r="R1435" t="s">
        <v>167</v>
      </c>
      <c r="S1435">
        <f t="shared" si="89"/>
        <v>2</v>
      </c>
      <c r="T1435">
        <f t="shared" si="90"/>
        <v>2</v>
      </c>
      <c r="U1435">
        <v>13608</v>
      </c>
      <c r="V1435" t="s">
        <v>9349</v>
      </c>
      <c r="W1435" t="s">
        <v>9350</v>
      </c>
    </row>
    <row r="1436" spans="1:23" x14ac:dyDescent="0.3">
      <c r="A1436">
        <f t="shared" si="91"/>
        <v>1435</v>
      </c>
      <c r="B1436" t="s">
        <v>9796</v>
      </c>
      <c r="C1436" t="s">
        <v>6178</v>
      </c>
      <c r="D1436" t="s">
        <v>12371</v>
      </c>
      <c r="E1436">
        <v>0.83611111111111114</v>
      </c>
      <c r="F1436" t="s">
        <v>8440</v>
      </c>
      <c r="G1436" t="s">
        <v>8441</v>
      </c>
      <c r="H1436" t="s">
        <v>8442</v>
      </c>
      <c r="I1436" t="s">
        <v>8443</v>
      </c>
      <c r="J1436" t="s">
        <v>8444</v>
      </c>
      <c r="K1436" t="s">
        <v>2</v>
      </c>
      <c r="L1436" t="s">
        <v>647</v>
      </c>
      <c r="M1436" t="s">
        <v>76</v>
      </c>
      <c r="N1436" t="s">
        <v>5</v>
      </c>
      <c r="O1436" t="s">
        <v>15</v>
      </c>
      <c r="P1436" t="s">
        <v>648</v>
      </c>
      <c r="Q1436">
        <f t="shared" si="88"/>
        <v>4.5999999999999996</v>
      </c>
      <c r="R1436" t="s">
        <v>93</v>
      </c>
      <c r="S1436">
        <f t="shared" si="89"/>
        <v>1</v>
      </c>
      <c r="T1436">
        <f t="shared" si="90"/>
        <v>4.5999999999999996</v>
      </c>
      <c r="U1436">
        <v>13612</v>
      </c>
      <c r="V1436" t="s">
        <v>9351</v>
      </c>
      <c r="W1436" t="s">
        <v>9352</v>
      </c>
    </row>
    <row r="1437" spans="1:23" x14ac:dyDescent="0.3">
      <c r="A1437">
        <f t="shared" si="91"/>
        <v>1436</v>
      </c>
      <c r="B1437" t="s">
        <v>9797</v>
      </c>
      <c r="C1437" t="s">
        <v>6178</v>
      </c>
      <c r="D1437" t="s">
        <v>12371</v>
      </c>
      <c r="E1437">
        <v>0.78402777777777777</v>
      </c>
      <c r="F1437" t="s">
        <v>8445</v>
      </c>
      <c r="G1437" t="s">
        <v>8446</v>
      </c>
      <c r="H1437" t="s">
        <v>8447</v>
      </c>
      <c r="I1437" t="s">
        <v>8448</v>
      </c>
      <c r="J1437" t="s">
        <v>667</v>
      </c>
      <c r="K1437" t="s">
        <v>20</v>
      </c>
      <c r="L1437" t="s">
        <v>647</v>
      </c>
      <c r="M1437" t="s">
        <v>264</v>
      </c>
      <c r="N1437" t="s">
        <v>366</v>
      </c>
      <c r="O1437" t="s">
        <v>15</v>
      </c>
      <c r="P1437" t="s">
        <v>7</v>
      </c>
      <c r="Q1437">
        <f t="shared" si="88"/>
        <v>0.2</v>
      </c>
      <c r="R1437" t="s">
        <v>167</v>
      </c>
      <c r="S1437">
        <f t="shared" si="89"/>
        <v>2</v>
      </c>
      <c r="T1437">
        <f t="shared" si="90"/>
        <v>0.4</v>
      </c>
      <c r="U1437">
        <v>13611</v>
      </c>
      <c r="V1437" t="s">
        <v>9353</v>
      </c>
      <c r="W1437" t="s">
        <v>9354</v>
      </c>
    </row>
    <row r="1438" spans="1:23" x14ac:dyDescent="0.3">
      <c r="A1438">
        <f t="shared" si="91"/>
        <v>1437</v>
      </c>
      <c r="B1438" t="s">
        <v>9798</v>
      </c>
      <c r="C1438" t="s">
        <v>6178</v>
      </c>
      <c r="D1438" t="s">
        <v>12371</v>
      </c>
      <c r="E1438">
        <v>0.45208333333333334</v>
      </c>
      <c r="F1438" t="s">
        <v>8449</v>
      </c>
      <c r="G1438" t="s">
        <v>8450</v>
      </c>
      <c r="H1438" t="s">
        <v>8451</v>
      </c>
      <c r="I1438" t="s">
        <v>8452</v>
      </c>
      <c r="J1438" t="s">
        <v>8453</v>
      </c>
      <c r="K1438" t="s">
        <v>2</v>
      </c>
      <c r="L1438" t="s">
        <v>3</v>
      </c>
      <c r="M1438" t="s">
        <v>464</v>
      </c>
      <c r="N1438" t="s">
        <v>5</v>
      </c>
      <c r="O1438" t="s">
        <v>37</v>
      </c>
      <c r="P1438" t="s">
        <v>26</v>
      </c>
      <c r="Q1438">
        <f t="shared" si="88"/>
        <v>1</v>
      </c>
      <c r="R1438" t="s">
        <v>93</v>
      </c>
      <c r="S1438">
        <f t="shared" si="89"/>
        <v>1</v>
      </c>
      <c r="T1438">
        <f t="shared" si="90"/>
        <v>1</v>
      </c>
      <c r="U1438">
        <v>13607</v>
      </c>
      <c r="V1438" t="s">
        <v>9355</v>
      </c>
      <c r="W1438" t="s">
        <v>9356</v>
      </c>
    </row>
    <row r="1439" spans="1:23" x14ac:dyDescent="0.3">
      <c r="A1439">
        <f t="shared" si="91"/>
        <v>1438</v>
      </c>
      <c r="B1439" t="s">
        <v>9799</v>
      </c>
      <c r="C1439" t="s">
        <v>6178</v>
      </c>
      <c r="D1439" t="s">
        <v>12371</v>
      </c>
      <c r="E1439">
        <v>0.45208333333333334</v>
      </c>
      <c r="F1439" t="s">
        <v>8454</v>
      </c>
      <c r="G1439" t="s">
        <v>8455</v>
      </c>
      <c r="H1439" t="s">
        <v>8456</v>
      </c>
      <c r="I1439" t="s">
        <v>8457</v>
      </c>
      <c r="J1439" t="s">
        <v>988</v>
      </c>
      <c r="K1439" t="s">
        <v>20</v>
      </c>
      <c r="L1439" t="s">
        <v>647</v>
      </c>
      <c r="M1439" t="s">
        <v>4</v>
      </c>
      <c r="N1439" t="s">
        <v>5</v>
      </c>
      <c r="O1439" t="s">
        <v>71</v>
      </c>
      <c r="P1439" t="s">
        <v>7</v>
      </c>
      <c r="Q1439">
        <f t="shared" si="88"/>
        <v>0.2</v>
      </c>
      <c r="R1439" t="s">
        <v>167</v>
      </c>
      <c r="S1439">
        <f t="shared" si="89"/>
        <v>2</v>
      </c>
      <c r="T1439">
        <f t="shared" si="90"/>
        <v>0.4</v>
      </c>
      <c r="U1439">
        <v>13753</v>
      </c>
      <c r="V1439" t="s">
        <v>9357</v>
      </c>
      <c r="W1439" t="s">
        <v>9358</v>
      </c>
    </row>
    <row r="1440" spans="1:23" x14ac:dyDescent="0.3">
      <c r="A1440">
        <f t="shared" si="91"/>
        <v>1439</v>
      </c>
      <c r="B1440" t="s">
        <v>9800</v>
      </c>
      <c r="C1440" t="s">
        <v>6178</v>
      </c>
      <c r="D1440" t="s">
        <v>12439</v>
      </c>
      <c r="E1440">
        <v>0.5083333333333333</v>
      </c>
      <c r="F1440" t="s">
        <v>8458</v>
      </c>
      <c r="G1440" t="s">
        <v>8459</v>
      </c>
      <c r="H1440" t="s">
        <v>8460</v>
      </c>
      <c r="I1440" t="s">
        <v>8461</v>
      </c>
      <c r="J1440" t="s">
        <v>821</v>
      </c>
      <c r="K1440" t="s">
        <v>2</v>
      </c>
      <c r="L1440" t="s">
        <v>647</v>
      </c>
      <c r="M1440" t="s">
        <v>56</v>
      </c>
      <c r="N1440" t="s">
        <v>5</v>
      </c>
      <c r="O1440" t="s">
        <v>15</v>
      </c>
      <c r="P1440" t="s">
        <v>648</v>
      </c>
      <c r="Q1440">
        <f t="shared" si="88"/>
        <v>4.5999999999999996</v>
      </c>
      <c r="R1440" t="s">
        <v>77</v>
      </c>
      <c r="S1440">
        <f t="shared" si="89"/>
        <v>0.5</v>
      </c>
      <c r="T1440">
        <f t="shared" si="90"/>
        <v>2.2999999999999998</v>
      </c>
      <c r="U1440">
        <v>13865</v>
      </c>
      <c r="V1440" t="s">
        <v>9359</v>
      </c>
      <c r="W1440" t="s">
        <v>9360</v>
      </c>
    </row>
    <row r="1441" spans="1:23" x14ac:dyDescent="0.3">
      <c r="A1441">
        <f t="shared" si="91"/>
        <v>1440</v>
      </c>
      <c r="B1441" t="s">
        <v>9801</v>
      </c>
      <c r="C1441" t="s">
        <v>6178</v>
      </c>
      <c r="D1441" t="s">
        <v>12439</v>
      </c>
      <c r="E1441">
        <v>0.73819444444444438</v>
      </c>
      <c r="F1441" t="s">
        <v>8462</v>
      </c>
      <c r="G1441" t="s">
        <v>8463</v>
      </c>
      <c r="H1441" t="s">
        <v>8464</v>
      </c>
      <c r="I1441">
        <v>30124251</v>
      </c>
      <c r="J1441" t="s">
        <v>937</v>
      </c>
      <c r="K1441" t="s">
        <v>2</v>
      </c>
      <c r="L1441" t="s">
        <v>3</v>
      </c>
      <c r="M1441" t="s">
        <v>4</v>
      </c>
      <c r="N1441" t="s">
        <v>5</v>
      </c>
      <c r="O1441" t="s">
        <v>6</v>
      </c>
      <c r="P1441" t="s">
        <v>7</v>
      </c>
      <c r="Q1441">
        <f t="shared" si="88"/>
        <v>0.2</v>
      </c>
      <c r="R1441" t="s">
        <v>93</v>
      </c>
      <c r="S1441">
        <f t="shared" si="89"/>
        <v>1</v>
      </c>
      <c r="T1441">
        <f t="shared" si="90"/>
        <v>0.2</v>
      </c>
      <c r="U1441">
        <v>13610</v>
      </c>
      <c r="V1441" t="s">
        <v>9361</v>
      </c>
      <c r="W1441" t="s">
        <v>9362</v>
      </c>
    </row>
    <row r="1442" spans="1:23" x14ac:dyDescent="0.3">
      <c r="A1442">
        <f t="shared" si="91"/>
        <v>1441</v>
      </c>
      <c r="B1442" t="s">
        <v>9802</v>
      </c>
      <c r="C1442" t="s">
        <v>6178</v>
      </c>
      <c r="D1442" t="s">
        <v>12439</v>
      </c>
      <c r="E1442">
        <v>0.71527777777777779</v>
      </c>
      <c r="F1442" t="s">
        <v>8465</v>
      </c>
      <c r="G1442" t="s">
        <v>8466</v>
      </c>
      <c r="H1442" t="s">
        <v>8467</v>
      </c>
      <c r="I1442" t="s">
        <v>8468</v>
      </c>
      <c r="J1442" t="s">
        <v>682</v>
      </c>
      <c r="K1442" t="s">
        <v>20</v>
      </c>
      <c r="L1442" t="s">
        <v>13</v>
      </c>
      <c r="M1442" t="s">
        <v>672</v>
      </c>
      <c r="N1442" t="s">
        <v>5</v>
      </c>
      <c r="O1442" t="s">
        <v>15</v>
      </c>
      <c r="P1442" t="s">
        <v>7</v>
      </c>
      <c r="Q1442">
        <f t="shared" si="88"/>
        <v>0.2</v>
      </c>
      <c r="R1442" t="s">
        <v>93</v>
      </c>
      <c r="S1442">
        <f t="shared" si="89"/>
        <v>1</v>
      </c>
      <c r="T1442">
        <f t="shared" si="90"/>
        <v>0.2</v>
      </c>
      <c r="U1442">
        <v>13614</v>
      </c>
      <c r="V1442" t="s">
        <v>9363</v>
      </c>
      <c r="W1442" t="s">
        <v>9364</v>
      </c>
    </row>
    <row r="1443" spans="1:23" x14ac:dyDescent="0.3">
      <c r="A1443">
        <f t="shared" si="91"/>
        <v>1442</v>
      </c>
      <c r="B1443" t="s">
        <v>9803</v>
      </c>
      <c r="C1443" t="s">
        <v>6178</v>
      </c>
      <c r="D1443" t="s">
        <v>12440</v>
      </c>
      <c r="E1443">
        <v>0.65555555555555556</v>
      </c>
      <c r="F1443" t="s">
        <v>8469</v>
      </c>
      <c r="G1443" t="s">
        <v>8470</v>
      </c>
      <c r="H1443" t="s">
        <v>8471</v>
      </c>
      <c r="I1443" t="s">
        <v>8472</v>
      </c>
      <c r="J1443" t="s">
        <v>8052</v>
      </c>
      <c r="K1443" t="s">
        <v>20</v>
      </c>
      <c r="L1443" t="s">
        <v>13</v>
      </c>
      <c r="M1443" t="s">
        <v>82</v>
      </c>
      <c r="N1443" t="s">
        <v>5</v>
      </c>
      <c r="O1443" t="s">
        <v>15</v>
      </c>
      <c r="P1443" t="s">
        <v>7</v>
      </c>
      <c r="Q1443">
        <f t="shared" si="88"/>
        <v>0.2</v>
      </c>
      <c r="R1443" t="s">
        <v>66</v>
      </c>
      <c r="S1443">
        <f t="shared" si="89"/>
        <v>0.2</v>
      </c>
      <c r="T1443">
        <f t="shared" si="90"/>
        <v>4.0000000000000008E-2</v>
      </c>
      <c r="U1443">
        <v>13613</v>
      </c>
      <c r="V1443" t="s">
        <v>9365</v>
      </c>
      <c r="W1443" t="s">
        <v>9366</v>
      </c>
    </row>
    <row r="1444" spans="1:23" x14ac:dyDescent="0.3">
      <c r="A1444">
        <f t="shared" si="91"/>
        <v>1443</v>
      </c>
      <c r="B1444" t="s">
        <v>9804</v>
      </c>
      <c r="C1444" t="s">
        <v>6178</v>
      </c>
      <c r="D1444" t="s">
        <v>12372</v>
      </c>
      <c r="E1444">
        <v>0.10694444444444444</v>
      </c>
      <c r="F1444" t="s">
        <v>8473</v>
      </c>
      <c r="G1444" t="s">
        <v>8474</v>
      </c>
      <c r="H1444" t="s">
        <v>8475</v>
      </c>
      <c r="I1444" t="s">
        <v>8476</v>
      </c>
      <c r="J1444" t="s">
        <v>8477</v>
      </c>
      <c r="K1444" t="s">
        <v>2</v>
      </c>
      <c r="L1444" t="s">
        <v>13</v>
      </c>
      <c r="M1444" t="s">
        <v>25</v>
      </c>
      <c r="N1444" t="s">
        <v>5</v>
      </c>
      <c r="O1444" t="s">
        <v>15</v>
      </c>
      <c r="P1444" t="s">
        <v>7</v>
      </c>
      <c r="Q1444">
        <f t="shared" si="88"/>
        <v>0.2</v>
      </c>
      <c r="R1444" t="s">
        <v>93</v>
      </c>
      <c r="S1444">
        <f t="shared" si="89"/>
        <v>1</v>
      </c>
      <c r="T1444">
        <f t="shared" si="90"/>
        <v>0.2</v>
      </c>
      <c r="U1444">
        <v>13656</v>
      </c>
      <c r="V1444" t="s">
        <v>9367</v>
      </c>
      <c r="W1444" t="s">
        <v>9368</v>
      </c>
    </row>
    <row r="1445" spans="1:23" x14ac:dyDescent="0.3">
      <c r="A1445">
        <f t="shared" si="91"/>
        <v>1444</v>
      </c>
      <c r="B1445" t="s">
        <v>9805</v>
      </c>
      <c r="C1445" t="s">
        <v>6178</v>
      </c>
      <c r="D1445" t="s">
        <v>12441</v>
      </c>
      <c r="E1445">
        <v>0.58750000000000002</v>
      </c>
      <c r="F1445" t="s">
        <v>8478</v>
      </c>
      <c r="G1445" t="s">
        <v>8479</v>
      </c>
      <c r="H1445" t="s">
        <v>8480</v>
      </c>
      <c r="I1445" t="s">
        <v>8481</v>
      </c>
      <c r="J1445" t="s">
        <v>795</v>
      </c>
      <c r="K1445" t="s">
        <v>2</v>
      </c>
      <c r="L1445" t="s">
        <v>647</v>
      </c>
      <c r="M1445" t="s">
        <v>136</v>
      </c>
      <c r="N1445" t="s">
        <v>5</v>
      </c>
      <c r="O1445" t="s">
        <v>37</v>
      </c>
      <c r="P1445" t="s">
        <v>648</v>
      </c>
      <c r="Q1445">
        <f t="shared" si="88"/>
        <v>4.5999999999999996</v>
      </c>
      <c r="R1445" t="s">
        <v>77</v>
      </c>
      <c r="S1445">
        <f t="shared" si="89"/>
        <v>0.5</v>
      </c>
      <c r="T1445">
        <f t="shared" si="90"/>
        <v>2.2999999999999998</v>
      </c>
      <c r="U1445">
        <v>13655</v>
      </c>
      <c r="V1445" t="s">
        <v>9369</v>
      </c>
      <c r="W1445" t="s">
        <v>9370</v>
      </c>
    </row>
    <row r="1446" spans="1:23" x14ac:dyDescent="0.3">
      <c r="A1446">
        <f t="shared" si="91"/>
        <v>1445</v>
      </c>
      <c r="B1446" t="s">
        <v>9806</v>
      </c>
      <c r="C1446" t="s">
        <v>6178</v>
      </c>
      <c r="D1446" t="s">
        <v>12373</v>
      </c>
      <c r="E1446">
        <v>0.47430555555555554</v>
      </c>
      <c r="F1446" t="s">
        <v>8482</v>
      </c>
      <c r="G1446" t="s">
        <v>8483</v>
      </c>
      <c r="H1446" t="s">
        <v>8484</v>
      </c>
      <c r="I1446" t="s">
        <v>8485</v>
      </c>
      <c r="J1446" t="s">
        <v>4294</v>
      </c>
      <c r="K1446" t="s">
        <v>20</v>
      </c>
      <c r="L1446" t="s">
        <v>647</v>
      </c>
      <c r="M1446" t="s">
        <v>2655</v>
      </c>
      <c r="N1446" t="s">
        <v>5</v>
      </c>
      <c r="O1446" t="s">
        <v>71</v>
      </c>
      <c r="P1446" t="s">
        <v>732</v>
      </c>
      <c r="Q1446">
        <f t="shared" si="88"/>
        <v>19.8</v>
      </c>
      <c r="R1446" t="s">
        <v>77</v>
      </c>
      <c r="S1446">
        <f t="shared" si="89"/>
        <v>0.5</v>
      </c>
      <c r="T1446">
        <f t="shared" si="90"/>
        <v>9.9</v>
      </c>
      <c r="U1446">
        <v>13684</v>
      </c>
      <c r="V1446" t="s">
        <v>9371</v>
      </c>
      <c r="W1446" t="s">
        <v>9372</v>
      </c>
    </row>
    <row r="1447" spans="1:23" x14ac:dyDescent="0.3">
      <c r="A1447">
        <f t="shared" si="91"/>
        <v>1446</v>
      </c>
      <c r="B1447" t="s">
        <v>9807</v>
      </c>
      <c r="C1447" t="s">
        <v>6178</v>
      </c>
      <c r="D1447" t="s">
        <v>12376</v>
      </c>
      <c r="E1447">
        <v>0.6</v>
      </c>
      <c r="F1447" t="s">
        <v>8486</v>
      </c>
      <c r="G1447" t="s">
        <v>8487</v>
      </c>
      <c r="H1447" t="s">
        <v>8488</v>
      </c>
      <c r="I1447">
        <v>30045051</v>
      </c>
      <c r="J1447" t="s">
        <v>665</v>
      </c>
      <c r="K1447" t="s">
        <v>2</v>
      </c>
      <c r="L1447" t="s">
        <v>647</v>
      </c>
      <c r="M1447" t="s">
        <v>464</v>
      </c>
      <c r="N1447" t="s">
        <v>5</v>
      </c>
      <c r="O1447" t="s">
        <v>6</v>
      </c>
      <c r="P1447" t="s">
        <v>648</v>
      </c>
      <c r="Q1447">
        <f t="shared" si="88"/>
        <v>4.5999999999999996</v>
      </c>
      <c r="R1447" t="s">
        <v>93</v>
      </c>
      <c r="S1447">
        <f t="shared" si="89"/>
        <v>1</v>
      </c>
      <c r="T1447">
        <f t="shared" si="90"/>
        <v>4.5999999999999996</v>
      </c>
      <c r="U1447">
        <v>13678</v>
      </c>
      <c r="V1447" t="s">
        <v>9373</v>
      </c>
      <c r="W1447" t="s">
        <v>9374</v>
      </c>
    </row>
    <row r="1448" spans="1:23" x14ac:dyDescent="0.3">
      <c r="A1448">
        <f t="shared" si="91"/>
        <v>1447</v>
      </c>
      <c r="B1448" t="s">
        <v>9808</v>
      </c>
      <c r="C1448" t="s">
        <v>6178</v>
      </c>
      <c r="D1448" t="s">
        <v>12376</v>
      </c>
      <c r="E1448">
        <v>0.60138888888888886</v>
      </c>
      <c r="F1448" t="s">
        <v>8489</v>
      </c>
      <c r="G1448" t="s">
        <v>8490</v>
      </c>
      <c r="H1448" t="s">
        <v>8491</v>
      </c>
      <c r="I1448" t="s">
        <v>8492</v>
      </c>
      <c r="J1448" t="s">
        <v>8493</v>
      </c>
      <c r="K1448" t="s">
        <v>20</v>
      </c>
      <c r="L1448" t="s">
        <v>13</v>
      </c>
      <c r="M1448" t="s">
        <v>264</v>
      </c>
      <c r="N1448" t="s">
        <v>32</v>
      </c>
      <c r="O1448" t="s">
        <v>15</v>
      </c>
      <c r="P1448" t="s">
        <v>7</v>
      </c>
      <c r="Q1448">
        <f t="shared" si="88"/>
        <v>0.2</v>
      </c>
      <c r="R1448" t="s">
        <v>93</v>
      </c>
      <c r="S1448">
        <f t="shared" si="89"/>
        <v>1</v>
      </c>
      <c r="T1448">
        <f t="shared" si="90"/>
        <v>0.2</v>
      </c>
      <c r="U1448">
        <v>13698</v>
      </c>
      <c r="V1448" t="s">
        <v>9375</v>
      </c>
      <c r="W1448" t="s">
        <v>9376</v>
      </c>
    </row>
    <row r="1449" spans="1:23" x14ac:dyDescent="0.3">
      <c r="A1449">
        <f t="shared" si="91"/>
        <v>1448</v>
      </c>
      <c r="B1449" t="s">
        <v>9809</v>
      </c>
      <c r="C1449" t="s">
        <v>6178</v>
      </c>
      <c r="D1449" t="s">
        <v>12376</v>
      </c>
      <c r="E1449">
        <v>0.82291666666666663</v>
      </c>
      <c r="F1449" t="s">
        <v>8494</v>
      </c>
      <c r="G1449" t="s">
        <v>8495</v>
      </c>
      <c r="H1449" t="s">
        <v>8496</v>
      </c>
      <c r="I1449" t="s">
        <v>8497</v>
      </c>
      <c r="J1449" t="s">
        <v>5325</v>
      </c>
      <c r="K1449" t="s">
        <v>20</v>
      </c>
      <c r="L1449" t="s">
        <v>3</v>
      </c>
      <c r="M1449" t="s">
        <v>672</v>
      </c>
      <c r="N1449" t="s">
        <v>5</v>
      </c>
      <c r="O1449" t="s">
        <v>15</v>
      </c>
      <c r="P1449" t="s">
        <v>7</v>
      </c>
      <c r="Q1449">
        <f t="shared" si="88"/>
        <v>0.2</v>
      </c>
      <c r="R1449" t="s">
        <v>93</v>
      </c>
      <c r="S1449">
        <f t="shared" si="89"/>
        <v>1</v>
      </c>
      <c r="T1449">
        <f t="shared" si="90"/>
        <v>0.2</v>
      </c>
      <c r="U1449">
        <v>13710</v>
      </c>
      <c r="V1449" t="s">
        <v>9377</v>
      </c>
      <c r="W1449" t="s">
        <v>9378</v>
      </c>
    </row>
    <row r="1450" spans="1:23" x14ac:dyDescent="0.3">
      <c r="A1450">
        <f t="shared" si="91"/>
        <v>1449</v>
      </c>
      <c r="B1450" t="s">
        <v>9810</v>
      </c>
      <c r="C1450" t="s">
        <v>6178</v>
      </c>
      <c r="D1450" t="s">
        <v>12376</v>
      </c>
      <c r="E1450">
        <v>0.82291666666666663</v>
      </c>
      <c r="F1450" t="s">
        <v>8498</v>
      </c>
      <c r="G1450" t="s">
        <v>8499</v>
      </c>
      <c r="H1450" t="s">
        <v>8500</v>
      </c>
      <c r="I1450" t="s">
        <v>8501</v>
      </c>
      <c r="J1450" t="s">
        <v>8502</v>
      </c>
      <c r="K1450" t="s">
        <v>20</v>
      </c>
      <c r="L1450" t="s">
        <v>13</v>
      </c>
      <c r="M1450" t="s">
        <v>131</v>
      </c>
      <c r="N1450" t="s">
        <v>5</v>
      </c>
      <c r="O1450" t="s">
        <v>15</v>
      </c>
      <c r="P1450" t="s">
        <v>7</v>
      </c>
      <c r="Q1450">
        <f t="shared" si="88"/>
        <v>0.2</v>
      </c>
      <c r="R1450" t="s">
        <v>93</v>
      </c>
      <c r="S1450">
        <f t="shared" si="89"/>
        <v>1</v>
      </c>
      <c r="T1450">
        <f t="shared" si="90"/>
        <v>0.2</v>
      </c>
      <c r="U1450">
        <v>13725</v>
      </c>
      <c r="V1450" t="s">
        <v>9379</v>
      </c>
      <c r="W1450" t="s">
        <v>9380</v>
      </c>
    </row>
    <row r="1451" spans="1:23" x14ac:dyDescent="0.3">
      <c r="A1451">
        <f t="shared" si="91"/>
        <v>1450</v>
      </c>
      <c r="B1451" t="s">
        <v>9811</v>
      </c>
      <c r="C1451" t="s">
        <v>6178</v>
      </c>
      <c r="D1451" t="s">
        <v>12442</v>
      </c>
      <c r="E1451">
        <v>0.89374999999999993</v>
      </c>
      <c r="F1451" t="s">
        <v>8503</v>
      </c>
      <c r="G1451" t="s">
        <v>8504</v>
      </c>
      <c r="H1451" t="s">
        <v>8505</v>
      </c>
      <c r="I1451" t="s">
        <v>8506</v>
      </c>
      <c r="J1451" t="s">
        <v>1059</v>
      </c>
      <c r="K1451" t="s">
        <v>2</v>
      </c>
      <c r="L1451" t="s">
        <v>647</v>
      </c>
      <c r="M1451" t="s">
        <v>56</v>
      </c>
      <c r="N1451" t="s">
        <v>5</v>
      </c>
      <c r="O1451" t="s">
        <v>15</v>
      </c>
      <c r="P1451" t="s">
        <v>648</v>
      </c>
      <c r="Q1451">
        <f t="shared" si="88"/>
        <v>4.5999999999999996</v>
      </c>
      <c r="R1451" t="s">
        <v>77</v>
      </c>
      <c r="S1451">
        <f t="shared" si="89"/>
        <v>0.5</v>
      </c>
      <c r="T1451">
        <f t="shared" si="90"/>
        <v>2.2999999999999998</v>
      </c>
      <c r="U1451">
        <v>13873</v>
      </c>
      <c r="V1451" t="s">
        <v>9381</v>
      </c>
      <c r="W1451" t="s">
        <v>9382</v>
      </c>
    </row>
    <row r="1452" spans="1:23" x14ac:dyDescent="0.3">
      <c r="A1452">
        <f t="shared" si="91"/>
        <v>1451</v>
      </c>
      <c r="B1452" t="s">
        <v>9812</v>
      </c>
      <c r="C1452" t="s">
        <v>6178</v>
      </c>
      <c r="D1452" t="s">
        <v>12442</v>
      </c>
      <c r="E1452">
        <v>0.64583333333333337</v>
      </c>
      <c r="F1452" t="s">
        <v>8507</v>
      </c>
      <c r="G1452" t="s">
        <v>8508</v>
      </c>
      <c r="H1452" t="s">
        <v>8509</v>
      </c>
      <c r="I1452" t="s">
        <v>8510</v>
      </c>
      <c r="J1452" t="s">
        <v>1117</v>
      </c>
      <c r="K1452" t="s">
        <v>2</v>
      </c>
      <c r="L1452" t="s">
        <v>647</v>
      </c>
      <c r="M1452" t="s">
        <v>481</v>
      </c>
      <c r="N1452" t="s">
        <v>5</v>
      </c>
      <c r="O1452" t="s">
        <v>37</v>
      </c>
      <c r="P1452" t="s">
        <v>7</v>
      </c>
      <c r="Q1452">
        <f t="shared" si="88"/>
        <v>0.2</v>
      </c>
      <c r="R1452" t="s">
        <v>93</v>
      </c>
      <c r="S1452">
        <f t="shared" si="89"/>
        <v>1</v>
      </c>
      <c r="T1452">
        <f t="shared" si="90"/>
        <v>0.2</v>
      </c>
      <c r="U1452">
        <v>13724</v>
      </c>
      <c r="V1452" t="s">
        <v>9383</v>
      </c>
      <c r="W1452" t="s">
        <v>9384</v>
      </c>
    </row>
    <row r="1453" spans="1:23" x14ac:dyDescent="0.3">
      <c r="A1453">
        <f t="shared" si="91"/>
        <v>1452</v>
      </c>
      <c r="B1453" t="s">
        <v>9813</v>
      </c>
      <c r="C1453" t="s">
        <v>6178</v>
      </c>
      <c r="D1453" t="s">
        <v>12442</v>
      </c>
      <c r="E1453">
        <v>0.82291666666666663</v>
      </c>
      <c r="F1453" t="s">
        <v>8511</v>
      </c>
      <c r="G1453" t="s">
        <v>8512</v>
      </c>
      <c r="H1453" t="s">
        <v>8513</v>
      </c>
      <c r="I1453" t="s">
        <v>8514</v>
      </c>
      <c r="J1453" t="s">
        <v>781</v>
      </c>
      <c r="K1453" t="s">
        <v>20</v>
      </c>
      <c r="L1453" t="s">
        <v>3</v>
      </c>
      <c r="M1453" t="s">
        <v>1034</v>
      </c>
      <c r="N1453" t="s">
        <v>5</v>
      </c>
      <c r="O1453" t="s">
        <v>15</v>
      </c>
      <c r="P1453" t="s">
        <v>7</v>
      </c>
      <c r="Q1453">
        <f t="shared" si="88"/>
        <v>0.2</v>
      </c>
      <c r="R1453" t="s">
        <v>93</v>
      </c>
      <c r="S1453">
        <f t="shared" si="89"/>
        <v>1</v>
      </c>
      <c r="T1453">
        <f t="shared" si="90"/>
        <v>0.2</v>
      </c>
      <c r="U1453">
        <v>13726</v>
      </c>
      <c r="V1453" t="s">
        <v>9385</v>
      </c>
      <c r="W1453" t="s">
        <v>9386</v>
      </c>
    </row>
    <row r="1454" spans="1:23" x14ac:dyDescent="0.3">
      <c r="A1454">
        <f t="shared" si="91"/>
        <v>1453</v>
      </c>
      <c r="B1454" t="s">
        <v>9814</v>
      </c>
      <c r="C1454" t="s">
        <v>6178</v>
      </c>
      <c r="D1454" t="s">
        <v>12377</v>
      </c>
      <c r="E1454">
        <v>0.22708333333333333</v>
      </c>
      <c r="F1454" t="s">
        <v>8515</v>
      </c>
      <c r="G1454" t="s">
        <v>8516</v>
      </c>
      <c r="H1454" t="s">
        <v>8517</v>
      </c>
      <c r="I1454" t="s">
        <v>8518</v>
      </c>
      <c r="J1454" t="s">
        <v>686</v>
      </c>
      <c r="K1454" t="s">
        <v>2</v>
      </c>
      <c r="L1454" t="s">
        <v>647</v>
      </c>
      <c r="M1454" t="s">
        <v>42</v>
      </c>
      <c r="N1454" t="s">
        <v>5</v>
      </c>
      <c r="O1454" t="s">
        <v>15</v>
      </c>
      <c r="P1454" t="s">
        <v>26</v>
      </c>
      <c r="Q1454">
        <f t="shared" si="88"/>
        <v>1</v>
      </c>
      <c r="R1454" t="s">
        <v>93</v>
      </c>
      <c r="S1454">
        <f t="shared" si="89"/>
        <v>1</v>
      </c>
      <c r="T1454">
        <f t="shared" si="90"/>
        <v>1</v>
      </c>
      <c r="U1454">
        <v>13785</v>
      </c>
      <c r="V1454" t="s">
        <v>9387</v>
      </c>
      <c r="W1454" t="s">
        <v>9388</v>
      </c>
    </row>
    <row r="1455" spans="1:23" x14ac:dyDescent="0.3">
      <c r="A1455">
        <f t="shared" si="91"/>
        <v>1454</v>
      </c>
      <c r="B1455" t="s">
        <v>9815</v>
      </c>
      <c r="C1455" t="s">
        <v>6178</v>
      </c>
      <c r="D1455" s="1">
        <v>43161</v>
      </c>
      <c r="E1455">
        <v>0.50069444444444444</v>
      </c>
      <c r="F1455" t="s">
        <v>8519</v>
      </c>
      <c r="G1455" t="s">
        <v>8520</v>
      </c>
      <c r="H1455" t="s">
        <v>8521</v>
      </c>
      <c r="I1455" t="s">
        <v>8522</v>
      </c>
      <c r="J1455" t="s">
        <v>996</v>
      </c>
      <c r="K1455" t="s">
        <v>2</v>
      </c>
      <c r="L1455" t="s">
        <v>647</v>
      </c>
      <c r="M1455" t="s">
        <v>464</v>
      </c>
      <c r="N1455" t="s">
        <v>5</v>
      </c>
      <c r="O1455" t="s">
        <v>6</v>
      </c>
      <c r="P1455" t="s">
        <v>26</v>
      </c>
      <c r="Q1455">
        <f t="shared" si="88"/>
        <v>1</v>
      </c>
      <c r="R1455" t="s">
        <v>77</v>
      </c>
      <c r="S1455">
        <f t="shared" si="89"/>
        <v>0.5</v>
      </c>
      <c r="T1455">
        <f t="shared" si="90"/>
        <v>0.5</v>
      </c>
      <c r="U1455">
        <v>13784</v>
      </c>
      <c r="V1455" t="s">
        <v>9389</v>
      </c>
      <c r="W1455" t="s">
        <v>9390</v>
      </c>
    </row>
    <row r="1456" spans="1:23" x14ac:dyDescent="0.3">
      <c r="A1456">
        <f t="shared" si="91"/>
        <v>1455</v>
      </c>
      <c r="B1456" t="s">
        <v>9816</v>
      </c>
      <c r="C1456" t="s">
        <v>6178</v>
      </c>
      <c r="D1456" s="1">
        <v>43253</v>
      </c>
      <c r="E1456">
        <v>0.66180555555555554</v>
      </c>
      <c r="F1456" t="s">
        <v>8523</v>
      </c>
      <c r="G1456" t="s">
        <v>8524</v>
      </c>
      <c r="H1456" t="s">
        <v>8525</v>
      </c>
      <c r="I1456" t="s">
        <v>8526</v>
      </c>
      <c r="J1456" t="s">
        <v>8406</v>
      </c>
      <c r="K1456" t="s">
        <v>20</v>
      </c>
      <c r="L1456" t="s">
        <v>647</v>
      </c>
      <c r="M1456" t="s">
        <v>264</v>
      </c>
      <c r="N1456" t="s">
        <v>32</v>
      </c>
      <c r="O1456" t="s">
        <v>15</v>
      </c>
      <c r="P1456" t="s">
        <v>7</v>
      </c>
      <c r="Q1456">
        <f t="shared" si="88"/>
        <v>0.2</v>
      </c>
      <c r="R1456" t="s">
        <v>93</v>
      </c>
      <c r="S1456">
        <f t="shared" si="89"/>
        <v>1</v>
      </c>
      <c r="T1456">
        <f t="shared" si="90"/>
        <v>0.2</v>
      </c>
      <c r="U1456">
        <v>13788</v>
      </c>
      <c r="V1456" t="s">
        <v>9391</v>
      </c>
      <c r="W1456" t="s">
        <v>9392</v>
      </c>
    </row>
    <row r="1457" spans="1:23" x14ac:dyDescent="0.3">
      <c r="A1457">
        <f t="shared" si="91"/>
        <v>1456</v>
      </c>
      <c r="B1457" t="s">
        <v>9817</v>
      </c>
      <c r="C1457" t="s">
        <v>6178</v>
      </c>
      <c r="D1457" s="1">
        <v>43283</v>
      </c>
      <c r="E1457">
        <v>0.94305555555555554</v>
      </c>
      <c r="F1457" t="s">
        <v>8527</v>
      </c>
      <c r="G1457" t="s">
        <v>8528</v>
      </c>
      <c r="H1457" t="s">
        <v>8529</v>
      </c>
      <c r="I1457" t="s">
        <v>8530</v>
      </c>
      <c r="J1457" t="s">
        <v>4640</v>
      </c>
      <c r="K1457" t="s">
        <v>2</v>
      </c>
      <c r="L1457" t="s">
        <v>647</v>
      </c>
      <c r="M1457" t="s">
        <v>481</v>
      </c>
      <c r="N1457" t="s">
        <v>5</v>
      </c>
      <c r="O1457" t="s">
        <v>37</v>
      </c>
      <c r="P1457" t="s">
        <v>7</v>
      </c>
      <c r="Q1457">
        <f t="shared" si="88"/>
        <v>0.2</v>
      </c>
      <c r="R1457" t="s">
        <v>93</v>
      </c>
      <c r="S1457">
        <f t="shared" si="89"/>
        <v>1</v>
      </c>
      <c r="T1457">
        <f t="shared" si="90"/>
        <v>0.2</v>
      </c>
      <c r="U1457">
        <v>13789</v>
      </c>
      <c r="V1457" t="s">
        <v>9393</v>
      </c>
      <c r="W1457" t="s">
        <v>9394</v>
      </c>
    </row>
    <row r="1458" spans="1:23" x14ac:dyDescent="0.3">
      <c r="A1458">
        <f t="shared" si="91"/>
        <v>1457</v>
      </c>
      <c r="B1458" t="s">
        <v>9818</v>
      </c>
      <c r="C1458" t="s">
        <v>6178</v>
      </c>
      <c r="D1458" s="1">
        <v>43314</v>
      </c>
      <c r="E1458">
        <v>0.68055555555555547</v>
      </c>
      <c r="F1458" t="s">
        <v>8531</v>
      </c>
      <c r="G1458" t="s">
        <v>8532</v>
      </c>
      <c r="H1458" t="s">
        <v>8533</v>
      </c>
      <c r="I1458" t="s">
        <v>8534</v>
      </c>
      <c r="J1458" t="s">
        <v>8232</v>
      </c>
      <c r="K1458" t="s">
        <v>20</v>
      </c>
      <c r="L1458" t="s">
        <v>13</v>
      </c>
      <c r="M1458" t="s">
        <v>672</v>
      </c>
      <c r="N1458" t="s">
        <v>5</v>
      </c>
      <c r="O1458" t="s">
        <v>15</v>
      </c>
      <c r="P1458" t="s">
        <v>7</v>
      </c>
      <c r="Q1458">
        <f t="shared" si="88"/>
        <v>0.2</v>
      </c>
      <c r="R1458" t="s">
        <v>77</v>
      </c>
      <c r="S1458">
        <f t="shared" si="89"/>
        <v>0.5</v>
      </c>
      <c r="T1458">
        <f t="shared" si="90"/>
        <v>0.1</v>
      </c>
      <c r="U1458">
        <v>13791</v>
      </c>
      <c r="V1458" t="s">
        <v>9395</v>
      </c>
      <c r="W1458" t="s">
        <v>9396</v>
      </c>
    </row>
    <row r="1459" spans="1:23" x14ac:dyDescent="0.3">
      <c r="A1459">
        <f t="shared" si="91"/>
        <v>1458</v>
      </c>
      <c r="B1459" t="s">
        <v>9819</v>
      </c>
      <c r="C1459" t="s">
        <v>6178</v>
      </c>
      <c r="D1459" s="1">
        <v>43345</v>
      </c>
      <c r="E1459">
        <v>0.79027777777777775</v>
      </c>
      <c r="F1459" t="s">
        <v>8535</v>
      </c>
      <c r="G1459" t="s">
        <v>8536</v>
      </c>
      <c r="H1459" t="s">
        <v>8537</v>
      </c>
      <c r="I1459" t="s">
        <v>8538</v>
      </c>
      <c r="J1459" t="s">
        <v>8539</v>
      </c>
      <c r="K1459" t="s">
        <v>2</v>
      </c>
      <c r="L1459" t="s">
        <v>13</v>
      </c>
      <c r="M1459" t="s">
        <v>82</v>
      </c>
      <c r="N1459" t="s">
        <v>5</v>
      </c>
      <c r="O1459" t="s">
        <v>15</v>
      </c>
      <c r="P1459" t="s">
        <v>7</v>
      </c>
      <c r="Q1459">
        <f t="shared" si="88"/>
        <v>0.2</v>
      </c>
      <c r="R1459" t="s">
        <v>93</v>
      </c>
      <c r="S1459">
        <f t="shared" si="89"/>
        <v>1</v>
      </c>
      <c r="T1459">
        <f t="shared" si="90"/>
        <v>0.2</v>
      </c>
      <c r="U1459">
        <v>13793</v>
      </c>
      <c r="V1459" t="s">
        <v>9397</v>
      </c>
      <c r="W1459" t="s">
        <v>9398</v>
      </c>
    </row>
    <row r="1460" spans="1:23" x14ac:dyDescent="0.3">
      <c r="A1460">
        <f t="shared" si="91"/>
        <v>1459</v>
      </c>
      <c r="B1460" t="s">
        <v>9820</v>
      </c>
      <c r="C1460" t="s">
        <v>6178</v>
      </c>
      <c r="D1460" s="1">
        <v>43406</v>
      </c>
      <c r="E1460">
        <v>0.9916666666666667</v>
      </c>
      <c r="F1460" t="s">
        <v>8540</v>
      </c>
      <c r="G1460" t="s">
        <v>8541</v>
      </c>
      <c r="H1460" t="s">
        <v>8542</v>
      </c>
      <c r="I1460" t="s">
        <v>8543</v>
      </c>
      <c r="J1460" t="s">
        <v>4888</v>
      </c>
      <c r="K1460" t="s">
        <v>2</v>
      </c>
      <c r="L1460" t="s">
        <v>647</v>
      </c>
      <c r="M1460" t="s">
        <v>136</v>
      </c>
      <c r="N1460" t="s">
        <v>5</v>
      </c>
      <c r="O1460" t="s">
        <v>37</v>
      </c>
      <c r="P1460" t="s">
        <v>648</v>
      </c>
      <c r="Q1460">
        <f t="shared" si="88"/>
        <v>4.5999999999999996</v>
      </c>
      <c r="R1460" t="s">
        <v>66</v>
      </c>
      <c r="S1460">
        <f t="shared" si="89"/>
        <v>0.2</v>
      </c>
      <c r="T1460">
        <f t="shared" si="90"/>
        <v>0.91999999999999993</v>
      </c>
      <c r="U1460">
        <v>13798</v>
      </c>
      <c r="V1460" t="s">
        <v>9399</v>
      </c>
      <c r="W1460" t="s">
        <v>9400</v>
      </c>
    </row>
    <row r="1461" spans="1:23" x14ac:dyDescent="0.3">
      <c r="A1461">
        <f t="shared" si="91"/>
        <v>1460</v>
      </c>
      <c r="B1461" t="s">
        <v>9821</v>
      </c>
      <c r="C1461" t="s">
        <v>6178</v>
      </c>
      <c r="D1461" t="s">
        <v>12378</v>
      </c>
      <c r="E1461">
        <v>0.73819444444444438</v>
      </c>
      <c r="F1461" t="s">
        <v>8544</v>
      </c>
      <c r="G1461" t="s">
        <v>8545</v>
      </c>
      <c r="H1461" t="s">
        <v>8546</v>
      </c>
      <c r="I1461" t="s">
        <v>8547</v>
      </c>
      <c r="J1461" t="s">
        <v>8548</v>
      </c>
      <c r="K1461" t="s">
        <v>2</v>
      </c>
      <c r="L1461" t="s">
        <v>13</v>
      </c>
      <c r="M1461" t="s">
        <v>47</v>
      </c>
      <c r="N1461" t="s">
        <v>5</v>
      </c>
      <c r="O1461" t="s">
        <v>15</v>
      </c>
      <c r="P1461" t="s">
        <v>7</v>
      </c>
      <c r="Q1461">
        <f t="shared" si="88"/>
        <v>0.2</v>
      </c>
      <c r="R1461" t="s">
        <v>77</v>
      </c>
      <c r="S1461">
        <f t="shared" si="89"/>
        <v>0.5</v>
      </c>
      <c r="T1461">
        <f t="shared" si="90"/>
        <v>0.1</v>
      </c>
      <c r="U1461">
        <v>13802</v>
      </c>
      <c r="V1461" t="s">
        <v>9401</v>
      </c>
      <c r="W1461" t="s">
        <v>9402</v>
      </c>
    </row>
    <row r="1462" spans="1:23" x14ac:dyDescent="0.3">
      <c r="A1462">
        <f t="shared" si="91"/>
        <v>1461</v>
      </c>
      <c r="B1462" t="s">
        <v>9822</v>
      </c>
      <c r="C1462" t="s">
        <v>6178</v>
      </c>
      <c r="D1462" t="s">
        <v>12378</v>
      </c>
      <c r="E1462">
        <v>0.86319444444444438</v>
      </c>
      <c r="F1462" t="s">
        <v>8549</v>
      </c>
      <c r="G1462" t="s">
        <v>8550</v>
      </c>
      <c r="H1462" t="s">
        <v>8551</v>
      </c>
      <c r="I1462" t="s">
        <v>8552</v>
      </c>
      <c r="J1462" t="s">
        <v>8553</v>
      </c>
      <c r="K1462" t="s">
        <v>2</v>
      </c>
      <c r="L1462" t="s">
        <v>3</v>
      </c>
      <c r="M1462" t="s">
        <v>308</v>
      </c>
      <c r="N1462" t="s">
        <v>5</v>
      </c>
      <c r="O1462" t="s">
        <v>15</v>
      </c>
      <c r="P1462" t="s">
        <v>648</v>
      </c>
      <c r="Q1462">
        <f t="shared" si="88"/>
        <v>4.5999999999999996</v>
      </c>
      <c r="R1462" t="s">
        <v>66</v>
      </c>
      <c r="S1462">
        <f t="shared" si="89"/>
        <v>0.2</v>
      </c>
      <c r="T1462">
        <f t="shared" si="90"/>
        <v>0.91999999999999993</v>
      </c>
      <c r="U1462">
        <v>13801</v>
      </c>
      <c r="V1462" t="s">
        <v>9403</v>
      </c>
      <c r="W1462" t="s">
        <v>9404</v>
      </c>
    </row>
    <row r="1463" spans="1:23" x14ac:dyDescent="0.3">
      <c r="A1463">
        <f t="shared" si="91"/>
        <v>1462</v>
      </c>
      <c r="B1463" t="s">
        <v>9823</v>
      </c>
      <c r="C1463" t="s">
        <v>6178</v>
      </c>
      <c r="D1463" t="s">
        <v>12443</v>
      </c>
      <c r="E1463">
        <v>0.54513888888888895</v>
      </c>
      <c r="F1463" t="s">
        <v>8554</v>
      </c>
      <c r="G1463" t="s">
        <v>8555</v>
      </c>
      <c r="H1463" t="s">
        <v>8556</v>
      </c>
      <c r="I1463" t="s">
        <v>8557</v>
      </c>
      <c r="J1463" t="s">
        <v>8216</v>
      </c>
      <c r="K1463" t="s">
        <v>2</v>
      </c>
      <c r="L1463" t="s">
        <v>3</v>
      </c>
      <c r="M1463" t="s">
        <v>464</v>
      </c>
      <c r="N1463" t="s">
        <v>5</v>
      </c>
      <c r="O1463" t="s">
        <v>6</v>
      </c>
      <c r="P1463" t="s">
        <v>7</v>
      </c>
      <c r="Q1463">
        <f t="shared" si="88"/>
        <v>0.2</v>
      </c>
      <c r="R1463" t="s">
        <v>77</v>
      </c>
      <c r="S1463">
        <f t="shared" si="89"/>
        <v>0.5</v>
      </c>
      <c r="T1463">
        <f t="shared" si="90"/>
        <v>0.1</v>
      </c>
      <c r="U1463">
        <v>13811</v>
      </c>
      <c r="V1463" t="s">
        <v>9405</v>
      </c>
      <c r="W1463" t="s">
        <v>9406</v>
      </c>
    </row>
    <row r="1464" spans="1:23" x14ac:dyDescent="0.3">
      <c r="A1464">
        <f t="shared" si="91"/>
        <v>1463</v>
      </c>
      <c r="B1464" t="s">
        <v>9824</v>
      </c>
      <c r="C1464" t="s">
        <v>6178</v>
      </c>
      <c r="D1464" t="s">
        <v>12443</v>
      </c>
      <c r="E1464">
        <v>0.55208333333333337</v>
      </c>
      <c r="F1464" t="s">
        <v>8558</v>
      </c>
      <c r="G1464" t="s">
        <v>8559</v>
      </c>
      <c r="H1464" t="s">
        <v>8560</v>
      </c>
      <c r="I1464" t="s">
        <v>8561</v>
      </c>
      <c r="J1464" t="s">
        <v>1048</v>
      </c>
      <c r="K1464" t="s">
        <v>2</v>
      </c>
      <c r="L1464" t="s">
        <v>647</v>
      </c>
      <c r="M1464" t="s">
        <v>56</v>
      </c>
      <c r="N1464" t="s">
        <v>5</v>
      </c>
      <c r="O1464" t="s">
        <v>15</v>
      </c>
      <c r="P1464" t="s">
        <v>26</v>
      </c>
      <c r="Q1464">
        <f t="shared" si="88"/>
        <v>1</v>
      </c>
      <c r="R1464" t="s">
        <v>77</v>
      </c>
      <c r="S1464">
        <f t="shared" si="89"/>
        <v>0.5</v>
      </c>
      <c r="T1464">
        <f t="shared" si="90"/>
        <v>0.5</v>
      </c>
      <c r="U1464">
        <v>13810</v>
      </c>
      <c r="V1464" t="s">
        <v>9407</v>
      </c>
      <c r="W1464" t="s">
        <v>9408</v>
      </c>
    </row>
    <row r="1465" spans="1:23" x14ac:dyDescent="0.3">
      <c r="A1465">
        <f t="shared" si="91"/>
        <v>1464</v>
      </c>
      <c r="B1465" t="s">
        <v>9825</v>
      </c>
      <c r="C1465" t="s">
        <v>6178</v>
      </c>
      <c r="D1465" t="s">
        <v>12380</v>
      </c>
      <c r="E1465">
        <v>0.58402777777777781</v>
      </c>
      <c r="F1465" t="s">
        <v>8562</v>
      </c>
      <c r="G1465" t="s">
        <v>8563</v>
      </c>
      <c r="H1465" t="s">
        <v>8564</v>
      </c>
      <c r="I1465" t="s">
        <v>8565</v>
      </c>
      <c r="J1465" t="s">
        <v>1113</v>
      </c>
      <c r="K1465" t="s">
        <v>2</v>
      </c>
      <c r="L1465" t="s">
        <v>3</v>
      </c>
      <c r="M1465" t="s">
        <v>56</v>
      </c>
      <c r="N1465" t="s">
        <v>5</v>
      </c>
      <c r="O1465" t="s">
        <v>15</v>
      </c>
      <c r="P1465" t="s">
        <v>7</v>
      </c>
      <c r="Q1465">
        <f t="shared" si="88"/>
        <v>0.2</v>
      </c>
      <c r="R1465" t="s">
        <v>66</v>
      </c>
      <c r="S1465">
        <f t="shared" si="89"/>
        <v>0.2</v>
      </c>
      <c r="T1465">
        <f t="shared" si="90"/>
        <v>4.0000000000000008E-2</v>
      </c>
      <c r="U1465">
        <v>13948</v>
      </c>
      <c r="V1465" t="s">
        <v>9409</v>
      </c>
      <c r="W1465" t="s">
        <v>9410</v>
      </c>
    </row>
    <row r="1466" spans="1:23" x14ac:dyDescent="0.3">
      <c r="A1466">
        <f t="shared" si="91"/>
        <v>1465</v>
      </c>
      <c r="B1466" t="s">
        <v>9826</v>
      </c>
      <c r="C1466" t="s">
        <v>6178</v>
      </c>
      <c r="D1466" t="s">
        <v>12380</v>
      </c>
      <c r="E1466">
        <v>0.15277777777777776</v>
      </c>
      <c r="F1466" t="s">
        <v>8566</v>
      </c>
      <c r="G1466" t="s">
        <v>8567</v>
      </c>
      <c r="H1466" t="s">
        <v>8568</v>
      </c>
      <c r="I1466" t="s">
        <v>8569</v>
      </c>
      <c r="J1466" t="s">
        <v>709</v>
      </c>
      <c r="K1466" t="s">
        <v>2</v>
      </c>
      <c r="L1466" t="s">
        <v>647</v>
      </c>
      <c r="M1466" t="s">
        <v>56</v>
      </c>
      <c r="N1466" t="s">
        <v>5</v>
      </c>
      <c r="O1466" t="s">
        <v>15</v>
      </c>
      <c r="P1466" t="s">
        <v>648</v>
      </c>
      <c r="Q1466">
        <f t="shared" si="88"/>
        <v>4.5999999999999996</v>
      </c>
      <c r="R1466" t="s">
        <v>66</v>
      </c>
      <c r="S1466">
        <f t="shared" si="89"/>
        <v>0.2</v>
      </c>
      <c r="T1466">
        <f t="shared" si="90"/>
        <v>0.91999999999999993</v>
      </c>
      <c r="U1466">
        <v>13817</v>
      </c>
      <c r="V1466" t="s">
        <v>9411</v>
      </c>
      <c r="W1466" t="s">
        <v>9412</v>
      </c>
    </row>
    <row r="1467" spans="1:23" x14ac:dyDescent="0.3">
      <c r="A1467">
        <f t="shared" si="91"/>
        <v>1466</v>
      </c>
      <c r="B1467" t="s">
        <v>9827</v>
      </c>
      <c r="C1467" t="s">
        <v>6178</v>
      </c>
      <c r="D1467" t="s">
        <v>12444</v>
      </c>
      <c r="E1467">
        <v>0.72361111111111109</v>
      </c>
      <c r="F1467" t="s">
        <v>8570</v>
      </c>
      <c r="G1467" t="s">
        <v>8571</v>
      </c>
      <c r="H1467" t="s">
        <v>8572</v>
      </c>
      <c r="I1467" t="s">
        <v>8573</v>
      </c>
      <c r="J1467" t="s">
        <v>8574</v>
      </c>
      <c r="K1467" t="s">
        <v>20</v>
      </c>
      <c r="L1467" t="s">
        <v>3</v>
      </c>
      <c r="M1467" t="s">
        <v>82</v>
      </c>
      <c r="N1467" t="s">
        <v>5</v>
      </c>
      <c r="O1467" t="s">
        <v>15</v>
      </c>
      <c r="P1467" t="s">
        <v>26</v>
      </c>
      <c r="Q1467">
        <f t="shared" si="88"/>
        <v>1</v>
      </c>
      <c r="R1467" t="s">
        <v>77</v>
      </c>
      <c r="S1467">
        <f t="shared" si="89"/>
        <v>0.5</v>
      </c>
      <c r="T1467">
        <f t="shared" si="90"/>
        <v>0.5</v>
      </c>
      <c r="U1467">
        <v>13819</v>
      </c>
      <c r="V1467" t="s">
        <v>9413</v>
      </c>
      <c r="W1467" t="s">
        <v>9414</v>
      </c>
    </row>
    <row r="1468" spans="1:23" x14ac:dyDescent="0.3">
      <c r="A1468">
        <f t="shared" si="91"/>
        <v>1467</v>
      </c>
      <c r="B1468" t="s">
        <v>9828</v>
      </c>
      <c r="C1468" t="s">
        <v>6178</v>
      </c>
      <c r="D1468" t="s">
        <v>12445</v>
      </c>
      <c r="E1468">
        <v>0.24097222222222223</v>
      </c>
      <c r="F1468" t="s">
        <v>8575</v>
      </c>
      <c r="G1468" t="s">
        <v>8576</v>
      </c>
      <c r="H1468" t="s">
        <v>8577</v>
      </c>
      <c r="I1468" t="s">
        <v>8578</v>
      </c>
      <c r="J1468" t="s">
        <v>4294</v>
      </c>
      <c r="K1468" t="s">
        <v>2</v>
      </c>
      <c r="L1468" t="s">
        <v>647</v>
      </c>
      <c r="M1468" t="s">
        <v>56</v>
      </c>
      <c r="N1468" t="s">
        <v>5</v>
      </c>
      <c r="O1468" t="s">
        <v>15</v>
      </c>
      <c r="P1468" t="s">
        <v>7</v>
      </c>
      <c r="Q1468">
        <f t="shared" si="88"/>
        <v>0.2</v>
      </c>
      <c r="R1468" t="s">
        <v>77</v>
      </c>
      <c r="S1468">
        <f t="shared" si="89"/>
        <v>0.5</v>
      </c>
      <c r="T1468">
        <f t="shared" si="90"/>
        <v>0.1</v>
      </c>
      <c r="U1468">
        <v>13833</v>
      </c>
      <c r="V1468" t="s">
        <v>9415</v>
      </c>
      <c r="W1468" t="s">
        <v>9416</v>
      </c>
    </row>
    <row r="1469" spans="1:23" x14ac:dyDescent="0.3">
      <c r="A1469">
        <f t="shared" si="91"/>
        <v>1468</v>
      </c>
      <c r="B1469" t="s">
        <v>9829</v>
      </c>
      <c r="C1469" t="s">
        <v>6178</v>
      </c>
      <c r="D1469" t="s">
        <v>12445</v>
      </c>
      <c r="E1469">
        <v>0.80347222222222225</v>
      </c>
      <c r="F1469" t="s">
        <v>8579</v>
      </c>
      <c r="G1469" t="s">
        <v>8580</v>
      </c>
      <c r="H1469" t="s">
        <v>8581</v>
      </c>
      <c r="I1469" t="s">
        <v>8582</v>
      </c>
      <c r="J1469" t="s">
        <v>1088</v>
      </c>
      <c r="K1469" t="s">
        <v>2</v>
      </c>
      <c r="L1469" t="s">
        <v>13</v>
      </c>
      <c r="M1469" t="s">
        <v>136</v>
      </c>
      <c r="N1469" t="s">
        <v>5</v>
      </c>
      <c r="O1469" t="s">
        <v>6</v>
      </c>
      <c r="P1469" t="s">
        <v>7</v>
      </c>
      <c r="Q1469">
        <f t="shared" si="88"/>
        <v>0.2</v>
      </c>
      <c r="R1469" t="s">
        <v>93</v>
      </c>
      <c r="S1469">
        <f t="shared" si="89"/>
        <v>1</v>
      </c>
      <c r="T1469">
        <f t="shared" si="90"/>
        <v>0.2</v>
      </c>
      <c r="U1469">
        <v>13820</v>
      </c>
      <c r="V1469" t="s">
        <v>9417</v>
      </c>
      <c r="W1469" t="s">
        <v>9418</v>
      </c>
    </row>
    <row r="1470" spans="1:23" x14ac:dyDescent="0.3">
      <c r="A1470">
        <f t="shared" si="91"/>
        <v>1469</v>
      </c>
      <c r="B1470" t="s">
        <v>9830</v>
      </c>
      <c r="C1470" t="s">
        <v>6178</v>
      </c>
      <c r="D1470" t="s">
        <v>12445</v>
      </c>
      <c r="E1470">
        <v>0.4909722222222222</v>
      </c>
      <c r="F1470" t="s">
        <v>8583</v>
      </c>
      <c r="G1470" t="s">
        <v>8584</v>
      </c>
      <c r="H1470" t="s">
        <v>8585</v>
      </c>
      <c r="I1470" t="s">
        <v>8586</v>
      </c>
      <c r="J1470" t="s">
        <v>737</v>
      </c>
      <c r="K1470" t="s">
        <v>653</v>
      </c>
      <c r="L1470" t="s">
        <v>647</v>
      </c>
      <c r="M1470" t="s">
        <v>464</v>
      </c>
      <c r="N1470" t="s">
        <v>521</v>
      </c>
      <c r="O1470" t="s">
        <v>71</v>
      </c>
      <c r="P1470" t="s">
        <v>26</v>
      </c>
      <c r="Q1470">
        <f t="shared" si="88"/>
        <v>1</v>
      </c>
      <c r="R1470" t="s">
        <v>93</v>
      </c>
      <c r="S1470">
        <f t="shared" si="89"/>
        <v>1</v>
      </c>
      <c r="T1470">
        <f t="shared" si="90"/>
        <v>1</v>
      </c>
      <c r="U1470">
        <v>13818</v>
      </c>
      <c r="V1470" t="s">
        <v>9419</v>
      </c>
      <c r="W1470" t="s">
        <v>9420</v>
      </c>
    </row>
    <row r="1471" spans="1:23" x14ac:dyDescent="0.3">
      <c r="A1471">
        <f t="shared" si="91"/>
        <v>1470</v>
      </c>
      <c r="B1471" t="s">
        <v>9831</v>
      </c>
      <c r="C1471" t="s">
        <v>6178</v>
      </c>
      <c r="D1471" t="s">
        <v>12381</v>
      </c>
      <c r="E1471">
        <v>0.29791666666666666</v>
      </c>
      <c r="F1471" t="s">
        <v>8587</v>
      </c>
      <c r="G1471" t="s">
        <v>8588</v>
      </c>
      <c r="H1471" t="s">
        <v>8589</v>
      </c>
      <c r="I1471" t="s">
        <v>8590</v>
      </c>
      <c r="J1471" t="s">
        <v>872</v>
      </c>
      <c r="K1471" t="s">
        <v>2</v>
      </c>
      <c r="L1471" t="s">
        <v>13</v>
      </c>
      <c r="M1471" t="s">
        <v>56</v>
      </c>
      <c r="N1471" t="s">
        <v>5</v>
      </c>
      <c r="O1471" t="s">
        <v>15</v>
      </c>
      <c r="P1471" t="s">
        <v>7</v>
      </c>
      <c r="Q1471">
        <f t="shared" si="88"/>
        <v>0.2</v>
      </c>
      <c r="R1471" t="s">
        <v>93</v>
      </c>
      <c r="S1471">
        <f t="shared" si="89"/>
        <v>1</v>
      </c>
      <c r="T1471">
        <f t="shared" si="90"/>
        <v>0.2</v>
      </c>
      <c r="U1471">
        <v>13847</v>
      </c>
      <c r="V1471" t="s">
        <v>9421</v>
      </c>
      <c r="W1471" t="s">
        <v>9422</v>
      </c>
    </row>
    <row r="1472" spans="1:23" x14ac:dyDescent="0.3">
      <c r="A1472">
        <f t="shared" si="91"/>
        <v>1471</v>
      </c>
      <c r="B1472" t="s">
        <v>9832</v>
      </c>
      <c r="C1472" t="s">
        <v>6178</v>
      </c>
      <c r="D1472" t="s">
        <v>12381</v>
      </c>
      <c r="E1472">
        <v>0.61388888888888882</v>
      </c>
      <c r="F1472" t="s">
        <v>8591</v>
      </c>
      <c r="G1472" t="s">
        <v>8592</v>
      </c>
      <c r="H1472" t="s">
        <v>8593</v>
      </c>
      <c r="I1472" t="s">
        <v>8594</v>
      </c>
      <c r="J1472" t="s">
        <v>786</v>
      </c>
      <c r="K1472" t="s">
        <v>2</v>
      </c>
      <c r="L1472" t="s">
        <v>647</v>
      </c>
      <c r="M1472" t="s">
        <v>56</v>
      </c>
      <c r="N1472" t="s">
        <v>5</v>
      </c>
      <c r="O1472" t="s">
        <v>15</v>
      </c>
      <c r="P1472" t="s">
        <v>7</v>
      </c>
      <c r="Q1472">
        <f t="shared" si="88"/>
        <v>0.2</v>
      </c>
      <c r="R1472" t="s">
        <v>93</v>
      </c>
      <c r="S1472">
        <f t="shared" si="89"/>
        <v>1</v>
      </c>
      <c r="T1472">
        <f t="shared" si="90"/>
        <v>0.2</v>
      </c>
      <c r="U1472">
        <v>13822</v>
      </c>
      <c r="V1472" t="s">
        <v>9423</v>
      </c>
      <c r="W1472" t="s">
        <v>9424</v>
      </c>
    </row>
    <row r="1473" spans="1:23" x14ac:dyDescent="0.3">
      <c r="A1473">
        <f t="shared" si="91"/>
        <v>1472</v>
      </c>
      <c r="B1473" t="s">
        <v>9833</v>
      </c>
      <c r="C1473" t="s">
        <v>6178</v>
      </c>
      <c r="D1473" t="s">
        <v>12381</v>
      </c>
      <c r="E1473">
        <v>0.29097222222222224</v>
      </c>
      <c r="F1473" t="s">
        <v>8595</v>
      </c>
      <c r="G1473" t="s">
        <v>8596</v>
      </c>
      <c r="H1473" t="s">
        <v>8597</v>
      </c>
      <c r="I1473" t="s">
        <v>8598</v>
      </c>
      <c r="J1473" t="s">
        <v>920</v>
      </c>
      <c r="K1473" t="s">
        <v>2</v>
      </c>
      <c r="L1473" t="s">
        <v>3</v>
      </c>
      <c r="M1473" t="s">
        <v>56</v>
      </c>
      <c r="N1473" t="s">
        <v>5</v>
      </c>
      <c r="O1473" t="s">
        <v>15</v>
      </c>
      <c r="P1473" t="s">
        <v>7</v>
      </c>
      <c r="Q1473">
        <f t="shared" si="88"/>
        <v>0.2</v>
      </c>
      <c r="R1473" t="s">
        <v>93</v>
      </c>
      <c r="S1473">
        <f t="shared" si="89"/>
        <v>1</v>
      </c>
      <c r="T1473">
        <f t="shared" si="90"/>
        <v>0.2</v>
      </c>
      <c r="U1473">
        <v>13834</v>
      </c>
      <c r="V1473" t="s">
        <v>9425</v>
      </c>
      <c r="W1473" t="s">
        <v>9426</v>
      </c>
    </row>
    <row r="1474" spans="1:23" x14ac:dyDescent="0.3">
      <c r="A1474">
        <f t="shared" si="91"/>
        <v>1473</v>
      </c>
      <c r="B1474" t="s">
        <v>9834</v>
      </c>
      <c r="C1474" t="s">
        <v>6178</v>
      </c>
      <c r="D1474" t="s">
        <v>12446</v>
      </c>
      <c r="E1474">
        <v>0.9916666666666667</v>
      </c>
      <c r="F1474" t="s">
        <v>8599</v>
      </c>
      <c r="G1474" t="s">
        <v>8600</v>
      </c>
      <c r="H1474" t="s">
        <v>8601</v>
      </c>
      <c r="I1474" t="s">
        <v>8602</v>
      </c>
      <c r="J1474" t="s">
        <v>963</v>
      </c>
      <c r="K1474" t="s">
        <v>2</v>
      </c>
      <c r="L1474" t="s">
        <v>647</v>
      </c>
      <c r="M1474" t="s">
        <v>56</v>
      </c>
      <c r="N1474" t="s">
        <v>5</v>
      </c>
      <c r="O1474" t="s">
        <v>15</v>
      </c>
      <c r="P1474" t="s">
        <v>648</v>
      </c>
      <c r="Q1474">
        <f t="shared" si="88"/>
        <v>4.5999999999999996</v>
      </c>
      <c r="R1474" t="s">
        <v>93</v>
      </c>
      <c r="S1474">
        <f t="shared" si="89"/>
        <v>1</v>
      </c>
      <c r="T1474">
        <f t="shared" si="90"/>
        <v>4.5999999999999996</v>
      </c>
      <c r="U1474">
        <v>13823</v>
      </c>
      <c r="V1474" t="s">
        <v>9427</v>
      </c>
      <c r="W1474" t="s">
        <v>9428</v>
      </c>
    </row>
    <row r="1475" spans="1:23" x14ac:dyDescent="0.3">
      <c r="A1475">
        <f t="shared" si="91"/>
        <v>1474</v>
      </c>
      <c r="B1475" t="s">
        <v>9835</v>
      </c>
      <c r="C1475" t="s">
        <v>6178</v>
      </c>
      <c r="D1475" t="s">
        <v>12382</v>
      </c>
      <c r="E1475">
        <v>0.83124999999999993</v>
      </c>
      <c r="F1475" t="s">
        <v>8603</v>
      </c>
      <c r="G1475" t="s">
        <v>8604</v>
      </c>
      <c r="H1475" t="s">
        <v>8605</v>
      </c>
      <c r="I1475" t="s">
        <v>8606</v>
      </c>
      <c r="J1475" t="s">
        <v>684</v>
      </c>
      <c r="K1475" t="s">
        <v>2</v>
      </c>
      <c r="L1475" t="s">
        <v>647</v>
      </c>
      <c r="M1475" t="s">
        <v>4</v>
      </c>
      <c r="N1475" t="s">
        <v>5</v>
      </c>
      <c r="O1475" t="s">
        <v>37</v>
      </c>
      <c r="P1475" t="s">
        <v>7</v>
      </c>
      <c r="Q1475">
        <f t="shared" ref="Q1475:Q1538" si="92">IF(P1475="LBRA only",0.2,IF(P1475="HBRA only",1,IF(P1475="within area delineated on plan LEGL./16-354",4.6,IF(P1475="within electric line construction area",19.8))))</f>
        <v>0.2</v>
      </c>
      <c r="R1475" t="s">
        <v>93</v>
      </c>
      <c r="S1475">
        <f t="shared" ref="S1475:S1538" si="93">IF(R1475="No forecast",0.1,IF(R1475="Low-moderate",0.2,IF(R1475="High",0.5,IF(R1475="Very high",1,IF(R1475="Severe",2,IF(R1475="Extreme",3.5,IF(R1475="Code Red",5)))))))</f>
        <v>1</v>
      </c>
      <c r="T1475">
        <f t="shared" ref="T1475:T1538" si="94">Q1475*S1475</f>
        <v>0.2</v>
      </c>
      <c r="U1475">
        <v>13824</v>
      </c>
      <c r="V1475" t="s">
        <v>9429</v>
      </c>
      <c r="W1475" t="s">
        <v>9430</v>
      </c>
    </row>
    <row r="1476" spans="1:23" x14ac:dyDescent="0.3">
      <c r="A1476">
        <f t="shared" ref="A1476:A1539" si="95">A1475+1</f>
        <v>1475</v>
      </c>
      <c r="B1476" t="s">
        <v>9836</v>
      </c>
      <c r="C1476" t="s">
        <v>6178</v>
      </c>
      <c r="D1476" t="s">
        <v>12383</v>
      </c>
      <c r="E1476">
        <v>0.91875000000000007</v>
      </c>
      <c r="F1476" t="s">
        <v>8607</v>
      </c>
      <c r="G1476" t="s">
        <v>8608</v>
      </c>
      <c r="H1476" t="s">
        <v>8609</v>
      </c>
      <c r="I1476" t="s">
        <v>8610</v>
      </c>
      <c r="J1476" t="s">
        <v>4783</v>
      </c>
      <c r="K1476" t="s">
        <v>2</v>
      </c>
      <c r="L1476" t="s">
        <v>647</v>
      </c>
      <c r="M1476" t="s">
        <v>56</v>
      </c>
      <c r="N1476" t="s">
        <v>5</v>
      </c>
      <c r="O1476" t="s">
        <v>15</v>
      </c>
      <c r="P1476" t="s">
        <v>26</v>
      </c>
      <c r="Q1476">
        <f t="shared" si="92"/>
        <v>1</v>
      </c>
      <c r="R1476" t="s">
        <v>77</v>
      </c>
      <c r="S1476">
        <f t="shared" si="93"/>
        <v>0.5</v>
      </c>
      <c r="T1476">
        <f t="shared" si="94"/>
        <v>0.5</v>
      </c>
      <c r="U1476">
        <v>13829</v>
      </c>
      <c r="V1476" t="s">
        <v>9431</v>
      </c>
      <c r="W1476" t="s">
        <v>9432</v>
      </c>
    </row>
    <row r="1477" spans="1:23" x14ac:dyDescent="0.3">
      <c r="A1477">
        <f t="shared" si="95"/>
        <v>1476</v>
      </c>
      <c r="B1477" t="s">
        <v>9837</v>
      </c>
      <c r="C1477" t="s">
        <v>6178</v>
      </c>
      <c r="D1477" t="s">
        <v>12383</v>
      </c>
      <c r="E1477">
        <v>0.90763888888888899</v>
      </c>
      <c r="F1477" t="s">
        <v>8611</v>
      </c>
      <c r="G1477" t="s">
        <v>8612</v>
      </c>
      <c r="H1477" t="s">
        <v>8613</v>
      </c>
      <c r="I1477" t="s">
        <v>8614</v>
      </c>
      <c r="J1477" t="s">
        <v>756</v>
      </c>
      <c r="K1477" t="s">
        <v>2</v>
      </c>
      <c r="L1477" t="s">
        <v>647</v>
      </c>
      <c r="M1477" t="s">
        <v>56</v>
      </c>
      <c r="N1477" t="s">
        <v>5</v>
      </c>
      <c r="O1477" t="s">
        <v>15</v>
      </c>
      <c r="P1477" t="s">
        <v>26</v>
      </c>
      <c r="Q1477">
        <f t="shared" si="92"/>
        <v>1</v>
      </c>
      <c r="R1477" t="s">
        <v>77</v>
      </c>
      <c r="S1477">
        <f t="shared" si="93"/>
        <v>0.5</v>
      </c>
      <c r="T1477">
        <f t="shared" si="94"/>
        <v>0.5</v>
      </c>
      <c r="U1477">
        <v>13828</v>
      </c>
      <c r="V1477" t="s">
        <v>9433</v>
      </c>
      <c r="W1477" t="s">
        <v>9434</v>
      </c>
    </row>
    <row r="1478" spans="1:23" x14ac:dyDescent="0.3">
      <c r="A1478">
        <f t="shared" si="95"/>
        <v>1477</v>
      </c>
      <c r="B1478" t="s">
        <v>9838</v>
      </c>
      <c r="C1478" t="s">
        <v>6178</v>
      </c>
      <c r="D1478" t="s">
        <v>12383</v>
      </c>
      <c r="E1478">
        <v>0.41388888888888892</v>
      </c>
      <c r="F1478" t="s">
        <v>8615</v>
      </c>
      <c r="G1478" t="s">
        <v>8616</v>
      </c>
      <c r="H1478" t="s">
        <v>8617</v>
      </c>
      <c r="I1478" t="s">
        <v>8618</v>
      </c>
      <c r="J1478" t="s">
        <v>988</v>
      </c>
      <c r="K1478" t="s">
        <v>2</v>
      </c>
      <c r="L1478" t="s">
        <v>647</v>
      </c>
      <c r="M1478" t="s">
        <v>308</v>
      </c>
      <c r="N1478" t="s">
        <v>5</v>
      </c>
      <c r="O1478" t="s">
        <v>15</v>
      </c>
      <c r="P1478" t="s">
        <v>648</v>
      </c>
      <c r="Q1478">
        <f t="shared" si="92"/>
        <v>4.5999999999999996</v>
      </c>
      <c r="R1478" t="s">
        <v>77</v>
      </c>
      <c r="S1478">
        <f t="shared" si="93"/>
        <v>0.5</v>
      </c>
      <c r="T1478">
        <f t="shared" si="94"/>
        <v>2.2999999999999998</v>
      </c>
      <c r="U1478">
        <v>13827</v>
      </c>
      <c r="V1478" t="s">
        <v>9435</v>
      </c>
      <c r="W1478" t="s">
        <v>9436</v>
      </c>
    </row>
    <row r="1479" spans="1:23" x14ac:dyDescent="0.3">
      <c r="A1479">
        <f t="shared" si="95"/>
        <v>1478</v>
      </c>
      <c r="B1479" t="s">
        <v>9839</v>
      </c>
      <c r="C1479" t="s">
        <v>6178</v>
      </c>
      <c r="D1479" t="s">
        <v>12447</v>
      </c>
      <c r="E1479">
        <v>0.40208333333333335</v>
      </c>
      <c r="F1479" t="s">
        <v>8619</v>
      </c>
      <c r="G1479" t="s">
        <v>8620</v>
      </c>
      <c r="H1479" t="s">
        <v>8621</v>
      </c>
      <c r="I1479" t="s">
        <v>8622</v>
      </c>
      <c r="J1479" t="s">
        <v>4736</v>
      </c>
      <c r="K1479" t="s">
        <v>653</v>
      </c>
      <c r="L1479" t="s">
        <v>647</v>
      </c>
      <c r="M1479" t="s">
        <v>42</v>
      </c>
      <c r="N1479" t="s">
        <v>5</v>
      </c>
      <c r="O1479" t="s">
        <v>15</v>
      </c>
      <c r="P1479" t="s">
        <v>26</v>
      </c>
      <c r="Q1479">
        <f t="shared" si="92"/>
        <v>1</v>
      </c>
      <c r="R1479" t="s">
        <v>167</v>
      </c>
      <c r="S1479">
        <f t="shared" si="93"/>
        <v>2</v>
      </c>
      <c r="T1479">
        <f t="shared" si="94"/>
        <v>2</v>
      </c>
      <c r="U1479">
        <v>13835</v>
      </c>
      <c r="V1479" t="s">
        <v>9437</v>
      </c>
      <c r="W1479" t="s">
        <v>9438</v>
      </c>
    </row>
    <row r="1480" spans="1:23" x14ac:dyDescent="0.3">
      <c r="A1480">
        <f t="shared" si="95"/>
        <v>1479</v>
      </c>
      <c r="B1480" t="s">
        <v>9840</v>
      </c>
      <c r="C1480" t="s">
        <v>6178</v>
      </c>
      <c r="D1480" t="s">
        <v>12447</v>
      </c>
      <c r="E1480">
        <v>0.19097222222222221</v>
      </c>
      <c r="F1480" t="s">
        <v>8623</v>
      </c>
      <c r="G1480" t="s">
        <v>8624</v>
      </c>
      <c r="H1480" t="s">
        <v>8625</v>
      </c>
      <c r="I1480" t="s">
        <v>8626</v>
      </c>
      <c r="J1480" t="s">
        <v>963</v>
      </c>
      <c r="K1480" t="s">
        <v>2</v>
      </c>
      <c r="L1480" t="s">
        <v>647</v>
      </c>
      <c r="M1480" t="s">
        <v>56</v>
      </c>
      <c r="N1480" t="s">
        <v>5</v>
      </c>
      <c r="O1480" t="s">
        <v>15</v>
      </c>
      <c r="P1480" t="s">
        <v>7</v>
      </c>
      <c r="Q1480">
        <f t="shared" si="92"/>
        <v>0.2</v>
      </c>
      <c r="R1480" t="s">
        <v>167</v>
      </c>
      <c r="S1480">
        <f t="shared" si="93"/>
        <v>2</v>
      </c>
      <c r="T1480">
        <f t="shared" si="94"/>
        <v>0.4</v>
      </c>
      <c r="U1480">
        <v>13878</v>
      </c>
      <c r="V1480" t="s">
        <v>9439</v>
      </c>
      <c r="W1480" t="s">
        <v>9440</v>
      </c>
    </row>
    <row r="1481" spans="1:23" x14ac:dyDescent="0.3">
      <c r="A1481">
        <f t="shared" si="95"/>
        <v>1480</v>
      </c>
      <c r="B1481" t="s">
        <v>9841</v>
      </c>
      <c r="C1481" t="s">
        <v>6178</v>
      </c>
      <c r="D1481" t="s">
        <v>12448</v>
      </c>
      <c r="E1481">
        <v>0.59930555555555554</v>
      </c>
      <c r="F1481" t="s">
        <v>8627</v>
      </c>
      <c r="G1481" t="s">
        <v>8628</v>
      </c>
      <c r="H1481" t="s">
        <v>8629</v>
      </c>
      <c r="I1481" t="s">
        <v>8630</v>
      </c>
      <c r="J1481" t="s">
        <v>747</v>
      </c>
      <c r="K1481" t="s">
        <v>20</v>
      </c>
      <c r="L1481" t="s">
        <v>647</v>
      </c>
      <c r="M1481" t="s">
        <v>2655</v>
      </c>
      <c r="N1481" t="s">
        <v>5</v>
      </c>
      <c r="O1481" t="s">
        <v>6</v>
      </c>
      <c r="P1481" t="s">
        <v>648</v>
      </c>
      <c r="Q1481">
        <f t="shared" si="92"/>
        <v>4.5999999999999996</v>
      </c>
      <c r="R1481" t="s">
        <v>77</v>
      </c>
      <c r="S1481">
        <f t="shared" si="93"/>
        <v>0.5</v>
      </c>
      <c r="T1481">
        <f t="shared" si="94"/>
        <v>2.2999999999999998</v>
      </c>
      <c r="U1481">
        <v>13846</v>
      </c>
      <c r="V1481" t="s">
        <v>9441</v>
      </c>
      <c r="W1481" t="s">
        <v>9442</v>
      </c>
    </row>
    <row r="1482" spans="1:23" x14ac:dyDescent="0.3">
      <c r="A1482">
        <f t="shared" si="95"/>
        <v>1481</v>
      </c>
      <c r="B1482" t="s">
        <v>9842</v>
      </c>
      <c r="C1482" t="s">
        <v>6178</v>
      </c>
      <c r="D1482" t="s">
        <v>12384</v>
      </c>
      <c r="E1482">
        <v>0.78472222222222221</v>
      </c>
      <c r="F1482" t="s">
        <v>8631</v>
      </c>
      <c r="G1482" t="s">
        <v>8632</v>
      </c>
      <c r="H1482" t="s">
        <v>8633</v>
      </c>
      <c r="I1482" t="s">
        <v>8634</v>
      </c>
      <c r="J1482" t="s">
        <v>778</v>
      </c>
      <c r="K1482" t="s">
        <v>2</v>
      </c>
      <c r="L1482" t="s">
        <v>3</v>
      </c>
      <c r="M1482" t="s">
        <v>56</v>
      </c>
      <c r="N1482" t="s">
        <v>5</v>
      </c>
      <c r="O1482" t="s">
        <v>15</v>
      </c>
      <c r="P1482" t="s">
        <v>26</v>
      </c>
      <c r="Q1482">
        <f t="shared" si="92"/>
        <v>1</v>
      </c>
      <c r="R1482" t="s">
        <v>77</v>
      </c>
      <c r="S1482">
        <f t="shared" si="93"/>
        <v>0.5</v>
      </c>
      <c r="T1482">
        <f t="shared" si="94"/>
        <v>0.5</v>
      </c>
      <c r="U1482">
        <v>13915</v>
      </c>
      <c r="V1482" t="s">
        <v>9443</v>
      </c>
      <c r="W1482" t="s">
        <v>9444</v>
      </c>
    </row>
    <row r="1483" spans="1:23" x14ac:dyDescent="0.3">
      <c r="A1483">
        <f t="shared" si="95"/>
        <v>1482</v>
      </c>
      <c r="B1483" t="s">
        <v>9843</v>
      </c>
      <c r="C1483" t="s">
        <v>6178</v>
      </c>
      <c r="D1483" t="s">
        <v>12386</v>
      </c>
      <c r="E1483">
        <v>0.77708333333333324</v>
      </c>
      <c r="F1483" t="s">
        <v>8635</v>
      </c>
      <c r="G1483" t="s">
        <v>8636</v>
      </c>
      <c r="H1483" t="s">
        <v>8637</v>
      </c>
      <c r="I1483" t="s">
        <v>8638</v>
      </c>
      <c r="J1483" t="s">
        <v>795</v>
      </c>
      <c r="K1483" t="s">
        <v>2</v>
      </c>
      <c r="L1483" t="s">
        <v>647</v>
      </c>
      <c r="M1483" t="s">
        <v>308</v>
      </c>
      <c r="N1483" t="s">
        <v>5</v>
      </c>
      <c r="O1483" t="s">
        <v>15</v>
      </c>
      <c r="P1483" t="s">
        <v>648</v>
      </c>
      <c r="Q1483">
        <f t="shared" si="92"/>
        <v>4.5999999999999996</v>
      </c>
      <c r="R1483" t="s">
        <v>93</v>
      </c>
      <c r="S1483">
        <f t="shared" si="93"/>
        <v>1</v>
      </c>
      <c r="T1483">
        <f t="shared" si="94"/>
        <v>4.5999999999999996</v>
      </c>
      <c r="U1483">
        <v>13854</v>
      </c>
      <c r="V1483" t="s">
        <v>9445</v>
      </c>
      <c r="W1483" t="s">
        <v>9446</v>
      </c>
    </row>
    <row r="1484" spans="1:23" x14ac:dyDescent="0.3">
      <c r="A1484">
        <f t="shared" si="95"/>
        <v>1483</v>
      </c>
      <c r="B1484" t="s">
        <v>9844</v>
      </c>
      <c r="C1484" t="s">
        <v>6178</v>
      </c>
      <c r="D1484" t="s">
        <v>12386</v>
      </c>
      <c r="E1484">
        <v>0.6118055555555556</v>
      </c>
      <c r="F1484" t="s">
        <v>8639</v>
      </c>
      <c r="G1484" t="s">
        <v>8640</v>
      </c>
      <c r="H1484" t="s">
        <v>8641</v>
      </c>
      <c r="I1484" t="s">
        <v>8642</v>
      </c>
      <c r="J1484" t="s">
        <v>979</v>
      </c>
      <c r="K1484" t="s">
        <v>2</v>
      </c>
      <c r="L1484" t="s">
        <v>647</v>
      </c>
      <c r="M1484" t="s">
        <v>4</v>
      </c>
      <c r="N1484" t="s">
        <v>5</v>
      </c>
      <c r="O1484" t="s">
        <v>6</v>
      </c>
      <c r="P1484" t="s">
        <v>648</v>
      </c>
      <c r="Q1484">
        <f t="shared" si="92"/>
        <v>4.5999999999999996</v>
      </c>
      <c r="R1484" t="s">
        <v>93</v>
      </c>
      <c r="S1484">
        <f t="shared" si="93"/>
        <v>1</v>
      </c>
      <c r="T1484">
        <f t="shared" si="94"/>
        <v>4.5999999999999996</v>
      </c>
      <c r="U1484">
        <v>13852</v>
      </c>
      <c r="V1484" t="s">
        <v>9447</v>
      </c>
      <c r="W1484" t="s">
        <v>9448</v>
      </c>
    </row>
    <row r="1485" spans="1:23" x14ac:dyDescent="0.3">
      <c r="A1485">
        <f t="shared" si="95"/>
        <v>1484</v>
      </c>
      <c r="B1485" t="s">
        <v>9845</v>
      </c>
      <c r="C1485" t="s">
        <v>6178</v>
      </c>
      <c r="D1485" t="s">
        <v>12386</v>
      </c>
      <c r="E1485">
        <v>0.64513888888888882</v>
      </c>
      <c r="F1485" t="s">
        <v>8643</v>
      </c>
      <c r="G1485" t="s">
        <v>8644</v>
      </c>
      <c r="H1485" t="s">
        <v>8645</v>
      </c>
      <c r="I1485" t="s">
        <v>8646</v>
      </c>
      <c r="J1485" t="s">
        <v>8647</v>
      </c>
      <c r="K1485" t="s">
        <v>106</v>
      </c>
      <c r="L1485" t="s">
        <v>762</v>
      </c>
      <c r="M1485" t="s">
        <v>136</v>
      </c>
      <c r="N1485" t="s">
        <v>5</v>
      </c>
      <c r="O1485" t="s">
        <v>6</v>
      </c>
      <c r="P1485" t="s">
        <v>7</v>
      </c>
      <c r="Q1485">
        <f t="shared" si="92"/>
        <v>0.2</v>
      </c>
      <c r="R1485" t="s">
        <v>93</v>
      </c>
      <c r="S1485">
        <f t="shared" si="93"/>
        <v>1</v>
      </c>
      <c r="T1485">
        <f t="shared" si="94"/>
        <v>0.2</v>
      </c>
      <c r="U1485">
        <v>13856</v>
      </c>
      <c r="V1485" t="s">
        <v>9449</v>
      </c>
      <c r="W1485" t="s">
        <v>9450</v>
      </c>
    </row>
    <row r="1486" spans="1:23" x14ac:dyDescent="0.3">
      <c r="A1486">
        <f t="shared" si="95"/>
        <v>1485</v>
      </c>
      <c r="B1486" t="s">
        <v>9846</v>
      </c>
      <c r="C1486" t="s">
        <v>6178</v>
      </c>
      <c r="D1486" t="s">
        <v>12386</v>
      </c>
      <c r="E1486">
        <v>0.5625</v>
      </c>
      <c r="F1486" t="s">
        <v>8648</v>
      </c>
      <c r="G1486" t="s">
        <v>8649</v>
      </c>
      <c r="H1486" t="s">
        <v>8650</v>
      </c>
      <c r="I1486" t="s">
        <v>8651</v>
      </c>
      <c r="J1486" t="s">
        <v>1106</v>
      </c>
      <c r="K1486" t="s">
        <v>20</v>
      </c>
      <c r="L1486" t="s">
        <v>647</v>
      </c>
      <c r="M1486" t="s">
        <v>672</v>
      </c>
      <c r="N1486" t="s">
        <v>32</v>
      </c>
      <c r="O1486" t="s">
        <v>15</v>
      </c>
      <c r="P1486" t="s">
        <v>648</v>
      </c>
      <c r="Q1486">
        <f t="shared" si="92"/>
        <v>4.5999999999999996</v>
      </c>
      <c r="R1486" t="s">
        <v>93</v>
      </c>
      <c r="S1486">
        <f t="shared" si="93"/>
        <v>1</v>
      </c>
      <c r="T1486">
        <f t="shared" si="94"/>
        <v>4.5999999999999996</v>
      </c>
      <c r="U1486">
        <v>13964</v>
      </c>
      <c r="V1486" t="s">
        <v>9451</v>
      </c>
      <c r="W1486" t="s">
        <v>9452</v>
      </c>
    </row>
    <row r="1487" spans="1:23" x14ac:dyDescent="0.3">
      <c r="A1487">
        <f t="shared" si="95"/>
        <v>1486</v>
      </c>
      <c r="B1487" t="s">
        <v>9847</v>
      </c>
      <c r="C1487" t="s">
        <v>6178</v>
      </c>
      <c r="D1487" s="1">
        <v>43103</v>
      </c>
      <c r="E1487">
        <v>0.58194444444444449</v>
      </c>
      <c r="F1487" t="s">
        <v>8652</v>
      </c>
      <c r="G1487" t="s">
        <v>8653</v>
      </c>
      <c r="H1487" t="s">
        <v>8654</v>
      </c>
      <c r="I1487" t="s">
        <v>8655</v>
      </c>
      <c r="J1487" t="s">
        <v>8656</v>
      </c>
      <c r="K1487" t="s">
        <v>2</v>
      </c>
      <c r="L1487" t="s">
        <v>3</v>
      </c>
      <c r="M1487" t="s">
        <v>56</v>
      </c>
      <c r="N1487" t="s">
        <v>5</v>
      </c>
      <c r="O1487" t="s">
        <v>15</v>
      </c>
      <c r="P1487" t="s">
        <v>7</v>
      </c>
      <c r="Q1487">
        <f t="shared" si="92"/>
        <v>0.2</v>
      </c>
      <c r="R1487" t="s">
        <v>66</v>
      </c>
      <c r="S1487">
        <f t="shared" si="93"/>
        <v>0.2</v>
      </c>
      <c r="T1487">
        <f t="shared" si="94"/>
        <v>4.0000000000000008E-2</v>
      </c>
      <c r="U1487">
        <v>13921</v>
      </c>
      <c r="V1487" t="s">
        <v>9453</v>
      </c>
      <c r="W1487" t="s">
        <v>9454</v>
      </c>
    </row>
    <row r="1488" spans="1:23" x14ac:dyDescent="0.3">
      <c r="A1488">
        <f t="shared" si="95"/>
        <v>1487</v>
      </c>
      <c r="B1488" t="s">
        <v>9848</v>
      </c>
      <c r="C1488" t="s">
        <v>6178</v>
      </c>
      <c r="D1488" s="1">
        <v>43103</v>
      </c>
      <c r="E1488">
        <v>0.25763888888888892</v>
      </c>
      <c r="F1488" t="s">
        <v>8657</v>
      </c>
      <c r="G1488" t="s">
        <v>8658</v>
      </c>
      <c r="H1488" t="s">
        <v>8659</v>
      </c>
      <c r="I1488" t="s">
        <v>8660</v>
      </c>
      <c r="J1488" t="s">
        <v>4844</v>
      </c>
      <c r="K1488" t="s">
        <v>61</v>
      </c>
      <c r="L1488" t="s">
        <v>3</v>
      </c>
      <c r="M1488" t="s">
        <v>56</v>
      </c>
      <c r="N1488" t="s">
        <v>5</v>
      </c>
      <c r="O1488" t="s">
        <v>15</v>
      </c>
      <c r="P1488" t="s">
        <v>7</v>
      </c>
      <c r="Q1488">
        <f t="shared" si="92"/>
        <v>0.2</v>
      </c>
      <c r="R1488" t="s">
        <v>66</v>
      </c>
      <c r="S1488">
        <f t="shared" si="93"/>
        <v>0.2</v>
      </c>
      <c r="T1488">
        <f t="shared" si="94"/>
        <v>4.0000000000000008E-2</v>
      </c>
      <c r="U1488">
        <v>13918</v>
      </c>
      <c r="V1488" t="s">
        <v>9455</v>
      </c>
      <c r="W1488" t="s">
        <v>9456</v>
      </c>
    </row>
    <row r="1489" spans="1:23" x14ac:dyDescent="0.3">
      <c r="A1489">
        <f t="shared" si="95"/>
        <v>1488</v>
      </c>
      <c r="B1489" t="s">
        <v>9849</v>
      </c>
      <c r="C1489" t="s">
        <v>6178</v>
      </c>
      <c r="D1489" s="1">
        <v>43103</v>
      </c>
      <c r="E1489">
        <v>0.35625000000000001</v>
      </c>
      <c r="F1489" t="s">
        <v>8661</v>
      </c>
      <c r="G1489" t="s">
        <v>8662</v>
      </c>
      <c r="H1489" t="s">
        <v>8663</v>
      </c>
      <c r="I1489" t="s">
        <v>8664</v>
      </c>
      <c r="J1489" t="s">
        <v>1081</v>
      </c>
      <c r="K1489" t="s">
        <v>2</v>
      </c>
      <c r="L1489" t="s">
        <v>3</v>
      </c>
      <c r="M1489" t="s">
        <v>56</v>
      </c>
      <c r="N1489" t="s">
        <v>5</v>
      </c>
      <c r="O1489" t="s">
        <v>15</v>
      </c>
      <c r="P1489" t="s">
        <v>7</v>
      </c>
      <c r="Q1489">
        <f t="shared" si="92"/>
        <v>0.2</v>
      </c>
      <c r="R1489" t="s">
        <v>66</v>
      </c>
      <c r="S1489">
        <f t="shared" si="93"/>
        <v>0.2</v>
      </c>
      <c r="T1489">
        <f t="shared" si="94"/>
        <v>4.0000000000000008E-2</v>
      </c>
      <c r="U1489">
        <v>13920</v>
      </c>
      <c r="V1489" t="s">
        <v>9457</v>
      </c>
      <c r="W1489" t="s">
        <v>9458</v>
      </c>
    </row>
    <row r="1490" spans="1:23" x14ac:dyDescent="0.3">
      <c r="A1490">
        <f t="shared" si="95"/>
        <v>1489</v>
      </c>
      <c r="B1490" t="s">
        <v>9850</v>
      </c>
      <c r="C1490" t="s">
        <v>6178</v>
      </c>
      <c r="D1490" s="1">
        <v>43103</v>
      </c>
      <c r="E1490">
        <v>0.2986111111111111</v>
      </c>
      <c r="F1490" t="s">
        <v>8665</v>
      </c>
      <c r="G1490" t="s">
        <v>8666</v>
      </c>
      <c r="H1490" t="s">
        <v>8667</v>
      </c>
      <c r="I1490" t="s">
        <v>8668</v>
      </c>
      <c r="J1490" t="s">
        <v>751</v>
      </c>
      <c r="K1490" t="s">
        <v>2</v>
      </c>
      <c r="L1490" t="s">
        <v>13</v>
      </c>
      <c r="M1490" t="s">
        <v>56</v>
      </c>
      <c r="N1490" t="s">
        <v>5</v>
      </c>
      <c r="O1490" t="s">
        <v>15</v>
      </c>
      <c r="P1490" t="s">
        <v>7</v>
      </c>
      <c r="Q1490">
        <f t="shared" si="92"/>
        <v>0.2</v>
      </c>
      <c r="R1490" t="s">
        <v>66</v>
      </c>
      <c r="S1490">
        <f t="shared" si="93"/>
        <v>0.2</v>
      </c>
      <c r="T1490">
        <f t="shared" si="94"/>
        <v>4.0000000000000008E-2</v>
      </c>
      <c r="U1490">
        <v>13917</v>
      </c>
      <c r="V1490" t="s">
        <v>9459</v>
      </c>
      <c r="W1490" t="s">
        <v>9460</v>
      </c>
    </row>
    <row r="1491" spans="1:23" x14ac:dyDescent="0.3">
      <c r="A1491">
        <f t="shared" si="95"/>
        <v>1490</v>
      </c>
      <c r="B1491" t="s">
        <v>9851</v>
      </c>
      <c r="C1491" t="s">
        <v>6178</v>
      </c>
      <c r="D1491" s="1">
        <v>43103</v>
      </c>
      <c r="E1491">
        <v>0.2986111111111111</v>
      </c>
      <c r="F1491" t="s">
        <v>8669</v>
      </c>
      <c r="G1491" t="s">
        <v>8670</v>
      </c>
      <c r="H1491" t="s">
        <v>8671</v>
      </c>
      <c r="I1491" t="s">
        <v>8672</v>
      </c>
      <c r="J1491" t="s">
        <v>751</v>
      </c>
      <c r="K1491" t="s">
        <v>2</v>
      </c>
      <c r="L1491" t="s">
        <v>13</v>
      </c>
      <c r="M1491" t="s">
        <v>56</v>
      </c>
      <c r="N1491" t="s">
        <v>5</v>
      </c>
      <c r="O1491" t="s">
        <v>15</v>
      </c>
      <c r="P1491" t="s">
        <v>7</v>
      </c>
      <c r="Q1491">
        <f t="shared" si="92"/>
        <v>0.2</v>
      </c>
      <c r="R1491" t="s">
        <v>66</v>
      </c>
      <c r="S1491">
        <f t="shared" si="93"/>
        <v>0.2</v>
      </c>
      <c r="T1491">
        <f t="shared" si="94"/>
        <v>4.0000000000000008E-2</v>
      </c>
      <c r="U1491">
        <v>13916</v>
      </c>
      <c r="V1491" t="s">
        <v>9461</v>
      </c>
      <c r="W1491" t="s">
        <v>9462</v>
      </c>
    </row>
    <row r="1492" spans="1:23" x14ac:dyDescent="0.3">
      <c r="A1492">
        <f t="shared" si="95"/>
        <v>1491</v>
      </c>
      <c r="B1492" t="s">
        <v>9852</v>
      </c>
      <c r="C1492" t="s">
        <v>6178</v>
      </c>
      <c r="D1492" s="1">
        <v>43134</v>
      </c>
      <c r="E1492">
        <v>0.59722222222222221</v>
      </c>
      <c r="F1492" t="s">
        <v>8673</v>
      </c>
      <c r="G1492" t="s">
        <v>8674</v>
      </c>
      <c r="H1492" t="s">
        <v>8675</v>
      </c>
      <c r="I1492" t="s">
        <v>8676</v>
      </c>
      <c r="J1492" t="s">
        <v>4318</v>
      </c>
      <c r="K1492" t="s">
        <v>2</v>
      </c>
      <c r="L1492" t="s">
        <v>647</v>
      </c>
      <c r="M1492" t="s">
        <v>56</v>
      </c>
      <c r="N1492" t="s">
        <v>5</v>
      </c>
      <c r="O1492" t="s">
        <v>15</v>
      </c>
      <c r="P1492" t="s">
        <v>26</v>
      </c>
      <c r="Q1492">
        <f t="shared" si="92"/>
        <v>1</v>
      </c>
      <c r="R1492" t="s">
        <v>66</v>
      </c>
      <c r="S1492">
        <f t="shared" si="93"/>
        <v>0.2</v>
      </c>
      <c r="T1492">
        <f t="shared" si="94"/>
        <v>0.2</v>
      </c>
      <c r="U1492">
        <v>13857</v>
      </c>
      <c r="V1492" t="s">
        <v>9463</v>
      </c>
      <c r="W1492" t="s">
        <v>9464</v>
      </c>
    </row>
    <row r="1493" spans="1:23" x14ac:dyDescent="0.3">
      <c r="A1493">
        <f t="shared" si="95"/>
        <v>1492</v>
      </c>
      <c r="B1493" t="s">
        <v>9853</v>
      </c>
      <c r="C1493" t="s">
        <v>6178</v>
      </c>
      <c r="D1493" s="1">
        <v>43134</v>
      </c>
      <c r="E1493">
        <v>0.98958333333333337</v>
      </c>
      <c r="F1493" t="s">
        <v>8677</v>
      </c>
      <c r="G1493" t="s">
        <v>8678</v>
      </c>
      <c r="H1493" t="s">
        <v>8679</v>
      </c>
      <c r="I1493" t="s">
        <v>8680</v>
      </c>
      <c r="J1493" t="s">
        <v>743</v>
      </c>
      <c r="K1493" t="s">
        <v>20</v>
      </c>
      <c r="L1493" t="s">
        <v>647</v>
      </c>
      <c r="M1493" t="s">
        <v>481</v>
      </c>
      <c r="N1493" t="s">
        <v>5</v>
      </c>
      <c r="O1493" t="s">
        <v>15</v>
      </c>
      <c r="P1493" t="s">
        <v>7</v>
      </c>
      <c r="Q1493">
        <f t="shared" si="92"/>
        <v>0.2</v>
      </c>
      <c r="R1493" t="s">
        <v>77</v>
      </c>
      <c r="S1493">
        <f t="shared" si="93"/>
        <v>0.5</v>
      </c>
      <c r="T1493">
        <f t="shared" si="94"/>
        <v>0.1</v>
      </c>
      <c r="U1493">
        <v>13859</v>
      </c>
      <c r="V1493" t="s">
        <v>9465</v>
      </c>
      <c r="W1493" t="s">
        <v>9466</v>
      </c>
    </row>
    <row r="1494" spans="1:23" x14ac:dyDescent="0.3">
      <c r="A1494">
        <f t="shared" si="95"/>
        <v>1493</v>
      </c>
      <c r="B1494" t="s">
        <v>9854</v>
      </c>
      <c r="C1494" t="s">
        <v>6178</v>
      </c>
      <c r="D1494" s="1">
        <v>43134</v>
      </c>
      <c r="E1494">
        <v>0.29583333333333334</v>
      </c>
      <c r="F1494" t="s">
        <v>8681</v>
      </c>
      <c r="G1494" t="s">
        <v>8682</v>
      </c>
      <c r="H1494" t="s">
        <v>8683</v>
      </c>
      <c r="I1494">
        <v>30112650</v>
      </c>
      <c r="J1494" t="s">
        <v>663</v>
      </c>
      <c r="K1494" t="s">
        <v>2</v>
      </c>
      <c r="L1494" t="s">
        <v>3</v>
      </c>
      <c r="M1494" t="s">
        <v>42</v>
      </c>
      <c r="N1494" t="s">
        <v>5</v>
      </c>
      <c r="O1494" t="s">
        <v>15</v>
      </c>
      <c r="P1494" t="s">
        <v>7</v>
      </c>
      <c r="Q1494">
        <f t="shared" si="92"/>
        <v>0.2</v>
      </c>
      <c r="R1494" t="s">
        <v>66</v>
      </c>
      <c r="S1494">
        <f t="shared" si="93"/>
        <v>0.2</v>
      </c>
      <c r="T1494">
        <f t="shared" si="94"/>
        <v>4.0000000000000008E-2</v>
      </c>
      <c r="U1494">
        <v>14051</v>
      </c>
      <c r="V1494" t="s">
        <v>9467</v>
      </c>
      <c r="W1494" t="s">
        <v>9468</v>
      </c>
    </row>
    <row r="1495" spans="1:23" x14ac:dyDescent="0.3">
      <c r="A1495">
        <f t="shared" si="95"/>
        <v>1494</v>
      </c>
      <c r="B1495" t="s">
        <v>9855</v>
      </c>
      <c r="C1495" t="s">
        <v>6178</v>
      </c>
      <c r="D1495" s="1">
        <v>43134</v>
      </c>
      <c r="E1495">
        <v>0.38194444444444442</v>
      </c>
      <c r="F1495" t="s">
        <v>8684</v>
      </c>
      <c r="G1495" t="s">
        <v>8685</v>
      </c>
      <c r="H1495" t="s">
        <v>8686</v>
      </c>
      <c r="I1495" t="s">
        <v>8687</v>
      </c>
      <c r="J1495" t="s">
        <v>766</v>
      </c>
      <c r="K1495" t="s">
        <v>2</v>
      </c>
      <c r="L1495" t="s">
        <v>647</v>
      </c>
      <c r="M1495" t="s">
        <v>42</v>
      </c>
      <c r="N1495" t="s">
        <v>5</v>
      </c>
      <c r="O1495" t="s">
        <v>15</v>
      </c>
      <c r="P1495" t="s">
        <v>26</v>
      </c>
      <c r="Q1495">
        <f t="shared" si="92"/>
        <v>1</v>
      </c>
      <c r="R1495" t="s">
        <v>77</v>
      </c>
      <c r="S1495">
        <f t="shared" si="93"/>
        <v>0.5</v>
      </c>
      <c r="T1495">
        <f t="shared" si="94"/>
        <v>0.5</v>
      </c>
      <c r="U1495">
        <v>14052</v>
      </c>
      <c r="V1495" t="s">
        <v>9469</v>
      </c>
      <c r="W1495" t="s">
        <v>1142</v>
      </c>
    </row>
    <row r="1496" spans="1:23" x14ac:dyDescent="0.3">
      <c r="A1496">
        <f t="shared" si="95"/>
        <v>1495</v>
      </c>
      <c r="B1496" t="s">
        <v>9856</v>
      </c>
      <c r="C1496" t="s">
        <v>6178</v>
      </c>
      <c r="D1496" s="1">
        <v>43162</v>
      </c>
      <c r="E1496">
        <v>0.5854166666666667</v>
      </c>
      <c r="F1496" t="s">
        <v>8688</v>
      </c>
      <c r="G1496" t="s">
        <v>8689</v>
      </c>
      <c r="H1496" t="s">
        <v>8690</v>
      </c>
      <c r="I1496" t="s">
        <v>8691</v>
      </c>
      <c r="J1496" t="s">
        <v>745</v>
      </c>
      <c r="K1496" t="s">
        <v>2</v>
      </c>
      <c r="L1496" t="s">
        <v>647</v>
      </c>
      <c r="M1496" t="s">
        <v>82</v>
      </c>
      <c r="N1496" t="s">
        <v>5</v>
      </c>
      <c r="O1496" t="s">
        <v>15</v>
      </c>
      <c r="P1496" t="s">
        <v>648</v>
      </c>
      <c r="Q1496">
        <f t="shared" si="92"/>
        <v>4.5999999999999996</v>
      </c>
      <c r="R1496" t="s">
        <v>93</v>
      </c>
      <c r="S1496">
        <f t="shared" si="93"/>
        <v>1</v>
      </c>
      <c r="T1496">
        <f t="shared" si="94"/>
        <v>4.5999999999999996</v>
      </c>
      <c r="U1496">
        <v>13861</v>
      </c>
      <c r="V1496" t="s">
        <v>9470</v>
      </c>
      <c r="W1496" t="s">
        <v>9471</v>
      </c>
    </row>
    <row r="1497" spans="1:23" x14ac:dyDescent="0.3">
      <c r="A1497">
        <f t="shared" si="95"/>
        <v>1496</v>
      </c>
      <c r="B1497" t="s">
        <v>9857</v>
      </c>
      <c r="C1497" t="s">
        <v>6178</v>
      </c>
      <c r="D1497" s="1">
        <v>43193</v>
      </c>
      <c r="E1497">
        <v>0.39999999999999997</v>
      </c>
      <c r="F1497" t="s">
        <v>8692</v>
      </c>
      <c r="G1497" t="s">
        <v>8693</v>
      </c>
      <c r="H1497" t="s">
        <v>8694</v>
      </c>
      <c r="I1497" t="s">
        <v>8695</v>
      </c>
      <c r="J1497" t="s">
        <v>751</v>
      </c>
      <c r="K1497" t="s">
        <v>2</v>
      </c>
      <c r="L1497" t="s">
        <v>13</v>
      </c>
      <c r="M1497" t="s">
        <v>56</v>
      </c>
      <c r="N1497" t="s">
        <v>5</v>
      </c>
      <c r="O1497" t="s">
        <v>15</v>
      </c>
      <c r="P1497" t="s">
        <v>7</v>
      </c>
      <c r="Q1497">
        <f t="shared" si="92"/>
        <v>0.2</v>
      </c>
      <c r="R1497" t="s">
        <v>66</v>
      </c>
      <c r="S1497">
        <f t="shared" si="93"/>
        <v>0.2</v>
      </c>
      <c r="T1497">
        <f t="shared" si="94"/>
        <v>4.0000000000000008E-2</v>
      </c>
      <c r="U1497">
        <v>13862</v>
      </c>
      <c r="V1497" t="s">
        <v>9472</v>
      </c>
      <c r="W1497" t="s">
        <v>9473</v>
      </c>
    </row>
    <row r="1498" spans="1:23" x14ac:dyDescent="0.3">
      <c r="A1498">
        <f t="shared" si="95"/>
        <v>1497</v>
      </c>
      <c r="B1498" t="s">
        <v>9858</v>
      </c>
      <c r="C1498" t="s">
        <v>6178</v>
      </c>
      <c r="D1498" s="1">
        <v>43315</v>
      </c>
      <c r="E1498">
        <v>0.62152777777777779</v>
      </c>
      <c r="F1498" t="s">
        <v>8696</v>
      </c>
      <c r="G1498" t="s">
        <v>8697</v>
      </c>
      <c r="H1498" t="s">
        <v>8698</v>
      </c>
      <c r="I1498" t="s">
        <v>8699</v>
      </c>
      <c r="J1498" t="s">
        <v>970</v>
      </c>
      <c r="K1498" t="s">
        <v>2</v>
      </c>
      <c r="L1498" t="s">
        <v>647</v>
      </c>
      <c r="M1498" t="s">
        <v>308</v>
      </c>
      <c r="N1498" t="s">
        <v>5</v>
      </c>
      <c r="O1498" t="s">
        <v>37</v>
      </c>
      <c r="P1498" t="s">
        <v>26</v>
      </c>
      <c r="Q1498">
        <f t="shared" si="92"/>
        <v>1</v>
      </c>
      <c r="R1498" t="s">
        <v>77</v>
      </c>
      <c r="S1498">
        <f t="shared" si="93"/>
        <v>0.5</v>
      </c>
      <c r="T1498">
        <f t="shared" si="94"/>
        <v>0.5</v>
      </c>
      <c r="U1498">
        <v>13866</v>
      </c>
      <c r="V1498" t="s">
        <v>9474</v>
      </c>
      <c r="W1498" t="s">
        <v>9475</v>
      </c>
    </row>
    <row r="1499" spans="1:23" x14ac:dyDescent="0.3">
      <c r="A1499">
        <f t="shared" si="95"/>
        <v>1498</v>
      </c>
      <c r="B1499" t="s">
        <v>9859</v>
      </c>
      <c r="C1499" t="s">
        <v>6178</v>
      </c>
      <c r="D1499" s="1">
        <v>43346</v>
      </c>
      <c r="E1499">
        <v>0.8569444444444444</v>
      </c>
      <c r="F1499" t="s">
        <v>8700</v>
      </c>
      <c r="G1499" t="s">
        <v>8701</v>
      </c>
      <c r="H1499" t="s">
        <v>8702</v>
      </c>
      <c r="I1499" t="s">
        <v>8703</v>
      </c>
      <c r="J1499" t="s">
        <v>870</v>
      </c>
      <c r="K1499" t="s">
        <v>2</v>
      </c>
      <c r="L1499" t="s">
        <v>3</v>
      </c>
      <c r="M1499" t="s">
        <v>2655</v>
      </c>
      <c r="N1499" t="s">
        <v>5</v>
      </c>
      <c r="O1499" t="s">
        <v>37</v>
      </c>
      <c r="P1499" t="s">
        <v>7</v>
      </c>
      <c r="Q1499">
        <f t="shared" si="92"/>
        <v>0.2</v>
      </c>
      <c r="R1499" t="s">
        <v>77</v>
      </c>
      <c r="S1499">
        <f t="shared" si="93"/>
        <v>0.5</v>
      </c>
      <c r="T1499">
        <f t="shared" si="94"/>
        <v>0.1</v>
      </c>
      <c r="U1499">
        <v>13871</v>
      </c>
      <c r="V1499" t="s">
        <v>9476</v>
      </c>
      <c r="W1499" t="s">
        <v>9477</v>
      </c>
    </row>
    <row r="1500" spans="1:23" x14ac:dyDescent="0.3">
      <c r="A1500">
        <f t="shared" si="95"/>
        <v>1499</v>
      </c>
      <c r="B1500" t="s">
        <v>9860</v>
      </c>
      <c r="C1500" t="s">
        <v>6178</v>
      </c>
      <c r="D1500" s="1">
        <v>43376</v>
      </c>
      <c r="E1500">
        <v>0.10902777777777778</v>
      </c>
      <c r="F1500" t="s">
        <v>8704</v>
      </c>
      <c r="G1500" t="s">
        <v>8705</v>
      </c>
      <c r="H1500" t="s">
        <v>8706</v>
      </c>
      <c r="I1500" t="s">
        <v>8707</v>
      </c>
      <c r="J1500" t="s">
        <v>671</v>
      </c>
      <c r="K1500" t="s">
        <v>2</v>
      </c>
      <c r="L1500" t="s">
        <v>3</v>
      </c>
      <c r="M1500" t="s">
        <v>481</v>
      </c>
      <c r="N1500" t="s">
        <v>5</v>
      </c>
      <c r="O1500" t="s">
        <v>37</v>
      </c>
      <c r="P1500" t="s">
        <v>7</v>
      </c>
      <c r="Q1500">
        <f t="shared" si="92"/>
        <v>0.2</v>
      </c>
      <c r="R1500" t="s">
        <v>66</v>
      </c>
      <c r="S1500">
        <f t="shared" si="93"/>
        <v>0.2</v>
      </c>
      <c r="T1500">
        <f t="shared" si="94"/>
        <v>4.0000000000000008E-2</v>
      </c>
      <c r="U1500">
        <v>13867</v>
      </c>
      <c r="V1500" t="s">
        <v>9478</v>
      </c>
      <c r="W1500" t="s">
        <v>9479</v>
      </c>
    </row>
    <row r="1501" spans="1:23" x14ac:dyDescent="0.3">
      <c r="A1501">
        <f t="shared" si="95"/>
        <v>1500</v>
      </c>
      <c r="B1501" t="s">
        <v>9861</v>
      </c>
      <c r="C1501" t="s">
        <v>6178</v>
      </c>
      <c r="D1501" s="1">
        <v>43407</v>
      </c>
      <c r="E1501">
        <v>7.2222222222222229E-2</v>
      </c>
      <c r="F1501" t="s">
        <v>8708</v>
      </c>
      <c r="G1501" t="s">
        <v>8709</v>
      </c>
      <c r="H1501" t="s">
        <v>8710</v>
      </c>
      <c r="I1501" t="s">
        <v>8711</v>
      </c>
      <c r="J1501" t="s">
        <v>642</v>
      </c>
      <c r="K1501" t="s">
        <v>20</v>
      </c>
      <c r="L1501" t="s">
        <v>3</v>
      </c>
      <c r="M1501" t="s">
        <v>507</v>
      </c>
      <c r="N1501" t="s">
        <v>32</v>
      </c>
      <c r="O1501" t="s">
        <v>15</v>
      </c>
      <c r="P1501" t="s">
        <v>7</v>
      </c>
      <c r="Q1501">
        <f t="shared" si="92"/>
        <v>0.2</v>
      </c>
      <c r="R1501" t="s">
        <v>77</v>
      </c>
      <c r="S1501">
        <f t="shared" si="93"/>
        <v>0.5</v>
      </c>
      <c r="T1501">
        <f t="shared" si="94"/>
        <v>0.1</v>
      </c>
      <c r="U1501">
        <v>13874</v>
      </c>
      <c r="V1501" t="s">
        <v>9480</v>
      </c>
      <c r="W1501" t="s">
        <v>9481</v>
      </c>
    </row>
    <row r="1502" spans="1:23" x14ac:dyDescent="0.3">
      <c r="A1502">
        <f t="shared" si="95"/>
        <v>1501</v>
      </c>
      <c r="B1502" t="s">
        <v>9862</v>
      </c>
      <c r="C1502" t="s">
        <v>6178</v>
      </c>
      <c r="D1502" s="1">
        <v>43407</v>
      </c>
      <c r="E1502">
        <v>0.51736111111111105</v>
      </c>
      <c r="F1502" t="s">
        <v>8712</v>
      </c>
      <c r="G1502" t="s">
        <v>8713</v>
      </c>
      <c r="H1502" t="s">
        <v>8714</v>
      </c>
      <c r="I1502" t="s">
        <v>8715</v>
      </c>
      <c r="J1502" t="s">
        <v>795</v>
      </c>
      <c r="K1502" t="s">
        <v>2</v>
      </c>
      <c r="L1502" t="s">
        <v>647</v>
      </c>
      <c r="M1502" t="s">
        <v>56</v>
      </c>
      <c r="N1502" t="s">
        <v>5</v>
      </c>
      <c r="O1502" t="s">
        <v>15</v>
      </c>
      <c r="P1502" t="s">
        <v>648</v>
      </c>
      <c r="Q1502">
        <f t="shared" si="92"/>
        <v>4.5999999999999996</v>
      </c>
      <c r="R1502" t="s">
        <v>77</v>
      </c>
      <c r="S1502">
        <f t="shared" si="93"/>
        <v>0.5</v>
      </c>
      <c r="T1502">
        <f t="shared" si="94"/>
        <v>2.2999999999999998</v>
      </c>
      <c r="U1502">
        <v>13882</v>
      </c>
      <c r="V1502" t="s">
        <v>9482</v>
      </c>
      <c r="W1502" t="s">
        <v>9483</v>
      </c>
    </row>
    <row r="1503" spans="1:23" x14ac:dyDescent="0.3">
      <c r="A1503">
        <f t="shared" si="95"/>
        <v>1502</v>
      </c>
      <c r="B1503" t="s">
        <v>9863</v>
      </c>
      <c r="C1503" t="s">
        <v>6178</v>
      </c>
      <c r="D1503" s="1">
        <v>43407</v>
      </c>
      <c r="E1503">
        <v>0.76041666666666663</v>
      </c>
      <c r="F1503" t="s">
        <v>8716</v>
      </c>
      <c r="G1503" t="s">
        <v>8717</v>
      </c>
      <c r="H1503" t="s">
        <v>8718</v>
      </c>
      <c r="I1503" t="s">
        <v>8719</v>
      </c>
      <c r="J1503" t="s">
        <v>1073</v>
      </c>
      <c r="K1503" t="s">
        <v>2</v>
      </c>
      <c r="L1503" t="s">
        <v>3</v>
      </c>
      <c r="M1503" t="s">
        <v>42</v>
      </c>
      <c r="N1503" t="s">
        <v>5</v>
      </c>
      <c r="O1503" t="s">
        <v>15</v>
      </c>
      <c r="P1503" t="s">
        <v>7</v>
      </c>
      <c r="Q1503">
        <f t="shared" si="92"/>
        <v>0.2</v>
      </c>
      <c r="R1503" t="s">
        <v>77</v>
      </c>
      <c r="S1503">
        <f t="shared" si="93"/>
        <v>0.5</v>
      </c>
      <c r="T1503">
        <f t="shared" si="94"/>
        <v>0.1</v>
      </c>
      <c r="U1503">
        <v>13922</v>
      </c>
      <c r="V1503" t="s">
        <v>9484</v>
      </c>
      <c r="W1503" t="s">
        <v>9485</v>
      </c>
    </row>
    <row r="1504" spans="1:23" x14ac:dyDescent="0.3">
      <c r="A1504">
        <f t="shared" si="95"/>
        <v>1503</v>
      </c>
      <c r="B1504" t="s">
        <v>9864</v>
      </c>
      <c r="C1504" t="s">
        <v>6178</v>
      </c>
      <c r="D1504" s="1">
        <v>43407</v>
      </c>
      <c r="E1504">
        <v>0.30277777777777776</v>
      </c>
      <c r="F1504" t="s">
        <v>8720</v>
      </c>
      <c r="G1504" t="s">
        <v>8721</v>
      </c>
      <c r="H1504" t="s">
        <v>8722</v>
      </c>
      <c r="I1504" t="s">
        <v>8723</v>
      </c>
      <c r="J1504" t="s">
        <v>8200</v>
      </c>
      <c r="K1504" t="s">
        <v>20</v>
      </c>
      <c r="L1504" t="s">
        <v>13</v>
      </c>
      <c r="M1504" t="s">
        <v>507</v>
      </c>
      <c r="N1504" t="s">
        <v>32</v>
      </c>
      <c r="O1504" t="s">
        <v>15</v>
      </c>
      <c r="P1504" t="s">
        <v>7</v>
      </c>
      <c r="Q1504">
        <f t="shared" si="92"/>
        <v>0.2</v>
      </c>
      <c r="R1504" t="s">
        <v>77</v>
      </c>
      <c r="S1504">
        <f t="shared" si="93"/>
        <v>0.5</v>
      </c>
      <c r="T1504">
        <f t="shared" si="94"/>
        <v>0.1</v>
      </c>
      <c r="U1504">
        <v>14053</v>
      </c>
      <c r="V1504" t="s">
        <v>9486</v>
      </c>
      <c r="W1504" t="s">
        <v>9487</v>
      </c>
    </row>
    <row r="1505" spans="1:23" x14ac:dyDescent="0.3">
      <c r="A1505">
        <f t="shared" si="95"/>
        <v>1504</v>
      </c>
      <c r="B1505" t="s">
        <v>9865</v>
      </c>
      <c r="C1505" t="s">
        <v>6178</v>
      </c>
      <c r="D1505" t="s">
        <v>12449</v>
      </c>
      <c r="E1505">
        <v>0.27777777777777779</v>
      </c>
      <c r="F1505" t="s">
        <v>8724</v>
      </c>
      <c r="G1505" t="s">
        <v>8725</v>
      </c>
      <c r="H1505" t="s">
        <v>8726</v>
      </c>
      <c r="I1505" t="s">
        <v>8727</v>
      </c>
      <c r="J1505" t="s">
        <v>1113</v>
      </c>
      <c r="K1505" t="s">
        <v>2</v>
      </c>
      <c r="L1505" t="s">
        <v>3</v>
      </c>
      <c r="M1505" t="s">
        <v>56</v>
      </c>
      <c r="N1505" t="s">
        <v>5</v>
      </c>
      <c r="O1505" t="s">
        <v>15</v>
      </c>
      <c r="P1505" t="s">
        <v>26</v>
      </c>
      <c r="Q1505">
        <f t="shared" si="92"/>
        <v>1</v>
      </c>
      <c r="R1505" t="s">
        <v>66</v>
      </c>
      <c r="S1505">
        <f t="shared" si="93"/>
        <v>0.2</v>
      </c>
      <c r="T1505">
        <f t="shared" si="94"/>
        <v>0.2</v>
      </c>
      <c r="U1505">
        <v>13875</v>
      </c>
      <c r="V1505" t="s">
        <v>9488</v>
      </c>
      <c r="W1505" t="s">
        <v>9489</v>
      </c>
    </row>
    <row r="1506" spans="1:23" x14ac:dyDescent="0.3">
      <c r="A1506">
        <f t="shared" si="95"/>
        <v>1505</v>
      </c>
      <c r="B1506" t="s">
        <v>9866</v>
      </c>
      <c r="C1506" t="s">
        <v>6178</v>
      </c>
      <c r="D1506" t="s">
        <v>12450</v>
      </c>
      <c r="E1506">
        <v>0.40625</v>
      </c>
      <c r="F1506" t="s">
        <v>8728</v>
      </c>
      <c r="G1506" t="s">
        <v>8729</v>
      </c>
      <c r="H1506" t="s">
        <v>8730</v>
      </c>
      <c r="I1506" t="s">
        <v>8731</v>
      </c>
      <c r="J1506" t="s">
        <v>4703</v>
      </c>
      <c r="K1506" t="s">
        <v>2</v>
      </c>
      <c r="L1506" t="s">
        <v>647</v>
      </c>
      <c r="M1506" t="s">
        <v>56</v>
      </c>
      <c r="N1506" t="s">
        <v>5</v>
      </c>
      <c r="O1506" t="s">
        <v>15</v>
      </c>
      <c r="P1506" t="s">
        <v>648</v>
      </c>
      <c r="Q1506">
        <f t="shared" si="92"/>
        <v>4.5999999999999996</v>
      </c>
      <c r="R1506" t="s">
        <v>66</v>
      </c>
      <c r="S1506">
        <f t="shared" si="93"/>
        <v>0.2</v>
      </c>
      <c r="T1506">
        <f t="shared" si="94"/>
        <v>0.91999999999999993</v>
      </c>
      <c r="U1506">
        <v>13879</v>
      </c>
      <c r="V1506" t="s">
        <v>9490</v>
      </c>
      <c r="W1506" t="s">
        <v>9491</v>
      </c>
    </row>
    <row r="1507" spans="1:23" x14ac:dyDescent="0.3">
      <c r="A1507">
        <f t="shared" si="95"/>
        <v>1506</v>
      </c>
      <c r="B1507" t="s">
        <v>9867</v>
      </c>
      <c r="C1507" t="s">
        <v>6178</v>
      </c>
      <c r="D1507" t="s">
        <v>12450</v>
      </c>
      <c r="E1507">
        <v>0.6333333333333333</v>
      </c>
      <c r="F1507" t="s">
        <v>8732</v>
      </c>
      <c r="G1507" t="s">
        <v>8733</v>
      </c>
      <c r="H1507" t="s">
        <v>8734</v>
      </c>
      <c r="I1507" t="s">
        <v>8735</v>
      </c>
      <c r="J1507" t="s">
        <v>8736</v>
      </c>
      <c r="K1507" t="s">
        <v>2</v>
      </c>
      <c r="L1507" t="s">
        <v>13</v>
      </c>
      <c r="M1507" t="s">
        <v>42</v>
      </c>
      <c r="N1507" t="s">
        <v>5</v>
      </c>
      <c r="O1507" t="s">
        <v>15</v>
      </c>
      <c r="P1507" t="s">
        <v>26</v>
      </c>
      <c r="Q1507">
        <f t="shared" si="92"/>
        <v>1</v>
      </c>
      <c r="R1507" t="s">
        <v>66</v>
      </c>
      <c r="S1507">
        <f t="shared" si="93"/>
        <v>0.2</v>
      </c>
      <c r="T1507">
        <f t="shared" si="94"/>
        <v>0.2</v>
      </c>
      <c r="U1507">
        <v>13880</v>
      </c>
      <c r="V1507" t="s">
        <v>9492</v>
      </c>
      <c r="W1507" t="s">
        <v>9493</v>
      </c>
    </row>
    <row r="1508" spans="1:23" x14ac:dyDescent="0.3">
      <c r="A1508">
        <f t="shared" si="95"/>
        <v>1507</v>
      </c>
      <c r="B1508" t="s">
        <v>9868</v>
      </c>
      <c r="C1508" t="s">
        <v>6178</v>
      </c>
      <c r="D1508" t="s">
        <v>12450</v>
      </c>
      <c r="E1508">
        <v>0.73055555555555562</v>
      </c>
      <c r="F1508" t="s">
        <v>8737</v>
      </c>
      <c r="G1508" t="s">
        <v>8738</v>
      </c>
      <c r="H1508" t="s">
        <v>8739</v>
      </c>
      <c r="I1508" t="s">
        <v>8740</v>
      </c>
      <c r="J1508" t="s">
        <v>5341</v>
      </c>
      <c r="K1508" t="s">
        <v>20</v>
      </c>
      <c r="L1508" t="s">
        <v>13</v>
      </c>
      <c r="M1508" t="s">
        <v>1034</v>
      </c>
      <c r="N1508" t="s">
        <v>5</v>
      </c>
      <c r="O1508" t="s">
        <v>71</v>
      </c>
      <c r="P1508" t="s">
        <v>7</v>
      </c>
      <c r="Q1508">
        <f t="shared" si="92"/>
        <v>0.2</v>
      </c>
      <c r="R1508" t="s">
        <v>66</v>
      </c>
      <c r="S1508">
        <f t="shared" si="93"/>
        <v>0.2</v>
      </c>
      <c r="T1508">
        <f t="shared" si="94"/>
        <v>4.0000000000000008E-2</v>
      </c>
      <c r="U1508">
        <v>13881</v>
      </c>
      <c r="V1508" t="s">
        <v>9494</v>
      </c>
      <c r="W1508" t="s">
        <v>9495</v>
      </c>
    </row>
    <row r="1509" spans="1:23" x14ac:dyDescent="0.3">
      <c r="A1509">
        <f t="shared" si="95"/>
        <v>1508</v>
      </c>
      <c r="B1509" t="s">
        <v>9869</v>
      </c>
      <c r="C1509" t="s">
        <v>6178</v>
      </c>
      <c r="D1509" t="s">
        <v>12451</v>
      </c>
      <c r="E1509">
        <v>0.31875000000000003</v>
      </c>
      <c r="F1509" t="s">
        <v>8741</v>
      </c>
      <c r="G1509" t="s">
        <v>8742</v>
      </c>
      <c r="H1509" t="s">
        <v>8743</v>
      </c>
      <c r="I1509" t="s">
        <v>8744</v>
      </c>
      <c r="J1509" t="s">
        <v>747</v>
      </c>
      <c r="K1509" t="s">
        <v>2</v>
      </c>
      <c r="L1509" t="s">
        <v>647</v>
      </c>
      <c r="M1509" t="s">
        <v>42</v>
      </c>
      <c r="N1509" t="s">
        <v>5</v>
      </c>
      <c r="O1509" t="s">
        <v>15</v>
      </c>
      <c r="P1509" t="s">
        <v>648</v>
      </c>
      <c r="Q1509">
        <f t="shared" si="92"/>
        <v>4.5999999999999996</v>
      </c>
      <c r="R1509" t="s">
        <v>77</v>
      </c>
      <c r="S1509">
        <f t="shared" si="93"/>
        <v>0.5</v>
      </c>
      <c r="T1509">
        <f t="shared" si="94"/>
        <v>2.2999999999999998</v>
      </c>
      <c r="U1509">
        <v>14054</v>
      </c>
      <c r="V1509" t="s">
        <v>9496</v>
      </c>
      <c r="W1509" t="s">
        <v>9497</v>
      </c>
    </row>
    <row r="1510" spans="1:23" x14ac:dyDescent="0.3">
      <c r="A1510">
        <f t="shared" si="95"/>
        <v>1509</v>
      </c>
      <c r="B1510" t="s">
        <v>9870</v>
      </c>
      <c r="C1510" t="s">
        <v>6178</v>
      </c>
      <c r="D1510" t="s">
        <v>12387</v>
      </c>
      <c r="E1510">
        <v>0</v>
      </c>
      <c r="F1510" t="s">
        <v>8745</v>
      </c>
      <c r="G1510" t="s">
        <v>8746</v>
      </c>
      <c r="H1510" t="s">
        <v>8747</v>
      </c>
      <c r="I1510" t="s">
        <v>8748</v>
      </c>
      <c r="J1510" t="s">
        <v>1128</v>
      </c>
      <c r="K1510" t="s">
        <v>653</v>
      </c>
      <c r="L1510" t="s">
        <v>647</v>
      </c>
      <c r="M1510" t="s">
        <v>464</v>
      </c>
      <c r="N1510" t="s">
        <v>521</v>
      </c>
      <c r="O1510" t="s">
        <v>6</v>
      </c>
      <c r="P1510" t="s">
        <v>26</v>
      </c>
      <c r="Q1510">
        <f t="shared" si="92"/>
        <v>1</v>
      </c>
      <c r="R1510" t="s">
        <v>167</v>
      </c>
      <c r="S1510">
        <f t="shared" si="93"/>
        <v>2</v>
      </c>
      <c r="T1510">
        <f t="shared" si="94"/>
        <v>2</v>
      </c>
      <c r="U1510">
        <v>13901</v>
      </c>
      <c r="V1510" t="s">
        <v>9498</v>
      </c>
      <c r="W1510" t="s">
        <v>9499</v>
      </c>
    </row>
    <row r="1511" spans="1:23" x14ac:dyDescent="0.3">
      <c r="A1511">
        <f t="shared" si="95"/>
        <v>1510</v>
      </c>
      <c r="B1511" t="s">
        <v>9871</v>
      </c>
      <c r="C1511" t="s">
        <v>6178</v>
      </c>
      <c r="D1511" t="s">
        <v>12387</v>
      </c>
      <c r="E1511">
        <v>0.62777777777777777</v>
      </c>
      <c r="F1511" t="s">
        <v>8749</v>
      </c>
      <c r="G1511" t="s">
        <v>8750</v>
      </c>
      <c r="H1511" t="s">
        <v>8751</v>
      </c>
      <c r="I1511" t="s">
        <v>8752</v>
      </c>
      <c r="J1511" t="s">
        <v>961</v>
      </c>
      <c r="K1511" t="s">
        <v>2</v>
      </c>
      <c r="L1511" t="s">
        <v>13</v>
      </c>
      <c r="M1511" t="s">
        <v>82</v>
      </c>
      <c r="N1511" t="s">
        <v>5</v>
      </c>
      <c r="O1511" t="s">
        <v>15</v>
      </c>
      <c r="P1511" t="s">
        <v>7</v>
      </c>
      <c r="Q1511">
        <f t="shared" si="92"/>
        <v>0.2</v>
      </c>
      <c r="R1511" t="s">
        <v>167</v>
      </c>
      <c r="S1511">
        <f t="shared" si="93"/>
        <v>2</v>
      </c>
      <c r="T1511">
        <f t="shared" si="94"/>
        <v>0.4</v>
      </c>
      <c r="U1511">
        <v>13896</v>
      </c>
      <c r="V1511" t="s">
        <v>9500</v>
      </c>
      <c r="W1511" t="s">
        <v>9501</v>
      </c>
    </row>
    <row r="1512" spans="1:23" x14ac:dyDescent="0.3">
      <c r="A1512">
        <f t="shared" si="95"/>
        <v>1511</v>
      </c>
      <c r="B1512" t="s">
        <v>9872</v>
      </c>
      <c r="C1512" t="s">
        <v>6178</v>
      </c>
      <c r="D1512" t="s">
        <v>12387</v>
      </c>
      <c r="E1512">
        <v>0.9159722222222223</v>
      </c>
      <c r="F1512" t="s">
        <v>8753</v>
      </c>
      <c r="G1512" t="s">
        <v>8754</v>
      </c>
      <c r="H1512" t="s">
        <v>8755</v>
      </c>
      <c r="I1512" t="s">
        <v>8756</v>
      </c>
      <c r="J1512" t="s">
        <v>1128</v>
      </c>
      <c r="K1512" t="s">
        <v>2</v>
      </c>
      <c r="L1512" t="s">
        <v>647</v>
      </c>
      <c r="M1512" t="s">
        <v>464</v>
      </c>
      <c r="N1512" t="s">
        <v>5</v>
      </c>
      <c r="O1512" t="s">
        <v>6</v>
      </c>
      <c r="P1512" t="s">
        <v>26</v>
      </c>
      <c r="Q1512">
        <f t="shared" si="92"/>
        <v>1</v>
      </c>
      <c r="R1512" t="s">
        <v>167</v>
      </c>
      <c r="S1512">
        <f t="shared" si="93"/>
        <v>2</v>
      </c>
      <c r="T1512">
        <f t="shared" si="94"/>
        <v>2</v>
      </c>
      <c r="U1512">
        <v>13889</v>
      </c>
      <c r="V1512" t="s">
        <v>9502</v>
      </c>
      <c r="W1512" t="s">
        <v>9503</v>
      </c>
    </row>
    <row r="1513" spans="1:23" x14ac:dyDescent="0.3">
      <c r="A1513">
        <f t="shared" si="95"/>
        <v>1512</v>
      </c>
      <c r="B1513" t="s">
        <v>9873</v>
      </c>
      <c r="C1513" t="s">
        <v>6178</v>
      </c>
      <c r="D1513" t="s">
        <v>12387</v>
      </c>
      <c r="E1513">
        <v>0.90277777777777779</v>
      </c>
      <c r="F1513" t="s">
        <v>8757</v>
      </c>
      <c r="G1513" t="s">
        <v>8758</v>
      </c>
      <c r="H1513" t="s">
        <v>8759</v>
      </c>
      <c r="I1513" t="s">
        <v>8760</v>
      </c>
      <c r="J1513" t="s">
        <v>8761</v>
      </c>
      <c r="K1513" t="s">
        <v>106</v>
      </c>
      <c r="L1513" t="s">
        <v>762</v>
      </c>
      <c r="M1513" t="s">
        <v>42</v>
      </c>
      <c r="N1513" t="s">
        <v>5</v>
      </c>
      <c r="O1513" t="s">
        <v>15</v>
      </c>
      <c r="P1513" t="s">
        <v>648</v>
      </c>
      <c r="Q1513">
        <f t="shared" si="92"/>
        <v>4.5999999999999996</v>
      </c>
      <c r="R1513" t="s">
        <v>167</v>
      </c>
      <c r="S1513">
        <f t="shared" si="93"/>
        <v>2</v>
      </c>
      <c r="T1513">
        <f t="shared" si="94"/>
        <v>9.1999999999999993</v>
      </c>
      <c r="U1513">
        <v>13895</v>
      </c>
      <c r="V1513" t="s">
        <v>9504</v>
      </c>
      <c r="W1513" t="s">
        <v>9505</v>
      </c>
    </row>
    <row r="1514" spans="1:23" x14ac:dyDescent="0.3">
      <c r="A1514">
        <f t="shared" si="95"/>
        <v>1513</v>
      </c>
      <c r="B1514" t="s">
        <v>9874</v>
      </c>
      <c r="C1514" t="s">
        <v>6178</v>
      </c>
      <c r="D1514" t="s">
        <v>12387</v>
      </c>
      <c r="E1514">
        <v>0.86736111111111114</v>
      </c>
      <c r="F1514" t="s">
        <v>8762</v>
      </c>
      <c r="G1514" t="s">
        <v>8763</v>
      </c>
      <c r="H1514" t="s">
        <v>8764</v>
      </c>
      <c r="I1514" t="s">
        <v>8765</v>
      </c>
      <c r="J1514" t="s">
        <v>1059</v>
      </c>
      <c r="K1514" t="s">
        <v>2</v>
      </c>
      <c r="L1514" t="s">
        <v>647</v>
      </c>
      <c r="M1514" t="s">
        <v>42</v>
      </c>
      <c r="N1514" t="s">
        <v>5</v>
      </c>
      <c r="O1514" t="s">
        <v>15</v>
      </c>
      <c r="P1514" t="s">
        <v>648</v>
      </c>
      <c r="Q1514">
        <f t="shared" si="92"/>
        <v>4.5999999999999996</v>
      </c>
      <c r="R1514" t="s">
        <v>167</v>
      </c>
      <c r="S1514">
        <f t="shared" si="93"/>
        <v>2</v>
      </c>
      <c r="T1514">
        <f t="shared" si="94"/>
        <v>9.1999999999999993</v>
      </c>
      <c r="U1514">
        <v>13891</v>
      </c>
      <c r="V1514" t="s">
        <v>9506</v>
      </c>
      <c r="W1514" t="s">
        <v>9507</v>
      </c>
    </row>
    <row r="1515" spans="1:23" x14ac:dyDescent="0.3">
      <c r="A1515">
        <f t="shared" si="95"/>
        <v>1514</v>
      </c>
      <c r="B1515" t="s">
        <v>9875</v>
      </c>
      <c r="C1515" t="s">
        <v>6178</v>
      </c>
      <c r="D1515" t="s">
        <v>12387</v>
      </c>
      <c r="E1515">
        <v>0.875</v>
      </c>
      <c r="F1515" t="s">
        <v>8766</v>
      </c>
      <c r="G1515" t="s">
        <v>8767</v>
      </c>
      <c r="H1515" t="s">
        <v>8768</v>
      </c>
      <c r="I1515" t="s">
        <v>8769</v>
      </c>
      <c r="J1515" t="s">
        <v>813</v>
      </c>
      <c r="K1515" t="s">
        <v>2</v>
      </c>
      <c r="L1515" t="s">
        <v>3</v>
      </c>
      <c r="M1515" t="s">
        <v>464</v>
      </c>
      <c r="N1515" t="s">
        <v>5</v>
      </c>
      <c r="O1515" t="s">
        <v>6</v>
      </c>
      <c r="P1515" t="s">
        <v>648</v>
      </c>
      <c r="Q1515">
        <f t="shared" si="92"/>
        <v>4.5999999999999996</v>
      </c>
      <c r="R1515" t="s">
        <v>167</v>
      </c>
      <c r="S1515">
        <f t="shared" si="93"/>
        <v>2</v>
      </c>
      <c r="T1515">
        <f t="shared" si="94"/>
        <v>9.1999999999999993</v>
      </c>
      <c r="U1515">
        <v>13899</v>
      </c>
      <c r="V1515" t="s">
        <v>9508</v>
      </c>
      <c r="W1515" t="s">
        <v>9509</v>
      </c>
    </row>
    <row r="1516" spans="1:23" x14ac:dyDescent="0.3">
      <c r="A1516">
        <f t="shared" si="95"/>
        <v>1515</v>
      </c>
      <c r="B1516" t="s">
        <v>9876</v>
      </c>
      <c r="C1516" t="s">
        <v>6178</v>
      </c>
      <c r="D1516" t="s">
        <v>12387</v>
      </c>
      <c r="E1516">
        <v>0</v>
      </c>
      <c r="F1516" t="s">
        <v>8770</v>
      </c>
      <c r="G1516" t="s">
        <v>8771</v>
      </c>
      <c r="H1516" t="s">
        <v>8772</v>
      </c>
      <c r="I1516" t="s">
        <v>8773</v>
      </c>
      <c r="J1516" t="s">
        <v>979</v>
      </c>
      <c r="K1516" t="s">
        <v>2</v>
      </c>
      <c r="L1516" t="s">
        <v>647</v>
      </c>
      <c r="M1516" t="s">
        <v>464</v>
      </c>
      <c r="N1516" t="s">
        <v>5</v>
      </c>
      <c r="O1516" t="s">
        <v>6</v>
      </c>
      <c r="P1516" t="s">
        <v>648</v>
      </c>
      <c r="Q1516">
        <f t="shared" si="92"/>
        <v>4.5999999999999996</v>
      </c>
      <c r="R1516" t="s">
        <v>167</v>
      </c>
      <c r="S1516">
        <f t="shared" si="93"/>
        <v>2</v>
      </c>
      <c r="T1516">
        <f t="shared" si="94"/>
        <v>9.1999999999999993</v>
      </c>
      <c r="U1516">
        <v>13902</v>
      </c>
      <c r="V1516" t="s">
        <v>9510</v>
      </c>
      <c r="W1516" t="s">
        <v>9511</v>
      </c>
    </row>
    <row r="1517" spans="1:23" x14ac:dyDescent="0.3">
      <c r="A1517">
        <f t="shared" si="95"/>
        <v>1516</v>
      </c>
      <c r="B1517" t="s">
        <v>9877</v>
      </c>
      <c r="C1517" t="s">
        <v>6178</v>
      </c>
      <c r="D1517" t="s">
        <v>12387</v>
      </c>
      <c r="E1517">
        <v>0.86458333333333337</v>
      </c>
      <c r="F1517" t="s">
        <v>8774</v>
      </c>
      <c r="G1517" t="s">
        <v>8775</v>
      </c>
      <c r="H1517" t="s">
        <v>8776</v>
      </c>
      <c r="I1517">
        <v>32194776</v>
      </c>
      <c r="J1517" t="s">
        <v>949</v>
      </c>
      <c r="K1517" t="s">
        <v>2</v>
      </c>
      <c r="L1517" t="s">
        <v>3</v>
      </c>
      <c r="M1517" t="s">
        <v>136</v>
      </c>
      <c r="N1517" t="s">
        <v>5</v>
      </c>
      <c r="O1517" t="s">
        <v>15</v>
      </c>
      <c r="P1517" t="s">
        <v>648</v>
      </c>
      <c r="Q1517">
        <f t="shared" si="92"/>
        <v>4.5999999999999996</v>
      </c>
      <c r="R1517" t="s">
        <v>167</v>
      </c>
      <c r="S1517">
        <f t="shared" si="93"/>
        <v>2</v>
      </c>
      <c r="T1517">
        <f t="shared" si="94"/>
        <v>9.1999999999999993</v>
      </c>
      <c r="U1517">
        <v>13892</v>
      </c>
      <c r="V1517" t="s">
        <v>9512</v>
      </c>
      <c r="W1517" t="s">
        <v>9513</v>
      </c>
    </row>
    <row r="1518" spans="1:23" x14ac:dyDescent="0.3">
      <c r="A1518">
        <f t="shared" si="95"/>
        <v>1517</v>
      </c>
      <c r="B1518" t="s">
        <v>9878</v>
      </c>
      <c r="C1518" t="s">
        <v>6178</v>
      </c>
      <c r="D1518" t="s">
        <v>12387</v>
      </c>
      <c r="E1518">
        <v>0</v>
      </c>
      <c r="F1518" t="s">
        <v>8777</v>
      </c>
      <c r="G1518" t="s">
        <v>8778</v>
      </c>
      <c r="H1518" t="s">
        <v>8779</v>
      </c>
      <c r="I1518">
        <v>33037538</v>
      </c>
      <c r="J1518" t="s">
        <v>795</v>
      </c>
      <c r="K1518" t="s">
        <v>2</v>
      </c>
      <c r="L1518" t="s">
        <v>647</v>
      </c>
      <c r="M1518" t="s">
        <v>136</v>
      </c>
      <c r="N1518" t="s">
        <v>5</v>
      </c>
      <c r="O1518" t="s">
        <v>6</v>
      </c>
      <c r="P1518" t="s">
        <v>648</v>
      </c>
      <c r="Q1518">
        <f t="shared" si="92"/>
        <v>4.5999999999999996</v>
      </c>
      <c r="R1518" t="s">
        <v>167</v>
      </c>
      <c r="S1518">
        <f t="shared" si="93"/>
        <v>2</v>
      </c>
      <c r="T1518">
        <f t="shared" si="94"/>
        <v>9.1999999999999993</v>
      </c>
      <c r="U1518">
        <v>13893</v>
      </c>
      <c r="V1518" t="s">
        <v>9514</v>
      </c>
      <c r="W1518" t="s">
        <v>9515</v>
      </c>
    </row>
    <row r="1519" spans="1:23" x14ac:dyDescent="0.3">
      <c r="A1519">
        <f t="shared" si="95"/>
        <v>1518</v>
      </c>
      <c r="B1519" t="s">
        <v>9879</v>
      </c>
      <c r="C1519" t="s">
        <v>6178</v>
      </c>
      <c r="D1519" t="s">
        <v>12387</v>
      </c>
      <c r="E1519">
        <v>0.44861111111111113</v>
      </c>
      <c r="F1519" t="s">
        <v>8780</v>
      </c>
      <c r="G1519" t="s">
        <v>8781</v>
      </c>
      <c r="H1519" t="s">
        <v>8782</v>
      </c>
      <c r="I1519" t="s">
        <v>8783</v>
      </c>
      <c r="J1519" t="s">
        <v>4619</v>
      </c>
      <c r="K1519" t="s">
        <v>2</v>
      </c>
      <c r="L1519" t="s">
        <v>647</v>
      </c>
      <c r="M1519" t="s">
        <v>464</v>
      </c>
      <c r="N1519" t="s">
        <v>5</v>
      </c>
      <c r="O1519" t="s">
        <v>6</v>
      </c>
      <c r="P1519" t="s">
        <v>732</v>
      </c>
      <c r="Q1519">
        <f t="shared" si="92"/>
        <v>19.8</v>
      </c>
      <c r="R1519" t="s">
        <v>167</v>
      </c>
      <c r="S1519">
        <f t="shared" si="93"/>
        <v>2</v>
      </c>
      <c r="T1519">
        <f t="shared" si="94"/>
        <v>39.6</v>
      </c>
      <c r="U1519">
        <v>13883</v>
      </c>
      <c r="V1519" t="s">
        <v>9516</v>
      </c>
      <c r="W1519" t="s">
        <v>9517</v>
      </c>
    </row>
    <row r="1520" spans="1:23" x14ac:dyDescent="0.3">
      <c r="A1520">
        <f t="shared" si="95"/>
        <v>1519</v>
      </c>
      <c r="B1520" t="s">
        <v>9880</v>
      </c>
      <c r="C1520" t="s">
        <v>6178</v>
      </c>
      <c r="D1520" t="s">
        <v>12387</v>
      </c>
      <c r="E1520">
        <v>0.86458333333333337</v>
      </c>
      <c r="F1520" t="s">
        <v>8784</v>
      </c>
      <c r="G1520" t="s">
        <v>8785</v>
      </c>
      <c r="H1520" t="s">
        <v>8786</v>
      </c>
      <c r="I1520" t="s">
        <v>8787</v>
      </c>
      <c r="J1520" t="s">
        <v>5052</v>
      </c>
      <c r="K1520" t="s">
        <v>2</v>
      </c>
      <c r="L1520" t="s">
        <v>647</v>
      </c>
      <c r="M1520" t="s">
        <v>464</v>
      </c>
      <c r="N1520" t="s">
        <v>5</v>
      </c>
      <c r="O1520" t="s">
        <v>6</v>
      </c>
      <c r="P1520" t="s">
        <v>648</v>
      </c>
      <c r="Q1520">
        <f t="shared" si="92"/>
        <v>4.5999999999999996</v>
      </c>
      <c r="R1520" t="s">
        <v>167</v>
      </c>
      <c r="S1520">
        <f t="shared" si="93"/>
        <v>2</v>
      </c>
      <c r="T1520">
        <f t="shared" si="94"/>
        <v>9.1999999999999993</v>
      </c>
      <c r="U1520">
        <v>13890</v>
      </c>
      <c r="V1520" t="s">
        <v>9518</v>
      </c>
      <c r="W1520" t="s">
        <v>9519</v>
      </c>
    </row>
    <row r="1521" spans="1:23" x14ac:dyDescent="0.3">
      <c r="A1521">
        <f t="shared" si="95"/>
        <v>1520</v>
      </c>
      <c r="B1521" t="s">
        <v>9881</v>
      </c>
      <c r="C1521" t="s">
        <v>6178</v>
      </c>
      <c r="D1521" t="s">
        <v>12387</v>
      </c>
      <c r="E1521">
        <v>0.97777777777777775</v>
      </c>
      <c r="F1521" t="s">
        <v>8788</v>
      </c>
      <c r="G1521" t="s">
        <v>8789</v>
      </c>
      <c r="H1521" t="s">
        <v>8790</v>
      </c>
      <c r="I1521" t="s">
        <v>8791</v>
      </c>
      <c r="J1521" t="s">
        <v>4377</v>
      </c>
      <c r="K1521" t="s">
        <v>2</v>
      </c>
      <c r="L1521" t="s">
        <v>647</v>
      </c>
      <c r="M1521" t="s">
        <v>136</v>
      </c>
      <c r="N1521" t="s">
        <v>5</v>
      </c>
      <c r="O1521" t="s">
        <v>6</v>
      </c>
      <c r="P1521" t="s">
        <v>648</v>
      </c>
      <c r="Q1521">
        <f t="shared" si="92"/>
        <v>4.5999999999999996</v>
      </c>
      <c r="R1521" t="s">
        <v>167</v>
      </c>
      <c r="S1521">
        <f t="shared" si="93"/>
        <v>2</v>
      </c>
      <c r="T1521">
        <f t="shared" si="94"/>
        <v>9.1999999999999993</v>
      </c>
      <c r="U1521">
        <v>14016</v>
      </c>
      <c r="V1521" t="s">
        <v>9520</v>
      </c>
      <c r="W1521" t="s">
        <v>9521</v>
      </c>
    </row>
    <row r="1522" spans="1:23" x14ac:dyDescent="0.3">
      <c r="A1522">
        <f t="shared" si="95"/>
        <v>1521</v>
      </c>
      <c r="B1522" t="s">
        <v>9882</v>
      </c>
      <c r="C1522" t="s">
        <v>6178</v>
      </c>
      <c r="D1522" t="s">
        <v>12388</v>
      </c>
      <c r="E1522">
        <v>0.49652777777777773</v>
      </c>
      <c r="F1522" t="s">
        <v>8792</v>
      </c>
      <c r="G1522" t="s">
        <v>8793</v>
      </c>
      <c r="H1522" t="s">
        <v>8794</v>
      </c>
      <c r="I1522" t="s">
        <v>8795</v>
      </c>
      <c r="J1522" t="s">
        <v>8796</v>
      </c>
      <c r="K1522" t="s">
        <v>2</v>
      </c>
      <c r="L1522" t="s">
        <v>762</v>
      </c>
      <c r="M1522" t="s">
        <v>56</v>
      </c>
      <c r="N1522" t="s">
        <v>5</v>
      </c>
      <c r="O1522" t="s">
        <v>15</v>
      </c>
      <c r="P1522" t="s">
        <v>7</v>
      </c>
      <c r="Q1522">
        <f t="shared" si="92"/>
        <v>0.2</v>
      </c>
      <c r="R1522" t="s">
        <v>167</v>
      </c>
      <c r="S1522">
        <f t="shared" si="93"/>
        <v>2</v>
      </c>
      <c r="T1522">
        <f t="shared" si="94"/>
        <v>0.4</v>
      </c>
      <c r="U1522">
        <v>13924</v>
      </c>
      <c r="V1522" t="s">
        <v>9522</v>
      </c>
      <c r="W1522" t="s">
        <v>9523</v>
      </c>
    </row>
    <row r="1523" spans="1:23" x14ac:dyDescent="0.3">
      <c r="A1523">
        <f t="shared" si="95"/>
        <v>1522</v>
      </c>
      <c r="B1523" t="s">
        <v>9883</v>
      </c>
      <c r="C1523" t="s">
        <v>6178</v>
      </c>
      <c r="D1523" t="s">
        <v>12388</v>
      </c>
      <c r="E1523">
        <v>1.7361111111111112E-2</v>
      </c>
      <c r="F1523" t="s">
        <v>8797</v>
      </c>
      <c r="G1523" t="s">
        <v>8798</v>
      </c>
      <c r="H1523" t="s">
        <v>8799</v>
      </c>
      <c r="I1523" t="s">
        <v>8800</v>
      </c>
      <c r="J1523" t="s">
        <v>832</v>
      </c>
      <c r="K1523" t="s">
        <v>2</v>
      </c>
      <c r="L1523" t="s">
        <v>3</v>
      </c>
      <c r="M1523" t="s">
        <v>136</v>
      </c>
      <c r="N1523" t="s">
        <v>5</v>
      </c>
      <c r="O1523" t="s">
        <v>6</v>
      </c>
      <c r="P1523" t="s">
        <v>26</v>
      </c>
      <c r="Q1523">
        <f t="shared" si="92"/>
        <v>1</v>
      </c>
      <c r="R1523" t="s">
        <v>167</v>
      </c>
      <c r="S1523">
        <f t="shared" si="93"/>
        <v>2</v>
      </c>
      <c r="T1523">
        <f t="shared" si="94"/>
        <v>2</v>
      </c>
      <c r="U1523">
        <v>13900</v>
      </c>
      <c r="V1523" t="s">
        <v>9524</v>
      </c>
      <c r="W1523" t="s">
        <v>9525</v>
      </c>
    </row>
    <row r="1524" spans="1:23" x14ac:dyDescent="0.3">
      <c r="A1524">
        <f t="shared" si="95"/>
        <v>1523</v>
      </c>
      <c r="B1524" t="s">
        <v>9884</v>
      </c>
      <c r="C1524" t="s">
        <v>6178</v>
      </c>
      <c r="D1524" t="s">
        <v>12388</v>
      </c>
      <c r="E1524">
        <v>0.4201388888888889</v>
      </c>
      <c r="F1524" t="s">
        <v>8801</v>
      </c>
      <c r="G1524" t="s">
        <v>8802</v>
      </c>
      <c r="H1524" t="s">
        <v>8803</v>
      </c>
      <c r="I1524" t="s">
        <v>8804</v>
      </c>
      <c r="J1524" t="s">
        <v>8805</v>
      </c>
      <c r="K1524" t="s">
        <v>2</v>
      </c>
      <c r="L1524" t="s">
        <v>3</v>
      </c>
      <c r="M1524" t="s">
        <v>56</v>
      </c>
      <c r="N1524" t="s">
        <v>5</v>
      </c>
      <c r="O1524" t="s">
        <v>15</v>
      </c>
      <c r="P1524" t="s">
        <v>7</v>
      </c>
      <c r="Q1524">
        <f t="shared" si="92"/>
        <v>0.2</v>
      </c>
      <c r="R1524" t="s">
        <v>167</v>
      </c>
      <c r="S1524">
        <f t="shared" si="93"/>
        <v>2</v>
      </c>
      <c r="T1524">
        <f t="shared" si="94"/>
        <v>0.4</v>
      </c>
      <c r="U1524">
        <v>14055</v>
      </c>
      <c r="V1524" t="s">
        <v>9526</v>
      </c>
      <c r="W1524" t="s">
        <v>9527</v>
      </c>
    </row>
    <row r="1525" spans="1:23" x14ac:dyDescent="0.3">
      <c r="A1525">
        <f t="shared" si="95"/>
        <v>1524</v>
      </c>
      <c r="B1525" t="s">
        <v>9885</v>
      </c>
      <c r="C1525" t="s">
        <v>6178</v>
      </c>
      <c r="D1525" t="s">
        <v>12388</v>
      </c>
      <c r="E1525">
        <v>0.62916666666666665</v>
      </c>
      <c r="F1525" t="s">
        <v>8806</v>
      </c>
      <c r="G1525" t="s">
        <v>8807</v>
      </c>
      <c r="H1525" t="s">
        <v>8808</v>
      </c>
      <c r="I1525" t="s">
        <v>8809</v>
      </c>
      <c r="J1525" t="s">
        <v>8810</v>
      </c>
      <c r="K1525" t="s">
        <v>106</v>
      </c>
      <c r="L1525" t="s">
        <v>762</v>
      </c>
      <c r="M1525" t="s">
        <v>42</v>
      </c>
      <c r="N1525" t="s">
        <v>5</v>
      </c>
      <c r="O1525" t="s">
        <v>15</v>
      </c>
      <c r="P1525" t="s">
        <v>7</v>
      </c>
      <c r="Q1525">
        <f t="shared" si="92"/>
        <v>0.2</v>
      </c>
      <c r="R1525" t="s">
        <v>167</v>
      </c>
      <c r="S1525">
        <f t="shared" si="93"/>
        <v>2</v>
      </c>
      <c r="T1525">
        <f t="shared" si="94"/>
        <v>0.4</v>
      </c>
      <c r="U1525">
        <v>13884</v>
      </c>
      <c r="V1525" t="s">
        <v>9528</v>
      </c>
      <c r="W1525" t="s">
        <v>9529</v>
      </c>
    </row>
    <row r="1526" spans="1:23" x14ac:dyDescent="0.3">
      <c r="A1526">
        <f t="shared" si="95"/>
        <v>1525</v>
      </c>
      <c r="B1526" t="s">
        <v>9886</v>
      </c>
      <c r="C1526" t="s">
        <v>6178</v>
      </c>
      <c r="D1526" t="s">
        <v>12388</v>
      </c>
      <c r="E1526">
        <v>0.12013888888888889</v>
      </c>
      <c r="F1526" t="s">
        <v>8811</v>
      </c>
      <c r="G1526" t="s">
        <v>8812</v>
      </c>
      <c r="H1526" t="s">
        <v>8813</v>
      </c>
      <c r="I1526" t="s">
        <v>8814</v>
      </c>
      <c r="J1526" t="s">
        <v>8294</v>
      </c>
      <c r="K1526" t="s">
        <v>20</v>
      </c>
      <c r="L1526" t="s">
        <v>647</v>
      </c>
      <c r="M1526" t="s">
        <v>2655</v>
      </c>
      <c r="N1526" t="s">
        <v>5</v>
      </c>
      <c r="O1526" t="s">
        <v>6</v>
      </c>
      <c r="P1526" t="s">
        <v>7</v>
      </c>
      <c r="Q1526">
        <f t="shared" si="92"/>
        <v>0.2</v>
      </c>
      <c r="R1526" t="s">
        <v>93</v>
      </c>
      <c r="S1526">
        <f t="shared" si="93"/>
        <v>1</v>
      </c>
      <c r="T1526">
        <f t="shared" si="94"/>
        <v>0.2</v>
      </c>
      <c r="U1526">
        <v>13905</v>
      </c>
      <c r="V1526" t="s">
        <v>9530</v>
      </c>
      <c r="W1526" t="s">
        <v>9531</v>
      </c>
    </row>
    <row r="1527" spans="1:23" x14ac:dyDescent="0.3">
      <c r="A1527">
        <f t="shared" si="95"/>
        <v>1526</v>
      </c>
      <c r="B1527" t="s">
        <v>9887</v>
      </c>
      <c r="C1527" t="s">
        <v>6178</v>
      </c>
      <c r="D1527" t="s">
        <v>12388</v>
      </c>
      <c r="E1527">
        <v>0.48402777777777778</v>
      </c>
      <c r="F1527" t="s">
        <v>8815</v>
      </c>
      <c r="G1527" t="s">
        <v>8816</v>
      </c>
      <c r="H1527" t="s">
        <v>8817</v>
      </c>
      <c r="I1527" t="s">
        <v>8818</v>
      </c>
      <c r="J1527" t="s">
        <v>686</v>
      </c>
      <c r="K1527" t="s">
        <v>2</v>
      </c>
      <c r="L1527" t="s">
        <v>647</v>
      </c>
      <c r="M1527" t="s">
        <v>56</v>
      </c>
      <c r="N1527" t="s">
        <v>5</v>
      </c>
      <c r="O1527" t="s">
        <v>15</v>
      </c>
      <c r="P1527" t="s">
        <v>26</v>
      </c>
      <c r="Q1527">
        <f t="shared" si="92"/>
        <v>1</v>
      </c>
      <c r="R1527" t="s">
        <v>93</v>
      </c>
      <c r="S1527">
        <f t="shared" si="93"/>
        <v>1</v>
      </c>
      <c r="T1527">
        <f t="shared" si="94"/>
        <v>1</v>
      </c>
      <c r="U1527">
        <v>13886</v>
      </c>
      <c r="V1527" t="s">
        <v>9532</v>
      </c>
      <c r="W1527" t="s">
        <v>9533</v>
      </c>
    </row>
    <row r="1528" spans="1:23" x14ac:dyDescent="0.3">
      <c r="A1528">
        <f t="shared" si="95"/>
        <v>1527</v>
      </c>
      <c r="B1528" t="s">
        <v>9888</v>
      </c>
      <c r="C1528" t="s">
        <v>6178</v>
      </c>
      <c r="D1528" t="s">
        <v>12388</v>
      </c>
      <c r="E1528">
        <v>0.32708333333333334</v>
      </c>
      <c r="F1528" t="s">
        <v>8819</v>
      </c>
      <c r="G1528" t="s">
        <v>8820</v>
      </c>
      <c r="H1528" t="s">
        <v>8821</v>
      </c>
      <c r="I1528" t="s">
        <v>8822</v>
      </c>
      <c r="J1528" t="s">
        <v>8406</v>
      </c>
      <c r="K1528" t="s">
        <v>2</v>
      </c>
      <c r="L1528" t="s">
        <v>647</v>
      </c>
      <c r="M1528" t="s">
        <v>56</v>
      </c>
      <c r="N1528" t="s">
        <v>5</v>
      </c>
      <c r="O1528" t="s">
        <v>15</v>
      </c>
      <c r="P1528" t="s">
        <v>648</v>
      </c>
      <c r="Q1528">
        <f t="shared" si="92"/>
        <v>4.5999999999999996</v>
      </c>
      <c r="R1528" t="s">
        <v>167</v>
      </c>
      <c r="S1528">
        <f t="shared" si="93"/>
        <v>2</v>
      </c>
      <c r="T1528">
        <f t="shared" si="94"/>
        <v>9.1999999999999993</v>
      </c>
      <c r="U1528">
        <v>13944</v>
      </c>
      <c r="V1528" t="s">
        <v>9534</v>
      </c>
      <c r="W1528" t="s">
        <v>9535</v>
      </c>
    </row>
    <row r="1529" spans="1:23" x14ac:dyDescent="0.3">
      <c r="A1529">
        <f t="shared" si="95"/>
        <v>1528</v>
      </c>
      <c r="B1529" t="s">
        <v>9889</v>
      </c>
      <c r="C1529" t="s">
        <v>6178</v>
      </c>
      <c r="D1529" t="s">
        <v>12388</v>
      </c>
      <c r="E1529">
        <v>0.48333333333333334</v>
      </c>
      <c r="F1529" t="s">
        <v>8823</v>
      </c>
      <c r="G1529" t="s">
        <v>8824</v>
      </c>
      <c r="H1529" t="s">
        <v>8825</v>
      </c>
      <c r="I1529">
        <v>32176040</v>
      </c>
      <c r="J1529" t="s">
        <v>835</v>
      </c>
      <c r="K1529" t="s">
        <v>2</v>
      </c>
      <c r="L1529" t="s">
        <v>13</v>
      </c>
      <c r="M1529" t="s">
        <v>42</v>
      </c>
      <c r="N1529" t="s">
        <v>5</v>
      </c>
      <c r="O1529" t="s">
        <v>15</v>
      </c>
      <c r="P1529" t="s">
        <v>7</v>
      </c>
      <c r="Q1529">
        <f t="shared" si="92"/>
        <v>0.2</v>
      </c>
      <c r="R1529" t="s">
        <v>167</v>
      </c>
      <c r="S1529">
        <f t="shared" si="93"/>
        <v>2</v>
      </c>
      <c r="T1529">
        <f t="shared" si="94"/>
        <v>0.4</v>
      </c>
      <c r="U1529">
        <v>13887</v>
      </c>
      <c r="V1529" t="s">
        <v>9536</v>
      </c>
      <c r="W1529" t="s">
        <v>9537</v>
      </c>
    </row>
    <row r="1530" spans="1:23" x14ac:dyDescent="0.3">
      <c r="A1530">
        <f t="shared" si="95"/>
        <v>1529</v>
      </c>
      <c r="B1530" t="s">
        <v>9890</v>
      </c>
      <c r="C1530" t="s">
        <v>6178</v>
      </c>
      <c r="D1530" t="s">
        <v>12389</v>
      </c>
      <c r="E1530">
        <v>0.66319444444444442</v>
      </c>
      <c r="F1530" t="s">
        <v>8826</v>
      </c>
      <c r="G1530" t="s">
        <v>8827</v>
      </c>
      <c r="H1530" t="s">
        <v>8828</v>
      </c>
      <c r="I1530" t="s">
        <v>8829</v>
      </c>
      <c r="J1530" t="s">
        <v>8830</v>
      </c>
      <c r="K1530" t="s">
        <v>106</v>
      </c>
      <c r="L1530" t="s">
        <v>762</v>
      </c>
      <c r="M1530" t="s">
        <v>42</v>
      </c>
      <c r="N1530" t="s">
        <v>5</v>
      </c>
      <c r="O1530" t="s">
        <v>15</v>
      </c>
      <c r="P1530" t="s">
        <v>26</v>
      </c>
      <c r="Q1530">
        <f t="shared" si="92"/>
        <v>1</v>
      </c>
      <c r="R1530" t="s">
        <v>77</v>
      </c>
      <c r="S1530">
        <f t="shared" si="93"/>
        <v>0.5</v>
      </c>
      <c r="T1530">
        <f t="shared" si="94"/>
        <v>0.5</v>
      </c>
      <c r="U1530">
        <v>13897</v>
      </c>
      <c r="V1530" t="s">
        <v>9538</v>
      </c>
      <c r="W1530" t="s">
        <v>9539</v>
      </c>
    </row>
    <row r="1531" spans="1:23" x14ac:dyDescent="0.3">
      <c r="A1531">
        <f t="shared" si="95"/>
        <v>1530</v>
      </c>
      <c r="B1531" t="s">
        <v>9891</v>
      </c>
      <c r="C1531" t="s">
        <v>6178</v>
      </c>
      <c r="D1531" t="s">
        <v>12389</v>
      </c>
      <c r="E1531">
        <v>0.97152777777777777</v>
      </c>
      <c r="F1531" t="s">
        <v>8831</v>
      </c>
      <c r="G1531" t="s">
        <v>8832</v>
      </c>
      <c r="H1531" t="s">
        <v>8833</v>
      </c>
      <c r="I1531" t="s">
        <v>8834</v>
      </c>
      <c r="J1531" t="s">
        <v>737</v>
      </c>
      <c r="K1531" t="s">
        <v>2</v>
      </c>
      <c r="L1531" t="s">
        <v>647</v>
      </c>
      <c r="M1531" t="s">
        <v>56</v>
      </c>
      <c r="N1531" t="s">
        <v>5</v>
      </c>
      <c r="O1531" t="s">
        <v>15</v>
      </c>
      <c r="P1531" t="s">
        <v>26</v>
      </c>
      <c r="Q1531">
        <f t="shared" si="92"/>
        <v>1</v>
      </c>
      <c r="R1531" t="s">
        <v>77</v>
      </c>
      <c r="S1531">
        <f t="shared" si="93"/>
        <v>0.5</v>
      </c>
      <c r="T1531">
        <f t="shared" si="94"/>
        <v>0.5</v>
      </c>
      <c r="U1531">
        <v>13898</v>
      </c>
      <c r="V1531" t="s">
        <v>9540</v>
      </c>
      <c r="W1531" t="s">
        <v>9541</v>
      </c>
    </row>
    <row r="1532" spans="1:23" x14ac:dyDescent="0.3">
      <c r="A1532">
        <f t="shared" si="95"/>
        <v>1531</v>
      </c>
      <c r="B1532" t="s">
        <v>9892</v>
      </c>
      <c r="C1532" t="s">
        <v>6178</v>
      </c>
      <c r="D1532" t="s">
        <v>12389</v>
      </c>
      <c r="E1532">
        <v>1.7361111111111112E-2</v>
      </c>
      <c r="F1532" t="s">
        <v>8835</v>
      </c>
      <c r="G1532" t="s">
        <v>8836</v>
      </c>
      <c r="H1532" t="s">
        <v>8837</v>
      </c>
      <c r="I1532" t="s">
        <v>8838</v>
      </c>
      <c r="J1532" t="s">
        <v>4318</v>
      </c>
      <c r="K1532" t="s">
        <v>2</v>
      </c>
      <c r="L1532" t="s">
        <v>647</v>
      </c>
      <c r="M1532" t="s">
        <v>25</v>
      </c>
      <c r="N1532" t="s">
        <v>5</v>
      </c>
      <c r="O1532" t="s">
        <v>15</v>
      </c>
      <c r="P1532" t="s">
        <v>26</v>
      </c>
      <c r="Q1532">
        <f t="shared" si="92"/>
        <v>1</v>
      </c>
      <c r="R1532" t="s">
        <v>93</v>
      </c>
      <c r="S1532">
        <f t="shared" si="93"/>
        <v>1</v>
      </c>
      <c r="T1532">
        <f t="shared" si="94"/>
        <v>1</v>
      </c>
      <c r="U1532">
        <v>13907</v>
      </c>
      <c r="V1532" t="s">
        <v>9542</v>
      </c>
      <c r="W1532" t="s">
        <v>9543</v>
      </c>
    </row>
    <row r="1533" spans="1:23" x14ac:dyDescent="0.3">
      <c r="A1533">
        <f t="shared" si="95"/>
        <v>1532</v>
      </c>
      <c r="B1533" t="s">
        <v>9893</v>
      </c>
      <c r="C1533" t="s">
        <v>6178</v>
      </c>
      <c r="D1533" t="s">
        <v>12390</v>
      </c>
      <c r="E1533">
        <v>0.1388888888888889</v>
      </c>
      <c r="F1533" t="s">
        <v>8839</v>
      </c>
      <c r="G1533" t="s">
        <v>8840</v>
      </c>
      <c r="H1533" t="s">
        <v>8841</v>
      </c>
      <c r="I1533" t="s">
        <v>8842</v>
      </c>
      <c r="J1533" t="s">
        <v>915</v>
      </c>
      <c r="K1533" t="s">
        <v>2</v>
      </c>
      <c r="L1533" t="s">
        <v>647</v>
      </c>
      <c r="M1533" t="s">
        <v>2655</v>
      </c>
      <c r="N1533" t="s">
        <v>5</v>
      </c>
      <c r="O1533" t="s">
        <v>6</v>
      </c>
      <c r="P1533" t="s">
        <v>7</v>
      </c>
      <c r="Q1533">
        <f t="shared" si="92"/>
        <v>0.2</v>
      </c>
      <c r="R1533" t="s">
        <v>77</v>
      </c>
      <c r="S1533">
        <f t="shared" si="93"/>
        <v>0.5</v>
      </c>
      <c r="T1533">
        <f t="shared" si="94"/>
        <v>0.1</v>
      </c>
      <c r="U1533">
        <v>13908</v>
      </c>
      <c r="V1533" t="s">
        <v>9544</v>
      </c>
      <c r="W1533" t="s">
        <v>9545</v>
      </c>
    </row>
    <row r="1534" spans="1:23" x14ac:dyDescent="0.3">
      <c r="A1534">
        <f t="shared" si="95"/>
        <v>1533</v>
      </c>
      <c r="B1534" t="s">
        <v>9894</v>
      </c>
      <c r="C1534" t="s">
        <v>6178</v>
      </c>
      <c r="D1534" t="s">
        <v>12390</v>
      </c>
      <c r="E1534">
        <v>2.6388888888888889E-2</v>
      </c>
      <c r="F1534" t="s">
        <v>8843</v>
      </c>
      <c r="G1534" t="s">
        <v>8844</v>
      </c>
      <c r="H1534" t="s">
        <v>8845</v>
      </c>
      <c r="I1534">
        <v>31014142</v>
      </c>
      <c r="J1534" t="s">
        <v>8846</v>
      </c>
      <c r="K1534" t="s">
        <v>106</v>
      </c>
      <c r="L1534" t="s">
        <v>762</v>
      </c>
      <c r="M1534" t="s">
        <v>42</v>
      </c>
      <c r="N1534" t="s">
        <v>5</v>
      </c>
      <c r="O1534" t="s">
        <v>15</v>
      </c>
      <c r="P1534" t="s">
        <v>648</v>
      </c>
      <c r="Q1534">
        <f t="shared" si="92"/>
        <v>4.5999999999999996</v>
      </c>
      <c r="R1534" t="s">
        <v>77</v>
      </c>
      <c r="S1534">
        <f t="shared" si="93"/>
        <v>0.5</v>
      </c>
      <c r="T1534">
        <f t="shared" si="94"/>
        <v>2.2999999999999998</v>
      </c>
      <c r="U1534">
        <v>13904</v>
      </c>
      <c r="V1534" t="s">
        <v>9546</v>
      </c>
      <c r="W1534" t="s">
        <v>9547</v>
      </c>
    </row>
    <row r="1535" spans="1:23" x14ac:dyDescent="0.3">
      <c r="A1535">
        <f t="shared" si="95"/>
        <v>1534</v>
      </c>
      <c r="B1535" t="s">
        <v>9895</v>
      </c>
      <c r="C1535" t="s">
        <v>6178</v>
      </c>
      <c r="D1535" t="s">
        <v>12391</v>
      </c>
      <c r="E1535">
        <v>0.86875000000000002</v>
      </c>
      <c r="F1535" t="s">
        <v>8847</v>
      </c>
      <c r="G1535" t="s">
        <v>8848</v>
      </c>
      <c r="H1535" t="s">
        <v>8849</v>
      </c>
      <c r="I1535" t="s">
        <v>8850</v>
      </c>
      <c r="J1535" t="s">
        <v>8851</v>
      </c>
      <c r="K1535" t="s">
        <v>2</v>
      </c>
      <c r="L1535" t="s">
        <v>3</v>
      </c>
      <c r="M1535" t="s">
        <v>2655</v>
      </c>
      <c r="N1535" t="s">
        <v>5</v>
      </c>
      <c r="O1535" t="s">
        <v>37</v>
      </c>
      <c r="P1535" t="s">
        <v>7</v>
      </c>
      <c r="Q1535">
        <f t="shared" si="92"/>
        <v>0.2</v>
      </c>
      <c r="R1535" t="s">
        <v>77</v>
      </c>
      <c r="S1535">
        <f t="shared" si="93"/>
        <v>0.5</v>
      </c>
      <c r="T1535">
        <f t="shared" si="94"/>
        <v>0.1</v>
      </c>
      <c r="U1535">
        <v>13909</v>
      </c>
      <c r="V1535" t="s">
        <v>9548</v>
      </c>
      <c r="W1535" t="s">
        <v>9549</v>
      </c>
    </row>
    <row r="1536" spans="1:23" x14ac:dyDescent="0.3">
      <c r="A1536">
        <f t="shared" si="95"/>
        <v>1535</v>
      </c>
      <c r="B1536" t="s">
        <v>9896</v>
      </c>
      <c r="C1536" t="s">
        <v>6178</v>
      </c>
      <c r="D1536" t="s">
        <v>12393</v>
      </c>
      <c r="E1536">
        <v>0.48749999999999999</v>
      </c>
      <c r="F1536" t="s">
        <v>8852</v>
      </c>
      <c r="G1536" t="s">
        <v>8853</v>
      </c>
      <c r="H1536" t="s">
        <v>8854</v>
      </c>
      <c r="I1536" t="s">
        <v>8855</v>
      </c>
      <c r="J1536" t="s">
        <v>743</v>
      </c>
      <c r="K1536" t="s">
        <v>2</v>
      </c>
      <c r="L1536" t="s">
        <v>647</v>
      </c>
      <c r="M1536" t="s">
        <v>56</v>
      </c>
      <c r="N1536" t="s">
        <v>5</v>
      </c>
      <c r="O1536" t="s">
        <v>15</v>
      </c>
      <c r="P1536" t="s">
        <v>648</v>
      </c>
      <c r="Q1536">
        <f t="shared" si="92"/>
        <v>4.5999999999999996</v>
      </c>
      <c r="R1536" t="s">
        <v>93</v>
      </c>
      <c r="S1536">
        <f t="shared" si="93"/>
        <v>1</v>
      </c>
      <c r="T1536">
        <f t="shared" si="94"/>
        <v>4.5999999999999996</v>
      </c>
      <c r="U1536">
        <v>13925</v>
      </c>
      <c r="V1536" t="s">
        <v>9550</v>
      </c>
      <c r="W1536" t="s">
        <v>9551</v>
      </c>
    </row>
    <row r="1537" spans="1:23" x14ac:dyDescent="0.3">
      <c r="A1537">
        <f t="shared" si="95"/>
        <v>1536</v>
      </c>
      <c r="B1537" t="s">
        <v>9897</v>
      </c>
      <c r="C1537" t="s">
        <v>6178</v>
      </c>
      <c r="D1537" t="s">
        <v>12393</v>
      </c>
      <c r="E1537">
        <v>0.59652777777777777</v>
      </c>
      <c r="F1537" t="s">
        <v>8856</v>
      </c>
      <c r="G1537" t="s">
        <v>8857</v>
      </c>
      <c r="H1537" t="s">
        <v>8858</v>
      </c>
      <c r="I1537" t="s">
        <v>8859</v>
      </c>
      <c r="J1537" t="s">
        <v>887</v>
      </c>
      <c r="K1537" t="s">
        <v>2</v>
      </c>
      <c r="L1537" t="s">
        <v>647</v>
      </c>
      <c r="M1537" t="s">
        <v>42</v>
      </c>
      <c r="N1537" t="s">
        <v>5</v>
      </c>
      <c r="O1537" t="s">
        <v>15</v>
      </c>
      <c r="P1537" t="s">
        <v>7</v>
      </c>
      <c r="Q1537">
        <f t="shared" si="92"/>
        <v>0.2</v>
      </c>
      <c r="R1537" t="s">
        <v>66</v>
      </c>
      <c r="S1537">
        <f t="shared" si="93"/>
        <v>0.2</v>
      </c>
      <c r="T1537">
        <f t="shared" si="94"/>
        <v>4.0000000000000008E-2</v>
      </c>
      <c r="U1537">
        <v>13912</v>
      </c>
      <c r="V1537" t="s">
        <v>9552</v>
      </c>
      <c r="W1537" t="s">
        <v>9553</v>
      </c>
    </row>
    <row r="1538" spans="1:23" x14ac:dyDescent="0.3">
      <c r="A1538">
        <f t="shared" si="95"/>
        <v>1537</v>
      </c>
      <c r="B1538" t="s">
        <v>9898</v>
      </c>
      <c r="C1538" t="s">
        <v>6178</v>
      </c>
      <c r="D1538" t="s">
        <v>12393</v>
      </c>
      <c r="E1538">
        <v>0.43124999999999997</v>
      </c>
      <c r="F1538" t="s">
        <v>8860</v>
      </c>
      <c r="G1538" t="s">
        <v>8861</v>
      </c>
      <c r="H1538" t="s">
        <v>8862</v>
      </c>
      <c r="I1538" t="s">
        <v>8863</v>
      </c>
      <c r="J1538" t="s">
        <v>8864</v>
      </c>
      <c r="K1538" t="s">
        <v>20</v>
      </c>
      <c r="L1538" t="s">
        <v>13</v>
      </c>
      <c r="M1538" t="s">
        <v>21</v>
      </c>
      <c r="N1538" t="s">
        <v>5</v>
      </c>
      <c r="O1538" t="s">
        <v>15</v>
      </c>
      <c r="P1538" t="s">
        <v>7</v>
      </c>
      <c r="Q1538">
        <f t="shared" si="92"/>
        <v>0.2</v>
      </c>
      <c r="R1538" t="s">
        <v>77</v>
      </c>
      <c r="S1538">
        <f t="shared" si="93"/>
        <v>0.5</v>
      </c>
      <c r="T1538">
        <f t="shared" si="94"/>
        <v>0.1</v>
      </c>
      <c r="U1538">
        <v>14002</v>
      </c>
      <c r="V1538" t="s">
        <v>9554</v>
      </c>
      <c r="W1538" t="s">
        <v>9555</v>
      </c>
    </row>
    <row r="1539" spans="1:23" x14ac:dyDescent="0.3">
      <c r="A1539">
        <f t="shared" si="95"/>
        <v>1538</v>
      </c>
      <c r="B1539" t="s">
        <v>9899</v>
      </c>
      <c r="C1539" t="s">
        <v>6178</v>
      </c>
      <c r="D1539" t="s">
        <v>12393</v>
      </c>
      <c r="E1539">
        <v>0.57291666666666663</v>
      </c>
      <c r="F1539" t="s">
        <v>8865</v>
      </c>
      <c r="G1539" t="s">
        <v>8866</v>
      </c>
      <c r="H1539" t="s">
        <v>8867</v>
      </c>
      <c r="I1539" t="s">
        <v>8868</v>
      </c>
      <c r="J1539" t="s">
        <v>8656</v>
      </c>
      <c r="K1539" t="s">
        <v>2</v>
      </c>
      <c r="L1539" t="s">
        <v>3</v>
      </c>
      <c r="M1539" t="s">
        <v>42</v>
      </c>
      <c r="N1539" t="s">
        <v>5</v>
      </c>
      <c r="O1539" t="s">
        <v>15</v>
      </c>
      <c r="P1539" t="s">
        <v>7</v>
      </c>
      <c r="Q1539">
        <f t="shared" ref="Q1539:Q1602" si="96">IF(P1539="LBRA only",0.2,IF(P1539="HBRA only",1,IF(P1539="within area delineated on plan LEGL./16-354",4.6,IF(P1539="within electric line construction area",19.8))))</f>
        <v>0.2</v>
      </c>
      <c r="R1539" t="s">
        <v>77</v>
      </c>
      <c r="S1539">
        <f t="shared" ref="S1539:S1602" si="97">IF(R1539="No forecast",0.1,IF(R1539="Low-moderate",0.2,IF(R1539="High",0.5,IF(R1539="Very high",1,IF(R1539="Severe",2,IF(R1539="Extreme",3.5,IF(R1539="Code Red",5)))))))</f>
        <v>0.5</v>
      </c>
      <c r="T1539">
        <f t="shared" ref="T1539:T1602" si="98">Q1539*S1539</f>
        <v>0.1</v>
      </c>
      <c r="U1539">
        <v>13928</v>
      </c>
      <c r="V1539" t="s">
        <v>9556</v>
      </c>
      <c r="W1539" t="s">
        <v>9557</v>
      </c>
    </row>
    <row r="1540" spans="1:23" x14ac:dyDescent="0.3">
      <c r="A1540">
        <f t="shared" ref="A1540:A1603" si="99">A1539+1</f>
        <v>1539</v>
      </c>
      <c r="B1540" t="s">
        <v>9900</v>
      </c>
      <c r="C1540" t="s">
        <v>6178</v>
      </c>
      <c r="D1540" t="s">
        <v>12393</v>
      </c>
      <c r="E1540">
        <v>0.42499999999999999</v>
      </c>
      <c r="F1540" t="s">
        <v>8869</v>
      </c>
      <c r="G1540" t="s">
        <v>8870</v>
      </c>
      <c r="H1540" t="s">
        <v>8871</v>
      </c>
      <c r="I1540" t="s">
        <v>8872</v>
      </c>
      <c r="J1540" t="s">
        <v>4488</v>
      </c>
      <c r="K1540" t="s">
        <v>2</v>
      </c>
      <c r="L1540" t="s">
        <v>13</v>
      </c>
      <c r="M1540" t="s">
        <v>42</v>
      </c>
      <c r="N1540" t="s">
        <v>5</v>
      </c>
      <c r="O1540" t="s">
        <v>15</v>
      </c>
      <c r="P1540" t="s">
        <v>7</v>
      </c>
      <c r="Q1540">
        <f t="shared" si="96"/>
        <v>0.2</v>
      </c>
      <c r="R1540" t="s">
        <v>77</v>
      </c>
      <c r="S1540">
        <f t="shared" si="97"/>
        <v>0.5</v>
      </c>
      <c r="T1540">
        <f t="shared" si="98"/>
        <v>0.1</v>
      </c>
      <c r="U1540">
        <v>13927</v>
      </c>
      <c r="V1540" t="s">
        <v>9558</v>
      </c>
      <c r="W1540" t="s">
        <v>9559</v>
      </c>
    </row>
    <row r="1541" spans="1:23" x14ac:dyDescent="0.3">
      <c r="A1541">
        <f t="shared" si="99"/>
        <v>1540</v>
      </c>
      <c r="B1541" t="s">
        <v>9901</v>
      </c>
      <c r="C1541" t="s">
        <v>6178</v>
      </c>
      <c r="D1541" t="s">
        <v>12393</v>
      </c>
      <c r="E1541">
        <v>0.91180555555555554</v>
      </c>
      <c r="F1541" t="s">
        <v>8873</v>
      </c>
      <c r="G1541" t="s">
        <v>8874</v>
      </c>
      <c r="H1541" t="s">
        <v>8875</v>
      </c>
      <c r="I1541" t="s">
        <v>8876</v>
      </c>
      <c r="J1541" t="s">
        <v>4634</v>
      </c>
      <c r="K1541" t="s">
        <v>2</v>
      </c>
      <c r="L1541" t="s">
        <v>647</v>
      </c>
      <c r="M1541" t="s">
        <v>56</v>
      </c>
      <c r="N1541" t="s">
        <v>5</v>
      </c>
      <c r="O1541" t="s">
        <v>15</v>
      </c>
      <c r="P1541" t="s">
        <v>26</v>
      </c>
      <c r="Q1541">
        <f t="shared" si="96"/>
        <v>1</v>
      </c>
      <c r="R1541" t="s">
        <v>77</v>
      </c>
      <c r="S1541">
        <f t="shared" si="97"/>
        <v>0.5</v>
      </c>
      <c r="T1541">
        <f t="shared" si="98"/>
        <v>0.5</v>
      </c>
      <c r="U1541">
        <v>14056</v>
      </c>
      <c r="V1541" t="s">
        <v>9560</v>
      </c>
      <c r="W1541" t="s">
        <v>9561</v>
      </c>
    </row>
    <row r="1542" spans="1:23" x14ac:dyDescent="0.3">
      <c r="A1542">
        <f t="shared" si="99"/>
        <v>1541</v>
      </c>
      <c r="B1542" t="s">
        <v>9902</v>
      </c>
      <c r="C1542" t="s">
        <v>6178</v>
      </c>
      <c r="D1542" t="s">
        <v>12393</v>
      </c>
      <c r="E1542">
        <v>0.70416666666666661</v>
      </c>
      <c r="F1542" t="s">
        <v>8877</v>
      </c>
      <c r="G1542" t="s">
        <v>8878</v>
      </c>
      <c r="H1542" t="s">
        <v>8879</v>
      </c>
      <c r="I1542" t="s">
        <v>8880</v>
      </c>
      <c r="J1542" t="s">
        <v>659</v>
      </c>
      <c r="K1542" t="s">
        <v>2</v>
      </c>
      <c r="L1542" t="s">
        <v>3</v>
      </c>
      <c r="M1542" t="s">
        <v>56</v>
      </c>
      <c r="N1542" t="s">
        <v>5</v>
      </c>
      <c r="O1542" t="s">
        <v>15</v>
      </c>
      <c r="P1542" t="s">
        <v>7</v>
      </c>
      <c r="Q1542">
        <f t="shared" si="96"/>
        <v>0.2</v>
      </c>
      <c r="R1542" t="s">
        <v>93</v>
      </c>
      <c r="S1542">
        <f t="shared" si="97"/>
        <v>1</v>
      </c>
      <c r="T1542">
        <f t="shared" si="98"/>
        <v>0.2</v>
      </c>
      <c r="U1542">
        <v>13926</v>
      </c>
      <c r="V1542" t="s">
        <v>9562</v>
      </c>
      <c r="W1542" t="s">
        <v>9563</v>
      </c>
    </row>
    <row r="1543" spans="1:23" x14ac:dyDescent="0.3">
      <c r="A1543">
        <f t="shared" si="99"/>
        <v>1542</v>
      </c>
      <c r="B1543" t="s">
        <v>9903</v>
      </c>
      <c r="C1543" t="s">
        <v>6178</v>
      </c>
      <c r="D1543" t="s">
        <v>12452</v>
      </c>
      <c r="E1543">
        <v>0.9458333333333333</v>
      </c>
      <c r="F1543" t="s">
        <v>8881</v>
      </c>
      <c r="G1543" t="s">
        <v>8882</v>
      </c>
      <c r="H1543" t="s">
        <v>8883</v>
      </c>
      <c r="I1543" t="s">
        <v>8884</v>
      </c>
      <c r="J1543" t="s">
        <v>646</v>
      </c>
      <c r="K1543" t="s">
        <v>2</v>
      </c>
      <c r="L1543" t="s">
        <v>647</v>
      </c>
      <c r="M1543" t="s">
        <v>56</v>
      </c>
      <c r="N1543" t="s">
        <v>5</v>
      </c>
      <c r="O1543" t="s">
        <v>15</v>
      </c>
      <c r="P1543" t="s">
        <v>648</v>
      </c>
      <c r="Q1543">
        <f t="shared" si="96"/>
        <v>4.5999999999999996</v>
      </c>
      <c r="R1543" t="s">
        <v>93</v>
      </c>
      <c r="S1543">
        <f t="shared" si="97"/>
        <v>1</v>
      </c>
      <c r="T1543">
        <f t="shared" si="98"/>
        <v>4.5999999999999996</v>
      </c>
      <c r="U1543">
        <v>13931</v>
      </c>
      <c r="V1543" t="s">
        <v>9564</v>
      </c>
      <c r="W1543" t="s">
        <v>9565</v>
      </c>
    </row>
    <row r="1544" spans="1:23" x14ac:dyDescent="0.3">
      <c r="A1544">
        <f t="shared" si="99"/>
        <v>1543</v>
      </c>
      <c r="B1544" t="s">
        <v>9904</v>
      </c>
      <c r="C1544" t="s">
        <v>6178</v>
      </c>
      <c r="D1544" t="s">
        <v>12452</v>
      </c>
      <c r="E1544">
        <v>0.98958333333333337</v>
      </c>
      <c r="F1544" t="s">
        <v>8885</v>
      </c>
      <c r="G1544" t="s">
        <v>8886</v>
      </c>
      <c r="H1544" t="s">
        <v>8887</v>
      </c>
      <c r="I1544" t="s">
        <v>8888</v>
      </c>
      <c r="J1544" t="s">
        <v>766</v>
      </c>
      <c r="K1544" t="s">
        <v>2</v>
      </c>
      <c r="L1544" t="s">
        <v>647</v>
      </c>
      <c r="M1544" t="s">
        <v>56</v>
      </c>
      <c r="N1544" t="s">
        <v>5</v>
      </c>
      <c r="O1544" t="s">
        <v>15</v>
      </c>
      <c r="P1544" t="s">
        <v>26</v>
      </c>
      <c r="Q1544">
        <f t="shared" si="96"/>
        <v>1</v>
      </c>
      <c r="R1544" t="s">
        <v>93</v>
      </c>
      <c r="S1544">
        <f t="shared" si="97"/>
        <v>1</v>
      </c>
      <c r="T1544">
        <f t="shared" si="98"/>
        <v>1</v>
      </c>
      <c r="U1544">
        <v>13936</v>
      </c>
      <c r="V1544" t="s">
        <v>9566</v>
      </c>
      <c r="W1544" t="s">
        <v>9567</v>
      </c>
    </row>
    <row r="1545" spans="1:23" x14ac:dyDescent="0.3">
      <c r="A1545">
        <f t="shared" si="99"/>
        <v>1544</v>
      </c>
      <c r="B1545" t="s">
        <v>9905</v>
      </c>
      <c r="C1545" t="s">
        <v>6178</v>
      </c>
      <c r="D1545" t="s">
        <v>12452</v>
      </c>
      <c r="E1545">
        <v>0.91875000000000007</v>
      </c>
      <c r="F1545" t="s">
        <v>8889</v>
      </c>
      <c r="G1545" t="s">
        <v>8890</v>
      </c>
      <c r="H1545" t="s">
        <v>8891</v>
      </c>
      <c r="I1545" t="s">
        <v>8892</v>
      </c>
      <c r="J1545" t="s">
        <v>766</v>
      </c>
      <c r="K1545" t="s">
        <v>2</v>
      </c>
      <c r="L1545" t="s">
        <v>647</v>
      </c>
      <c r="M1545" t="s">
        <v>56</v>
      </c>
      <c r="N1545" t="s">
        <v>5</v>
      </c>
      <c r="O1545" t="s">
        <v>15</v>
      </c>
      <c r="P1545" t="s">
        <v>26</v>
      </c>
      <c r="Q1545">
        <f t="shared" si="96"/>
        <v>1</v>
      </c>
      <c r="R1545" t="s">
        <v>93</v>
      </c>
      <c r="S1545">
        <f t="shared" si="97"/>
        <v>1</v>
      </c>
      <c r="T1545">
        <f t="shared" si="98"/>
        <v>1</v>
      </c>
      <c r="U1545">
        <v>13940</v>
      </c>
      <c r="V1545" t="s">
        <v>9568</v>
      </c>
      <c r="W1545" t="s">
        <v>9569</v>
      </c>
    </row>
    <row r="1546" spans="1:23" x14ac:dyDescent="0.3">
      <c r="A1546">
        <f t="shared" si="99"/>
        <v>1545</v>
      </c>
      <c r="B1546" t="s">
        <v>9906</v>
      </c>
      <c r="C1546" t="s">
        <v>6178</v>
      </c>
      <c r="D1546" t="s">
        <v>12452</v>
      </c>
      <c r="E1546">
        <v>0.98402777777777783</v>
      </c>
      <c r="F1546" t="s">
        <v>8893</v>
      </c>
      <c r="G1546" t="s">
        <v>8894</v>
      </c>
      <c r="H1546" t="s">
        <v>8895</v>
      </c>
      <c r="I1546" t="s">
        <v>8896</v>
      </c>
      <c r="J1546" t="s">
        <v>711</v>
      </c>
      <c r="K1546" t="s">
        <v>2</v>
      </c>
      <c r="L1546" t="s">
        <v>647</v>
      </c>
      <c r="M1546" t="s">
        <v>56</v>
      </c>
      <c r="N1546" t="s">
        <v>5</v>
      </c>
      <c r="O1546" t="s">
        <v>15</v>
      </c>
      <c r="P1546" t="s">
        <v>26</v>
      </c>
      <c r="Q1546">
        <f t="shared" si="96"/>
        <v>1</v>
      </c>
      <c r="R1546" t="s">
        <v>93</v>
      </c>
      <c r="S1546">
        <f t="shared" si="97"/>
        <v>1</v>
      </c>
      <c r="T1546">
        <f t="shared" si="98"/>
        <v>1</v>
      </c>
      <c r="U1546">
        <v>13930</v>
      </c>
      <c r="V1546" t="s">
        <v>9570</v>
      </c>
      <c r="W1546" t="s">
        <v>9571</v>
      </c>
    </row>
    <row r="1547" spans="1:23" x14ac:dyDescent="0.3">
      <c r="A1547">
        <f t="shared" si="99"/>
        <v>1546</v>
      </c>
      <c r="B1547" t="s">
        <v>9907</v>
      </c>
      <c r="C1547" t="s">
        <v>6178</v>
      </c>
      <c r="D1547" t="s">
        <v>12394</v>
      </c>
      <c r="E1547">
        <v>0.66597222222222219</v>
      </c>
      <c r="F1547" t="s">
        <v>8897</v>
      </c>
      <c r="G1547" t="s">
        <v>8898</v>
      </c>
      <c r="H1547" t="s">
        <v>8899</v>
      </c>
      <c r="I1547" t="s">
        <v>8900</v>
      </c>
      <c r="J1547" t="s">
        <v>663</v>
      </c>
      <c r="K1547" t="s">
        <v>2</v>
      </c>
      <c r="L1547" t="s">
        <v>3</v>
      </c>
      <c r="M1547" t="s">
        <v>56</v>
      </c>
      <c r="N1547" t="s">
        <v>5</v>
      </c>
      <c r="O1547" t="s">
        <v>15</v>
      </c>
      <c r="P1547" t="s">
        <v>7</v>
      </c>
      <c r="Q1547">
        <f t="shared" si="96"/>
        <v>0.2</v>
      </c>
      <c r="R1547" t="s">
        <v>77</v>
      </c>
      <c r="S1547">
        <f t="shared" si="97"/>
        <v>0.5</v>
      </c>
      <c r="T1547">
        <f t="shared" si="98"/>
        <v>0.1</v>
      </c>
      <c r="U1547">
        <v>13941</v>
      </c>
      <c r="V1547" t="s">
        <v>9572</v>
      </c>
      <c r="W1547" t="s">
        <v>9573</v>
      </c>
    </row>
    <row r="1548" spans="1:23" x14ac:dyDescent="0.3">
      <c r="A1548">
        <f t="shared" si="99"/>
        <v>1547</v>
      </c>
      <c r="B1548" t="s">
        <v>9908</v>
      </c>
      <c r="C1548" t="s">
        <v>6178</v>
      </c>
      <c r="D1548" t="s">
        <v>12394</v>
      </c>
      <c r="E1548">
        <v>0.3888888888888889</v>
      </c>
      <c r="F1548" t="s">
        <v>8901</v>
      </c>
      <c r="G1548" t="s">
        <v>8902</v>
      </c>
      <c r="H1548" t="s">
        <v>8903</v>
      </c>
      <c r="I1548" t="s">
        <v>8904</v>
      </c>
      <c r="J1548" t="s">
        <v>4634</v>
      </c>
      <c r="K1548" t="s">
        <v>2</v>
      </c>
      <c r="L1548" t="s">
        <v>647</v>
      </c>
      <c r="M1548" t="s">
        <v>56</v>
      </c>
      <c r="N1548" t="s">
        <v>5</v>
      </c>
      <c r="O1548" t="s">
        <v>15</v>
      </c>
      <c r="P1548" t="s">
        <v>26</v>
      </c>
      <c r="Q1548">
        <f t="shared" si="96"/>
        <v>1</v>
      </c>
      <c r="R1548" t="s">
        <v>77</v>
      </c>
      <c r="S1548">
        <f t="shared" si="97"/>
        <v>0.5</v>
      </c>
      <c r="T1548">
        <f t="shared" si="98"/>
        <v>0.5</v>
      </c>
      <c r="U1548">
        <v>13929</v>
      </c>
      <c r="V1548" t="s">
        <v>9574</v>
      </c>
      <c r="W1548" t="s">
        <v>9575</v>
      </c>
    </row>
    <row r="1549" spans="1:23" x14ac:dyDescent="0.3">
      <c r="A1549">
        <f t="shared" si="99"/>
        <v>1548</v>
      </c>
      <c r="B1549" t="s">
        <v>9909</v>
      </c>
      <c r="C1549" t="s">
        <v>6178</v>
      </c>
      <c r="D1549" t="s">
        <v>12394</v>
      </c>
      <c r="E1549">
        <v>0.28611111111111115</v>
      </c>
      <c r="F1549" t="s">
        <v>8905</v>
      </c>
      <c r="G1549" t="s">
        <v>8906</v>
      </c>
      <c r="H1549" t="s">
        <v>8907</v>
      </c>
      <c r="I1549" t="s">
        <v>8908</v>
      </c>
      <c r="J1549" t="s">
        <v>686</v>
      </c>
      <c r="K1549" t="s">
        <v>2</v>
      </c>
      <c r="L1549" t="s">
        <v>647</v>
      </c>
      <c r="M1549" t="s">
        <v>56</v>
      </c>
      <c r="N1549" t="s">
        <v>5</v>
      </c>
      <c r="O1549" t="s">
        <v>15</v>
      </c>
      <c r="P1549" t="s">
        <v>26</v>
      </c>
      <c r="Q1549">
        <f t="shared" si="96"/>
        <v>1</v>
      </c>
      <c r="R1549" t="s">
        <v>77</v>
      </c>
      <c r="S1549">
        <f t="shared" si="97"/>
        <v>0.5</v>
      </c>
      <c r="T1549">
        <f t="shared" si="98"/>
        <v>0.5</v>
      </c>
      <c r="U1549">
        <v>13914</v>
      </c>
      <c r="V1549" t="s">
        <v>9576</v>
      </c>
      <c r="W1549" t="s">
        <v>9577</v>
      </c>
    </row>
    <row r="1550" spans="1:23" x14ac:dyDescent="0.3">
      <c r="A1550">
        <f t="shared" si="99"/>
        <v>1549</v>
      </c>
      <c r="B1550" t="s">
        <v>9910</v>
      </c>
      <c r="C1550" t="s">
        <v>6178</v>
      </c>
      <c r="D1550" t="s">
        <v>12394</v>
      </c>
      <c r="E1550">
        <v>3.9583333333333331E-2</v>
      </c>
      <c r="F1550" t="s">
        <v>8909</v>
      </c>
      <c r="G1550" t="s">
        <v>8910</v>
      </c>
      <c r="H1550" t="s">
        <v>8911</v>
      </c>
      <c r="I1550">
        <v>32145257</v>
      </c>
      <c r="J1550" t="s">
        <v>766</v>
      </c>
      <c r="K1550" t="s">
        <v>2</v>
      </c>
      <c r="L1550" t="s">
        <v>647</v>
      </c>
      <c r="M1550" t="s">
        <v>56</v>
      </c>
      <c r="N1550" t="s">
        <v>5</v>
      </c>
      <c r="O1550" t="s">
        <v>15</v>
      </c>
      <c r="P1550" t="s">
        <v>26</v>
      </c>
      <c r="Q1550">
        <f t="shared" si="96"/>
        <v>1</v>
      </c>
      <c r="R1550" t="s">
        <v>77</v>
      </c>
      <c r="S1550">
        <f t="shared" si="97"/>
        <v>0.5</v>
      </c>
      <c r="T1550">
        <f t="shared" si="98"/>
        <v>0.5</v>
      </c>
      <c r="U1550">
        <v>13937</v>
      </c>
      <c r="V1550" t="s">
        <v>9578</v>
      </c>
      <c r="W1550" t="s">
        <v>9567</v>
      </c>
    </row>
    <row r="1551" spans="1:23" x14ac:dyDescent="0.3">
      <c r="A1551">
        <f t="shared" si="99"/>
        <v>1550</v>
      </c>
      <c r="B1551" t="s">
        <v>9911</v>
      </c>
      <c r="C1551" t="s">
        <v>6178</v>
      </c>
      <c r="D1551" t="s">
        <v>12394</v>
      </c>
      <c r="E1551">
        <v>3.9583333333333331E-2</v>
      </c>
      <c r="F1551" t="s">
        <v>8912</v>
      </c>
      <c r="G1551" t="s">
        <v>8913</v>
      </c>
      <c r="H1551" t="s">
        <v>8911</v>
      </c>
      <c r="I1551">
        <v>32145306</v>
      </c>
      <c r="J1551" t="s">
        <v>766</v>
      </c>
      <c r="K1551" t="s">
        <v>2</v>
      </c>
      <c r="L1551" t="s">
        <v>647</v>
      </c>
      <c r="M1551" t="s">
        <v>56</v>
      </c>
      <c r="N1551" t="s">
        <v>5</v>
      </c>
      <c r="O1551" t="s">
        <v>15</v>
      </c>
      <c r="P1551" t="s">
        <v>26</v>
      </c>
      <c r="Q1551">
        <f t="shared" si="96"/>
        <v>1</v>
      </c>
      <c r="R1551" t="s">
        <v>77</v>
      </c>
      <c r="S1551">
        <f t="shared" si="97"/>
        <v>0.5</v>
      </c>
      <c r="T1551">
        <f t="shared" si="98"/>
        <v>0.5</v>
      </c>
      <c r="U1551">
        <v>13938</v>
      </c>
      <c r="V1551" t="s">
        <v>9579</v>
      </c>
      <c r="W1551" t="s">
        <v>9567</v>
      </c>
    </row>
    <row r="1552" spans="1:23" x14ac:dyDescent="0.3">
      <c r="A1552">
        <f t="shared" si="99"/>
        <v>1551</v>
      </c>
      <c r="B1552" t="s">
        <v>9912</v>
      </c>
      <c r="C1552" t="s">
        <v>6178</v>
      </c>
      <c r="D1552" t="s">
        <v>12394</v>
      </c>
      <c r="E1552">
        <v>3.9583333333333331E-2</v>
      </c>
      <c r="F1552" t="s">
        <v>8914</v>
      </c>
      <c r="G1552" t="s">
        <v>8915</v>
      </c>
      <c r="H1552" t="s">
        <v>8911</v>
      </c>
      <c r="I1552" t="s">
        <v>8916</v>
      </c>
      <c r="J1552" t="s">
        <v>766</v>
      </c>
      <c r="K1552" t="s">
        <v>2</v>
      </c>
      <c r="L1552" t="s">
        <v>647</v>
      </c>
      <c r="M1552" t="s">
        <v>56</v>
      </c>
      <c r="N1552" t="s">
        <v>5</v>
      </c>
      <c r="O1552" t="s">
        <v>15</v>
      </c>
      <c r="P1552" t="s">
        <v>26</v>
      </c>
      <c r="Q1552">
        <f t="shared" si="96"/>
        <v>1</v>
      </c>
      <c r="R1552" t="s">
        <v>77</v>
      </c>
      <c r="S1552">
        <f t="shared" si="97"/>
        <v>0.5</v>
      </c>
      <c r="T1552">
        <f t="shared" si="98"/>
        <v>0.5</v>
      </c>
      <c r="U1552">
        <v>13939</v>
      </c>
      <c r="V1552" t="s">
        <v>9580</v>
      </c>
      <c r="W1552" t="s">
        <v>9581</v>
      </c>
    </row>
    <row r="1553" spans="1:23" x14ac:dyDescent="0.3">
      <c r="A1553">
        <f t="shared" si="99"/>
        <v>1552</v>
      </c>
      <c r="B1553" t="s">
        <v>9913</v>
      </c>
      <c r="C1553" t="s">
        <v>6178</v>
      </c>
      <c r="D1553" t="s">
        <v>12394</v>
      </c>
      <c r="E1553">
        <v>0.17222222222222225</v>
      </c>
      <c r="F1553" t="s">
        <v>8917</v>
      </c>
      <c r="G1553" t="s">
        <v>8918</v>
      </c>
      <c r="H1553" t="s">
        <v>8919</v>
      </c>
      <c r="I1553" t="s">
        <v>8920</v>
      </c>
      <c r="J1553" t="s">
        <v>766</v>
      </c>
      <c r="K1553" t="s">
        <v>2</v>
      </c>
      <c r="L1553" t="s">
        <v>647</v>
      </c>
      <c r="M1553" t="s">
        <v>56</v>
      </c>
      <c r="N1553" t="s">
        <v>5</v>
      </c>
      <c r="O1553" t="s">
        <v>15</v>
      </c>
      <c r="P1553" t="s">
        <v>26</v>
      </c>
      <c r="Q1553">
        <f t="shared" si="96"/>
        <v>1</v>
      </c>
      <c r="R1553" t="s">
        <v>77</v>
      </c>
      <c r="S1553">
        <f t="shared" si="97"/>
        <v>0.5</v>
      </c>
      <c r="T1553">
        <f t="shared" si="98"/>
        <v>0.5</v>
      </c>
      <c r="U1553">
        <v>13935</v>
      </c>
      <c r="V1553" t="s">
        <v>9582</v>
      </c>
      <c r="W1553" t="s">
        <v>9583</v>
      </c>
    </row>
    <row r="1554" spans="1:23" x14ac:dyDescent="0.3">
      <c r="A1554">
        <f t="shared" si="99"/>
        <v>1553</v>
      </c>
      <c r="B1554" t="s">
        <v>9914</v>
      </c>
      <c r="C1554" t="s">
        <v>6178</v>
      </c>
      <c r="D1554" t="s">
        <v>12394</v>
      </c>
      <c r="E1554">
        <v>0.41597222222222219</v>
      </c>
      <c r="F1554" t="s">
        <v>8921</v>
      </c>
      <c r="G1554" t="s">
        <v>8922</v>
      </c>
      <c r="H1554" t="s">
        <v>8923</v>
      </c>
      <c r="I1554" t="s">
        <v>8924</v>
      </c>
      <c r="J1554" t="s">
        <v>766</v>
      </c>
      <c r="K1554" t="s">
        <v>2</v>
      </c>
      <c r="L1554" t="s">
        <v>647</v>
      </c>
      <c r="M1554" t="s">
        <v>56</v>
      </c>
      <c r="N1554" t="s">
        <v>5</v>
      </c>
      <c r="O1554" t="s">
        <v>15</v>
      </c>
      <c r="P1554" t="s">
        <v>26</v>
      </c>
      <c r="Q1554">
        <f t="shared" si="96"/>
        <v>1</v>
      </c>
      <c r="R1554" t="s">
        <v>77</v>
      </c>
      <c r="S1554">
        <f t="shared" si="97"/>
        <v>0.5</v>
      </c>
      <c r="T1554">
        <f t="shared" si="98"/>
        <v>0.5</v>
      </c>
      <c r="U1554">
        <v>14058</v>
      </c>
      <c r="V1554" t="s">
        <v>9584</v>
      </c>
      <c r="W1554" t="s">
        <v>9585</v>
      </c>
    </row>
    <row r="1555" spans="1:23" x14ac:dyDescent="0.3">
      <c r="A1555">
        <f t="shared" si="99"/>
        <v>1554</v>
      </c>
      <c r="B1555" t="s">
        <v>9915</v>
      </c>
      <c r="C1555" t="s">
        <v>6178</v>
      </c>
      <c r="D1555" t="s">
        <v>12394</v>
      </c>
      <c r="E1555">
        <v>0.66666666666666663</v>
      </c>
      <c r="F1555" t="s">
        <v>8925</v>
      </c>
      <c r="G1555" t="s">
        <v>8926</v>
      </c>
      <c r="H1555" t="s">
        <v>8927</v>
      </c>
      <c r="I1555" t="s">
        <v>8928</v>
      </c>
      <c r="J1555" t="s">
        <v>711</v>
      </c>
      <c r="K1555" t="s">
        <v>2</v>
      </c>
      <c r="L1555" t="s">
        <v>647</v>
      </c>
      <c r="M1555" t="s">
        <v>56</v>
      </c>
      <c r="N1555" t="s">
        <v>5</v>
      </c>
      <c r="O1555" t="s">
        <v>15</v>
      </c>
      <c r="P1555" t="s">
        <v>26</v>
      </c>
      <c r="Q1555">
        <f t="shared" si="96"/>
        <v>1</v>
      </c>
      <c r="R1555" t="s">
        <v>77</v>
      </c>
      <c r="S1555">
        <f t="shared" si="97"/>
        <v>0.5</v>
      </c>
      <c r="T1555">
        <f t="shared" si="98"/>
        <v>0.5</v>
      </c>
      <c r="U1555">
        <v>14059</v>
      </c>
      <c r="V1555" t="s">
        <v>9586</v>
      </c>
      <c r="W1555" t="s">
        <v>9527</v>
      </c>
    </row>
    <row r="1556" spans="1:23" x14ac:dyDescent="0.3">
      <c r="A1556">
        <f t="shared" si="99"/>
        <v>1555</v>
      </c>
      <c r="B1556" t="s">
        <v>9916</v>
      </c>
      <c r="C1556" t="s">
        <v>6178</v>
      </c>
      <c r="D1556" t="s">
        <v>12394</v>
      </c>
      <c r="E1556">
        <v>0.13958333333333334</v>
      </c>
      <c r="F1556" t="s">
        <v>8929</v>
      </c>
      <c r="G1556" t="s">
        <v>8930</v>
      </c>
      <c r="H1556" t="s">
        <v>8931</v>
      </c>
      <c r="I1556" t="s">
        <v>8932</v>
      </c>
      <c r="J1556" t="s">
        <v>711</v>
      </c>
      <c r="K1556" t="s">
        <v>2</v>
      </c>
      <c r="L1556" t="s">
        <v>647</v>
      </c>
      <c r="M1556" t="s">
        <v>56</v>
      </c>
      <c r="N1556" t="s">
        <v>5</v>
      </c>
      <c r="O1556" t="s">
        <v>15</v>
      </c>
      <c r="P1556" t="s">
        <v>26</v>
      </c>
      <c r="Q1556">
        <f t="shared" si="96"/>
        <v>1</v>
      </c>
      <c r="R1556" t="s">
        <v>77</v>
      </c>
      <c r="S1556">
        <f t="shared" si="97"/>
        <v>0.5</v>
      </c>
      <c r="T1556">
        <f t="shared" si="98"/>
        <v>0.5</v>
      </c>
      <c r="U1556">
        <v>14057</v>
      </c>
      <c r="V1556" t="s">
        <v>9587</v>
      </c>
      <c r="W1556" t="s">
        <v>9588</v>
      </c>
    </row>
    <row r="1557" spans="1:23" x14ac:dyDescent="0.3">
      <c r="A1557">
        <f t="shared" si="99"/>
        <v>1556</v>
      </c>
      <c r="B1557" t="s">
        <v>9917</v>
      </c>
      <c r="C1557" t="s">
        <v>6178</v>
      </c>
      <c r="D1557" t="s">
        <v>12394</v>
      </c>
      <c r="E1557">
        <v>0.74305555555555547</v>
      </c>
      <c r="F1557" t="s">
        <v>8933</v>
      </c>
      <c r="G1557" t="s">
        <v>8934</v>
      </c>
      <c r="H1557" t="s">
        <v>8935</v>
      </c>
      <c r="I1557" t="s">
        <v>8936</v>
      </c>
      <c r="J1557" t="s">
        <v>711</v>
      </c>
      <c r="K1557" t="s">
        <v>2</v>
      </c>
      <c r="L1557" t="s">
        <v>647</v>
      </c>
      <c r="M1557" t="s">
        <v>56</v>
      </c>
      <c r="N1557" t="s">
        <v>5</v>
      </c>
      <c r="O1557" t="s">
        <v>15</v>
      </c>
      <c r="P1557" t="s">
        <v>26</v>
      </c>
      <c r="Q1557">
        <f t="shared" si="96"/>
        <v>1</v>
      </c>
      <c r="R1557" t="s">
        <v>77</v>
      </c>
      <c r="S1557">
        <f t="shared" si="97"/>
        <v>0.5</v>
      </c>
      <c r="T1557">
        <f t="shared" si="98"/>
        <v>0.5</v>
      </c>
      <c r="U1557">
        <v>14060</v>
      </c>
      <c r="V1557" t="s">
        <v>9589</v>
      </c>
      <c r="W1557" t="s">
        <v>9527</v>
      </c>
    </row>
    <row r="1558" spans="1:23" x14ac:dyDescent="0.3">
      <c r="A1558">
        <f t="shared" si="99"/>
        <v>1557</v>
      </c>
      <c r="B1558" t="s">
        <v>9918</v>
      </c>
      <c r="C1558" t="s">
        <v>6178</v>
      </c>
      <c r="D1558" t="s">
        <v>12453</v>
      </c>
      <c r="E1558">
        <v>0.48125000000000001</v>
      </c>
      <c r="F1558" t="s">
        <v>8937</v>
      </c>
      <c r="G1558" t="s">
        <v>8938</v>
      </c>
      <c r="H1558" t="s">
        <v>8939</v>
      </c>
      <c r="I1558" t="s">
        <v>8940</v>
      </c>
      <c r="J1558" t="s">
        <v>874</v>
      </c>
      <c r="K1558" t="s">
        <v>2</v>
      </c>
      <c r="L1558" t="s">
        <v>647</v>
      </c>
      <c r="M1558" t="s">
        <v>56</v>
      </c>
      <c r="N1558" t="s">
        <v>5</v>
      </c>
      <c r="O1558" t="s">
        <v>15</v>
      </c>
      <c r="P1558" t="s">
        <v>648</v>
      </c>
      <c r="Q1558">
        <f t="shared" si="96"/>
        <v>4.5999999999999996</v>
      </c>
      <c r="R1558" t="s">
        <v>66</v>
      </c>
      <c r="S1558">
        <f t="shared" si="97"/>
        <v>0.2</v>
      </c>
      <c r="T1558">
        <f t="shared" si="98"/>
        <v>0.91999999999999993</v>
      </c>
      <c r="U1558">
        <v>13947</v>
      </c>
      <c r="V1558" t="s">
        <v>9590</v>
      </c>
      <c r="W1558" t="s">
        <v>9591</v>
      </c>
    </row>
    <row r="1559" spans="1:23" x14ac:dyDescent="0.3">
      <c r="A1559">
        <f t="shared" si="99"/>
        <v>1558</v>
      </c>
      <c r="B1559" t="s">
        <v>9919</v>
      </c>
      <c r="C1559" t="s">
        <v>6178</v>
      </c>
      <c r="D1559" t="s">
        <v>12454</v>
      </c>
      <c r="E1559">
        <v>0.95347222222222217</v>
      </c>
      <c r="F1559" t="s">
        <v>8941</v>
      </c>
      <c r="G1559" t="s">
        <v>8942</v>
      </c>
      <c r="H1559" t="s">
        <v>8943</v>
      </c>
      <c r="I1559" t="s">
        <v>8944</v>
      </c>
      <c r="J1559" t="s">
        <v>993</v>
      </c>
      <c r="K1559" t="s">
        <v>20</v>
      </c>
      <c r="L1559" t="s">
        <v>3</v>
      </c>
      <c r="M1559" t="s">
        <v>672</v>
      </c>
      <c r="N1559" t="s">
        <v>32</v>
      </c>
      <c r="O1559" t="s">
        <v>37</v>
      </c>
      <c r="P1559" t="s">
        <v>7</v>
      </c>
      <c r="Q1559">
        <f t="shared" si="96"/>
        <v>0.2</v>
      </c>
      <c r="R1559" t="s">
        <v>66</v>
      </c>
      <c r="S1559">
        <f t="shared" si="97"/>
        <v>0.2</v>
      </c>
      <c r="T1559">
        <f t="shared" si="98"/>
        <v>4.0000000000000008E-2</v>
      </c>
      <c r="U1559">
        <v>14026</v>
      </c>
      <c r="V1559" t="s">
        <v>9592</v>
      </c>
      <c r="W1559" t="s">
        <v>9593</v>
      </c>
    </row>
    <row r="1560" spans="1:23" x14ac:dyDescent="0.3">
      <c r="A1560">
        <f t="shared" si="99"/>
        <v>1559</v>
      </c>
      <c r="B1560" t="s">
        <v>9920</v>
      </c>
      <c r="C1560" t="s">
        <v>6178</v>
      </c>
      <c r="D1560" s="1">
        <v>43194</v>
      </c>
      <c r="E1560">
        <v>0.73888888888888893</v>
      </c>
      <c r="F1560" t="s">
        <v>8945</v>
      </c>
      <c r="G1560" t="s">
        <v>8946</v>
      </c>
      <c r="H1560" t="s">
        <v>8947</v>
      </c>
      <c r="I1560" t="s">
        <v>8948</v>
      </c>
      <c r="J1560" t="s">
        <v>8949</v>
      </c>
      <c r="K1560" t="s">
        <v>2</v>
      </c>
      <c r="L1560" t="s">
        <v>13</v>
      </c>
      <c r="M1560" t="s">
        <v>2655</v>
      </c>
      <c r="N1560" t="s">
        <v>5</v>
      </c>
      <c r="O1560" t="s">
        <v>71</v>
      </c>
      <c r="P1560" t="s">
        <v>7</v>
      </c>
      <c r="Q1560">
        <f t="shared" si="96"/>
        <v>0.2</v>
      </c>
      <c r="R1560" t="s">
        <v>66</v>
      </c>
      <c r="S1560">
        <f t="shared" si="97"/>
        <v>0.2</v>
      </c>
      <c r="T1560">
        <f t="shared" si="98"/>
        <v>4.0000000000000008E-2</v>
      </c>
      <c r="U1560">
        <v>13942</v>
      </c>
      <c r="V1560" t="s">
        <v>9594</v>
      </c>
      <c r="W1560" t="s">
        <v>9595</v>
      </c>
    </row>
    <row r="1561" spans="1:23" x14ac:dyDescent="0.3">
      <c r="A1561">
        <f t="shared" si="99"/>
        <v>1560</v>
      </c>
      <c r="B1561" t="s">
        <v>9921</v>
      </c>
      <c r="C1561" t="s">
        <v>6178</v>
      </c>
      <c r="D1561" s="1">
        <v>43285</v>
      </c>
      <c r="E1561">
        <v>0.98819444444444438</v>
      </c>
      <c r="F1561" t="s">
        <v>8950</v>
      </c>
      <c r="G1561" t="s">
        <v>8951</v>
      </c>
      <c r="H1561" t="s">
        <v>8952</v>
      </c>
      <c r="I1561" t="s">
        <v>8953</v>
      </c>
      <c r="J1561" t="s">
        <v>8954</v>
      </c>
      <c r="K1561" t="s">
        <v>2</v>
      </c>
      <c r="L1561" t="s">
        <v>13</v>
      </c>
      <c r="M1561" t="s">
        <v>131</v>
      </c>
      <c r="N1561" t="s">
        <v>5</v>
      </c>
      <c r="O1561" t="s">
        <v>37</v>
      </c>
      <c r="P1561" t="s">
        <v>26</v>
      </c>
      <c r="Q1561">
        <f t="shared" si="96"/>
        <v>1</v>
      </c>
      <c r="R1561" t="s">
        <v>66</v>
      </c>
      <c r="S1561">
        <f t="shared" si="97"/>
        <v>0.2</v>
      </c>
      <c r="T1561">
        <f t="shared" si="98"/>
        <v>0.2</v>
      </c>
      <c r="U1561">
        <v>13951</v>
      </c>
      <c r="V1561" t="s">
        <v>9596</v>
      </c>
      <c r="W1561" t="s">
        <v>9597</v>
      </c>
    </row>
    <row r="1562" spans="1:23" x14ac:dyDescent="0.3">
      <c r="A1562">
        <f t="shared" si="99"/>
        <v>1561</v>
      </c>
      <c r="B1562" t="s">
        <v>9922</v>
      </c>
      <c r="C1562" t="s">
        <v>6178</v>
      </c>
      <c r="D1562" s="1">
        <v>43316</v>
      </c>
      <c r="E1562">
        <v>0.41319444444444442</v>
      </c>
      <c r="F1562" t="s">
        <v>8955</v>
      </c>
      <c r="G1562" t="s">
        <v>8956</v>
      </c>
      <c r="H1562" t="s">
        <v>8957</v>
      </c>
      <c r="I1562" t="s">
        <v>8958</v>
      </c>
      <c r="J1562" t="s">
        <v>4715</v>
      </c>
      <c r="K1562" t="s">
        <v>2</v>
      </c>
      <c r="L1562" t="s">
        <v>3</v>
      </c>
      <c r="M1562" t="s">
        <v>25</v>
      </c>
      <c r="N1562" t="s">
        <v>5</v>
      </c>
      <c r="O1562" t="s">
        <v>15</v>
      </c>
      <c r="P1562" t="s">
        <v>7</v>
      </c>
      <c r="Q1562">
        <f t="shared" si="96"/>
        <v>0.2</v>
      </c>
      <c r="R1562" t="s">
        <v>93</v>
      </c>
      <c r="S1562">
        <f t="shared" si="97"/>
        <v>1</v>
      </c>
      <c r="T1562">
        <f t="shared" si="98"/>
        <v>0.2</v>
      </c>
      <c r="U1562">
        <v>14119</v>
      </c>
      <c r="V1562" t="s">
        <v>9598</v>
      </c>
      <c r="W1562" t="s">
        <v>9599</v>
      </c>
    </row>
    <row r="1563" spans="1:23" x14ac:dyDescent="0.3">
      <c r="A1563">
        <f t="shared" si="99"/>
        <v>1562</v>
      </c>
      <c r="B1563" t="s">
        <v>9923</v>
      </c>
      <c r="C1563" t="s">
        <v>6178</v>
      </c>
      <c r="D1563" s="1">
        <v>43316</v>
      </c>
      <c r="E1563">
        <v>0.70486111111111116</v>
      </c>
      <c r="F1563" t="s">
        <v>8959</v>
      </c>
      <c r="G1563" t="s">
        <v>8960</v>
      </c>
      <c r="H1563" t="s">
        <v>8961</v>
      </c>
      <c r="I1563">
        <v>30244805</v>
      </c>
      <c r="J1563" t="s">
        <v>8962</v>
      </c>
      <c r="K1563" t="s">
        <v>2</v>
      </c>
      <c r="L1563" t="s">
        <v>13</v>
      </c>
      <c r="M1563" t="s">
        <v>82</v>
      </c>
      <c r="N1563" t="s">
        <v>5</v>
      </c>
      <c r="O1563" t="s">
        <v>37</v>
      </c>
      <c r="P1563" t="s">
        <v>7</v>
      </c>
      <c r="Q1563">
        <f t="shared" si="96"/>
        <v>0.2</v>
      </c>
      <c r="R1563" t="s">
        <v>93</v>
      </c>
      <c r="S1563">
        <f t="shared" si="97"/>
        <v>1</v>
      </c>
      <c r="T1563">
        <f t="shared" si="98"/>
        <v>0.2</v>
      </c>
      <c r="U1563">
        <v>13957</v>
      </c>
      <c r="V1563" t="s">
        <v>9600</v>
      </c>
      <c r="W1563" t="s">
        <v>9601</v>
      </c>
    </row>
    <row r="1564" spans="1:23" x14ac:dyDescent="0.3">
      <c r="A1564">
        <f t="shared" si="99"/>
        <v>1563</v>
      </c>
      <c r="B1564" t="s">
        <v>9924</v>
      </c>
      <c r="C1564" t="s">
        <v>6178</v>
      </c>
      <c r="D1564" s="1">
        <v>43316</v>
      </c>
      <c r="E1564">
        <v>0.59791666666666665</v>
      </c>
      <c r="F1564" t="s">
        <v>8963</v>
      </c>
      <c r="G1564" t="s">
        <v>8964</v>
      </c>
      <c r="H1564" t="s">
        <v>8965</v>
      </c>
      <c r="I1564" t="s">
        <v>8966</v>
      </c>
      <c r="J1564" t="s">
        <v>1128</v>
      </c>
      <c r="K1564" t="s">
        <v>2</v>
      </c>
      <c r="L1564" t="s">
        <v>647</v>
      </c>
      <c r="M1564" t="s">
        <v>4</v>
      </c>
      <c r="N1564" t="s">
        <v>5</v>
      </c>
      <c r="O1564" t="s">
        <v>6</v>
      </c>
      <c r="P1564" t="s">
        <v>26</v>
      </c>
      <c r="Q1564">
        <f t="shared" si="96"/>
        <v>1</v>
      </c>
      <c r="R1564" t="s">
        <v>93</v>
      </c>
      <c r="S1564">
        <f t="shared" si="97"/>
        <v>1</v>
      </c>
      <c r="T1564">
        <f t="shared" si="98"/>
        <v>1</v>
      </c>
      <c r="U1564">
        <v>13952</v>
      </c>
      <c r="V1564" t="s">
        <v>9602</v>
      </c>
      <c r="W1564" t="s">
        <v>9603</v>
      </c>
    </row>
    <row r="1565" spans="1:23" x14ac:dyDescent="0.3">
      <c r="A1565">
        <f t="shared" si="99"/>
        <v>1564</v>
      </c>
      <c r="B1565" t="s">
        <v>9925</v>
      </c>
      <c r="C1565" t="s">
        <v>6178</v>
      </c>
      <c r="D1565" s="1">
        <v>43316</v>
      </c>
      <c r="E1565">
        <v>0.70486111111111116</v>
      </c>
      <c r="F1565">
        <v>-37.791642400000001</v>
      </c>
      <c r="G1565">
        <v>144.78401184000001</v>
      </c>
      <c r="H1565" t="s">
        <v>8967</v>
      </c>
      <c r="I1565" t="s">
        <v>8968</v>
      </c>
      <c r="J1565" t="s">
        <v>8962</v>
      </c>
      <c r="K1565" t="s">
        <v>2</v>
      </c>
      <c r="L1565" t="s">
        <v>13</v>
      </c>
      <c r="M1565" t="s">
        <v>957</v>
      </c>
      <c r="N1565" t="s">
        <v>5</v>
      </c>
      <c r="O1565" t="s">
        <v>15</v>
      </c>
      <c r="P1565" t="s">
        <v>7</v>
      </c>
      <c r="Q1565">
        <f t="shared" si="96"/>
        <v>0.2</v>
      </c>
      <c r="R1565" t="s">
        <v>1135</v>
      </c>
      <c r="S1565">
        <f t="shared" si="97"/>
        <v>1</v>
      </c>
      <c r="T1565">
        <f t="shared" si="98"/>
        <v>0.2</v>
      </c>
      <c r="U1565">
        <v>14266</v>
      </c>
      <c r="V1565" t="s">
        <v>9604</v>
      </c>
      <c r="W1565" t="s">
        <v>9605</v>
      </c>
    </row>
    <row r="1566" spans="1:23" x14ac:dyDescent="0.3">
      <c r="A1566">
        <f t="shared" si="99"/>
        <v>1565</v>
      </c>
      <c r="B1566" t="s">
        <v>9926</v>
      </c>
      <c r="C1566" t="s">
        <v>6178</v>
      </c>
      <c r="D1566" s="1">
        <v>43438</v>
      </c>
      <c r="E1566">
        <v>0.85277777777777775</v>
      </c>
      <c r="F1566" t="s">
        <v>8969</v>
      </c>
      <c r="G1566" t="s">
        <v>8970</v>
      </c>
      <c r="H1566" t="s">
        <v>8971</v>
      </c>
      <c r="I1566" t="s">
        <v>8972</v>
      </c>
      <c r="J1566" t="s">
        <v>1050</v>
      </c>
      <c r="K1566" t="s">
        <v>2</v>
      </c>
      <c r="L1566" t="s">
        <v>647</v>
      </c>
      <c r="M1566" t="s">
        <v>4</v>
      </c>
      <c r="N1566" t="s">
        <v>5</v>
      </c>
      <c r="O1566" t="s">
        <v>37</v>
      </c>
      <c r="P1566" t="s">
        <v>648</v>
      </c>
      <c r="Q1566">
        <f t="shared" si="96"/>
        <v>4.5999999999999996</v>
      </c>
      <c r="R1566" t="s">
        <v>93</v>
      </c>
      <c r="S1566">
        <f t="shared" si="97"/>
        <v>1</v>
      </c>
      <c r="T1566">
        <f t="shared" si="98"/>
        <v>4.5999999999999996</v>
      </c>
      <c r="U1566">
        <v>13989</v>
      </c>
      <c r="V1566" t="s">
        <v>9606</v>
      </c>
      <c r="W1566" t="s">
        <v>9607</v>
      </c>
    </row>
    <row r="1567" spans="1:23" x14ac:dyDescent="0.3">
      <c r="A1567">
        <f t="shared" si="99"/>
        <v>1566</v>
      </c>
      <c r="B1567" t="s">
        <v>9927</v>
      </c>
      <c r="C1567" t="s">
        <v>6178</v>
      </c>
      <c r="D1567" s="1">
        <v>43438</v>
      </c>
      <c r="E1567">
        <v>0.37638888888888888</v>
      </c>
      <c r="F1567" t="s">
        <v>8973</v>
      </c>
      <c r="G1567" t="s">
        <v>8974</v>
      </c>
      <c r="H1567" t="s">
        <v>8975</v>
      </c>
      <c r="I1567" t="s">
        <v>8976</v>
      </c>
      <c r="J1567" t="s">
        <v>1000</v>
      </c>
      <c r="K1567" t="s">
        <v>20</v>
      </c>
      <c r="L1567" t="s">
        <v>647</v>
      </c>
      <c r="M1567" t="s">
        <v>264</v>
      </c>
      <c r="N1567" t="s">
        <v>366</v>
      </c>
      <c r="O1567" t="s">
        <v>15</v>
      </c>
      <c r="P1567" t="s">
        <v>7</v>
      </c>
      <c r="Q1567">
        <f t="shared" si="96"/>
        <v>0.2</v>
      </c>
      <c r="R1567" t="s">
        <v>167</v>
      </c>
      <c r="S1567">
        <f t="shared" si="97"/>
        <v>2</v>
      </c>
      <c r="T1567">
        <f t="shared" si="98"/>
        <v>0.4</v>
      </c>
      <c r="U1567">
        <v>13977</v>
      </c>
      <c r="V1567" t="s">
        <v>9608</v>
      </c>
      <c r="W1567" t="s">
        <v>9609</v>
      </c>
    </row>
    <row r="1568" spans="1:23" x14ac:dyDescent="0.3">
      <c r="A1568">
        <f t="shared" si="99"/>
        <v>1567</v>
      </c>
      <c r="B1568" t="s">
        <v>9928</v>
      </c>
      <c r="C1568" t="s">
        <v>6178</v>
      </c>
      <c r="D1568" t="s">
        <v>12395</v>
      </c>
      <c r="E1568">
        <v>0.69444444444444453</v>
      </c>
      <c r="F1568" t="s">
        <v>8977</v>
      </c>
      <c r="G1568" t="s">
        <v>8978</v>
      </c>
      <c r="H1568" t="s">
        <v>8979</v>
      </c>
      <c r="I1568" t="s">
        <v>8980</v>
      </c>
      <c r="J1568" t="s">
        <v>922</v>
      </c>
      <c r="K1568" t="s">
        <v>2</v>
      </c>
      <c r="L1568" t="s">
        <v>647</v>
      </c>
      <c r="M1568" t="s">
        <v>56</v>
      </c>
      <c r="N1568" t="s">
        <v>5</v>
      </c>
      <c r="O1568" t="s">
        <v>15</v>
      </c>
      <c r="P1568" t="s">
        <v>648</v>
      </c>
      <c r="Q1568">
        <f t="shared" si="96"/>
        <v>4.5999999999999996</v>
      </c>
      <c r="R1568" t="s">
        <v>77</v>
      </c>
      <c r="S1568">
        <f t="shared" si="97"/>
        <v>0.5</v>
      </c>
      <c r="T1568">
        <f t="shared" si="98"/>
        <v>2.2999999999999998</v>
      </c>
      <c r="U1568">
        <v>13985</v>
      </c>
      <c r="V1568" t="s">
        <v>9610</v>
      </c>
      <c r="W1568" t="s">
        <v>9611</v>
      </c>
    </row>
    <row r="1569" spans="1:23" x14ac:dyDescent="0.3">
      <c r="A1569">
        <f t="shared" si="99"/>
        <v>1568</v>
      </c>
      <c r="B1569" t="s">
        <v>9929</v>
      </c>
      <c r="C1569" t="s">
        <v>6178</v>
      </c>
      <c r="D1569" t="s">
        <v>12395</v>
      </c>
      <c r="E1569">
        <v>0.69444444444444453</v>
      </c>
      <c r="F1569" t="s">
        <v>8981</v>
      </c>
      <c r="G1569" t="s">
        <v>8982</v>
      </c>
      <c r="H1569" t="s">
        <v>8983</v>
      </c>
      <c r="I1569" t="s">
        <v>8984</v>
      </c>
      <c r="J1569" t="s">
        <v>8985</v>
      </c>
      <c r="K1569" t="s">
        <v>2</v>
      </c>
      <c r="L1569" t="s">
        <v>3</v>
      </c>
      <c r="M1569" t="s">
        <v>56</v>
      </c>
      <c r="N1569" t="s">
        <v>5</v>
      </c>
      <c r="O1569" t="s">
        <v>15</v>
      </c>
      <c r="P1569" t="s">
        <v>26</v>
      </c>
      <c r="Q1569">
        <f t="shared" si="96"/>
        <v>1</v>
      </c>
      <c r="R1569" t="s">
        <v>93</v>
      </c>
      <c r="S1569">
        <f t="shared" si="97"/>
        <v>1</v>
      </c>
      <c r="T1569">
        <f t="shared" si="98"/>
        <v>1</v>
      </c>
      <c r="U1569">
        <v>13990</v>
      </c>
      <c r="V1569" t="s">
        <v>9612</v>
      </c>
      <c r="W1569" t="s">
        <v>9613</v>
      </c>
    </row>
    <row r="1570" spans="1:23" x14ac:dyDescent="0.3">
      <c r="A1570">
        <f t="shared" si="99"/>
        <v>1569</v>
      </c>
      <c r="B1570" t="s">
        <v>9930</v>
      </c>
      <c r="C1570" t="s">
        <v>6178</v>
      </c>
      <c r="D1570" t="s">
        <v>12395</v>
      </c>
      <c r="E1570">
        <v>0.64583333333333337</v>
      </c>
      <c r="F1570" t="s">
        <v>8986</v>
      </c>
      <c r="G1570" t="s">
        <v>8987</v>
      </c>
      <c r="H1570" t="s">
        <v>8988</v>
      </c>
      <c r="I1570" t="s">
        <v>8989</v>
      </c>
      <c r="J1570" t="s">
        <v>8477</v>
      </c>
      <c r="K1570" t="s">
        <v>2</v>
      </c>
      <c r="L1570" t="s">
        <v>13</v>
      </c>
      <c r="M1570" t="s">
        <v>56</v>
      </c>
      <c r="N1570" t="s">
        <v>5</v>
      </c>
      <c r="O1570" t="s">
        <v>15</v>
      </c>
      <c r="P1570" t="s">
        <v>7</v>
      </c>
      <c r="Q1570">
        <f t="shared" si="96"/>
        <v>0.2</v>
      </c>
      <c r="R1570" t="s">
        <v>93</v>
      </c>
      <c r="S1570">
        <f t="shared" si="97"/>
        <v>1</v>
      </c>
      <c r="T1570">
        <f t="shared" si="98"/>
        <v>0.2</v>
      </c>
      <c r="U1570">
        <v>13988</v>
      </c>
      <c r="V1570" t="s">
        <v>9614</v>
      </c>
      <c r="W1570" t="s">
        <v>9615</v>
      </c>
    </row>
    <row r="1571" spans="1:23" x14ac:dyDescent="0.3">
      <c r="A1571">
        <f t="shared" si="99"/>
        <v>1570</v>
      </c>
      <c r="B1571" t="s">
        <v>9931</v>
      </c>
      <c r="C1571" t="s">
        <v>6178</v>
      </c>
      <c r="D1571" t="s">
        <v>12395</v>
      </c>
      <c r="E1571">
        <v>0.91388888888888886</v>
      </c>
      <c r="F1571" t="s">
        <v>8990</v>
      </c>
      <c r="G1571" t="s">
        <v>8991</v>
      </c>
      <c r="H1571" t="s">
        <v>8992</v>
      </c>
      <c r="I1571" t="s">
        <v>8993</v>
      </c>
      <c r="J1571" t="s">
        <v>659</v>
      </c>
      <c r="K1571" t="s">
        <v>2</v>
      </c>
      <c r="L1571" t="s">
        <v>3</v>
      </c>
      <c r="M1571" t="s">
        <v>56</v>
      </c>
      <c r="N1571" t="s">
        <v>5</v>
      </c>
      <c r="O1571" t="s">
        <v>15</v>
      </c>
      <c r="P1571" t="s">
        <v>26</v>
      </c>
      <c r="Q1571">
        <f t="shared" si="96"/>
        <v>1</v>
      </c>
      <c r="R1571" t="s">
        <v>93</v>
      </c>
      <c r="S1571">
        <f t="shared" si="97"/>
        <v>1</v>
      </c>
      <c r="T1571">
        <f t="shared" si="98"/>
        <v>1</v>
      </c>
      <c r="U1571">
        <v>14061</v>
      </c>
      <c r="V1571" t="s">
        <v>9616</v>
      </c>
      <c r="W1571" t="s">
        <v>9617</v>
      </c>
    </row>
    <row r="1572" spans="1:23" x14ac:dyDescent="0.3">
      <c r="A1572">
        <f t="shared" si="99"/>
        <v>1571</v>
      </c>
      <c r="B1572" t="s">
        <v>9932</v>
      </c>
      <c r="C1572" t="s">
        <v>6178</v>
      </c>
      <c r="D1572" t="s">
        <v>12395</v>
      </c>
      <c r="E1572">
        <v>0.65</v>
      </c>
      <c r="F1572" t="s">
        <v>8994</v>
      </c>
      <c r="G1572" t="s">
        <v>8995</v>
      </c>
      <c r="H1572" t="s">
        <v>8996</v>
      </c>
      <c r="I1572" t="s">
        <v>8997</v>
      </c>
      <c r="J1572" t="s">
        <v>646</v>
      </c>
      <c r="K1572" t="s">
        <v>2</v>
      </c>
      <c r="L1572" t="s">
        <v>647</v>
      </c>
      <c r="M1572" t="s">
        <v>56</v>
      </c>
      <c r="N1572" t="s">
        <v>5</v>
      </c>
      <c r="O1572" t="s">
        <v>15</v>
      </c>
      <c r="P1572" t="s">
        <v>648</v>
      </c>
      <c r="Q1572">
        <f t="shared" si="96"/>
        <v>4.5999999999999996</v>
      </c>
      <c r="R1572" t="s">
        <v>93</v>
      </c>
      <c r="S1572">
        <f t="shared" si="97"/>
        <v>1</v>
      </c>
      <c r="T1572">
        <f t="shared" si="98"/>
        <v>4.5999999999999996</v>
      </c>
      <c r="U1572">
        <v>13983</v>
      </c>
      <c r="V1572" t="s">
        <v>9618</v>
      </c>
      <c r="W1572" t="s">
        <v>9619</v>
      </c>
    </row>
    <row r="1573" spans="1:23" x14ac:dyDescent="0.3">
      <c r="A1573">
        <f t="shared" si="99"/>
        <v>1572</v>
      </c>
      <c r="B1573" t="s">
        <v>9933</v>
      </c>
      <c r="C1573" t="s">
        <v>6178</v>
      </c>
      <c r="D1573" t="s">
        <v>12395</v>
      </c>
      <c r="E1573">
        <v>0.99930555555555556</v>
      </c>
      <c r="F1573" t="s">
        <v>8998</v>
      </c>
      <c r="G1573" t="s">
        <v>8999</v>
      </c>
      <c r="H1573" t="s">
        <v>9000</v>
      </c>
      <c r="I1573" t="s">
        <v>9001</v>
      </c>
      <c r="J1573" t="s">
        <v>811</v>
      </c>
      <c r="K1573" t="s">
        <v>2</v>
      </c>
      <c r="L1573" t="s">
        <v>647</v>
      </c>
      <c r="M1573" t="s">
        <v>56</v>
      </c>
      <c r="N1573" t="s">
        <v>5</v>
      </c>
      <c r="O1573" t="s">
        <v>15</v>
      </c>
      <c r="P1573" t="s">
        <v>26</v>
      </c>
      <c r="Q1573">
        <f t="shared" si="96"/>
        <v>1</v>
      </c>
      <c r="R1573" t="s">
        <v>93</v>
      </c>
      <c r="S1573">
        <f t="shared" si="97"/>
        <v>1</v>
      </c>
      <c r="T1573">
        <f t="shared" si="98"/>
        <v>1</v>
      </c>
      <c r="U1573">
        <v>13991</v>
      </c>
      <c r="V1573" t="s">
        <v>9620</v>
      </c>
      <c r="W1573" t="s">
        <v>9621</v>
      </c>
    </row>
    <row r="1574" spans="1:23" x14ac:dyDescent="0.3">
      <c r="A1574">
        <f t="shared" si="99"/>
        <v>1573</v>
      </c>
      <c r="B1574" t="s">
        <v>9934</v>
      </c>
      <c r="C1574" t="s">
        <v>6178</v>
      </c>
      <c r="D1574" t="s">
        <v>12395</v>
      </c>
      <c r="E1574">
        <v>0.58333333333333337</v>
      </c>
      <c r="F1574" t="s">
        <v>9002</v>
      </c>
      <c r="G1574" t="s">
        <v>9003</v>
      </c>
      <c r="H1574" t="s">
        <v>9004</v>
      </c>
      <c r="I1574" t="s">
        <v>9005</v>
      </c>
      <c r="J1574" t="s">
        <v>823</v>
      </c>
      <c r="K1574" t="s">
        <v>2</v>
      </c>
      <c r="L1574" t="s">
        <v>647</v>
      </c>
      <c r="M1574" t="s">
        <v>56</v>
      </c>
      <c r="N1574" t="s">
        <v>5</v>
      </c>
      <c r="O1574" t="s">
        <v>15</v>
      </c>
      <c r="P1574" t="s">
        <v>648</v>
      </c>
      <c r="Q1574">
        <f t="shared" si="96"/>
        <v>4.5999999999999996</v>
      </c>
      <c r="R1574" t="s">
        <v>93</v>
      </c>
      <c r="S1574">
        <f t="shared" si="97"/>
        <v>1</v>
      </c>
      <c r="T1574">
        <f t="shared" si="98"/>
        <v>4.5999999999999996</v>
      </c>
      <c r="U1574">
        <v>14014</v>
      </c>
      <c r="V1574" t="s">
        <v>9622</v>
      </c>
      <c r="W1574" t="s">
        <v>9623</v>
      </c>
    </row>
    <row r="1575" spans="1:23" x14ac:dyDescent="0.3">
      <c r="A1575">
        <f t="shared" si="99"/>
        <v>1574</v>
      </c>
      <c r="B1575" t="s">
        <v>9935</v>
      </c>
      <c r="C1575" t="s">
        <v>6178</v>
      </c>
      <c r="D1575" t="s">
        <v>12395</v>
      </c>
      <c r="E1575">
        <v>0.69444444444444453</v>
      </c>
      <c r="F1575" t="s">
        <v>9006</v>
      </c>
      <c r="G1575" t="s">
        <v>9007</v>
      </c>
      <c r="H1575" t="s">
        <v>9008</v>
      </c>
      <c r="I1575" t="s">
        <v>9009</v>
      </c>
      <c r="J1575" t="s">
        <v>896</v>
      </c>
      <c r="K1575" t="s">
        <v>2</v>
      </c>
      <c r="L1575" t="s">
        <v>3</v>
      </c>
      <c r="M1575" t="s">
        <v>56</v>
      </c>
      <c r="N1575" t="s">
        <v>5</v>
      </c>
      <c r="O1575" t="s">
        <v>15</v>
      </c>
      <c r="P1575" t="s">
        <v>7</v>
      </c>
      <c r="Q1575">
        <f t="shared" si="96"/>
        <v>0.2</v>
      </c>
      <c r="R1575" t="s">
        <v>93</v>
      </c>
      <c r="S1575">
        <f t="shared" si="97"/>
        <v>1</v>
      </c>
      <c r="T1575">
        <f t="shared" si="98"/>
        <v>0.2</v>
      </c>
      <c r="U1575">
        <v>13984</v>
      </c>
      <c r="V1575" t="s">
        <v>9624</v>
      </c>
      <c r="W1575" t="s">
        <v>9625</v>
      </c>
    </row>
    <row r="1576" spans="1:23" x14ac:dyDescent="0.3">
      <c r="A1576">
        <f t="shared" si="99"/>
        <v>1575</v>
      </c>
      <c r="B1576" t="s">
        <v>9936</v>
      </c>
      <c r="C1576" t="s">
        <v>6178</v>
      </c>
      <c r="D1576" t="s">
        <v>12395</v>
      </c>
      <c r="E1576">
        <v>0.81319444444444444</v>
      </c>
      <c r="F1576" t="s">
        <v>9010</v>
      </c>
      <c r="G1576" t="s">
        <v>9011</v>
      </c>
      <c r="H1576" t="s">
        <v>9012</v>
      </c>
      <c r="I1576" t="s">
        <v>9013</v>
      </c>
      <c r="J1576" t="s">
        <v>739</v>
      </c>
      <c r="K1576" t="s">
        <v>2</v>
      </c>
      <c r="L1576" t="s">
        <v>3</v>
      </c>
      <c r="M1576" t="s">
        <v>56</v>
      </c>
      <c r="N1576" t="s">
        <v>5</v>
      </c>
      <c r="O1576" t="s">
        <v>15</v>
      </c>
      <c r="P1576" t="s">
        <v>7</v>
      </c>
      <c r="Q1576">
        <f t="shared" si="96"/>
        <v>0.2</v>
      </c>
      <c r="R1576" t="s">
        <v>93</v>
      </c>
      <c r="S1576">
        <f t="shared" si="97"/>
        <v>1</v>
      </c>
      <c r="T1576">
        <f t="shared" si="98"/>
        <v>0.2</v>
      </c>
      <c r="U1576">
        <v>13986</v>
      </c>
      <c r="V1576" t="s">
        <v>9626</v>
      </c>
      <c r="W1576" t="s">
        <v>9627</v>
      </c>
    </row>
    <row r="1577" spans="1:23" x14ac:dyDescent="0.3">
      <c r="A1577">
        <f t="shared" si="99"/>
        <v>1576</v>
      </c>
      <c r="B1577" t="s">
        <v>9937</v>
      </c>
      <c r="C1577" t="s">
        <v>6178</v>
      </c>
      <c r="D1577" t="s">
        <v>12395</v>
      </c>
      <c r="E1577">
        <v>0.69444444444444453</v>
      </c>
      <c r="F1577" t="s">
        <v>9014</v>
      </c>
      <c r="G1577" t="s">
        <v>9015</v>
      </c>
      <c r="H1577" t="s">
        <v>9016</v>
      </c>
      <c r="I1577" t="s">
        <v>9017</v>
      </c>
      <c r="J1577" t="s">
        <v>739</v>
      </c>
      <c r="K1577" t="s">
        <v>2</v>
      </c>
      <c r="L1577" t="s">
        <v>3</v>
      </c>
      <c r="M1577" t="s">
        <v>56</v>
      </c>
      <c r="N1577" t="s">
        <v>5</v>
      </c>
      <c r="O1577" t="s">
        <v>15</v>
      </c>
      <c r="P1577" t="s">
        <v>648</v>
      </c>
      <c r="Q1577">
        <f t="shared" si="96"/>
        <v>4.5999999999999996</v>
      </c>
      <c r="R1577" t="s">
        <v>93</v>
      </c>
      <c r="S1577">
        <f t="shared" si="97"/>
        <v>1</v>
      </c>
      <c r="T1577">
        <f t="shared" si="98"/>
        <v>4.5999999999999996</v>
      </c>
      <c r="U1577">
        <v>13987</v>
      </c>
      <c r="V1577" t="s">
        <v>9628</v>
      </c>
      <c r="W1577" t="s">
        <v>9629</v>
      </c>
    </row>
    <row r="1578" spans="1:23" x14ac:dyDescent="0.3">
      <c r="A1578">
        <f t="shared" si="99"/>
        <v>1577</v>
      </c>
      <c r="B1578" t="s">
        <v>9938</v>
      </c>
      <c r="C1578" t="s">
        <v>6178</v>
      </c>
      <c r="D1578" t="s">
        <v>12455</v>
      </c>
      <c r="E1578">
        <v>0.35694444444444445</v>
      </c>
      <c r="F1578" t="s">
        <v>9018</v>
      </c>
      <c r="G1578" t="s">
        <v>9019</v>
      </c>
      <c r="H1578" t="s">
        <v>9020</v>
      </c>
      <c r="I1578" t="s">
        <v>9021</v>
      </c>
      <c r="J1578" t="s">
        <v>686</v>
      </c>
      <c r="K1578" t="s">
        <v>653</v>
      </c>
      <c r="L1578" t="s">
        <v>647</v>
      </c>
      <c r="M1578" t="s">
        <v>42</v>
      </c>
      <c r="N1578" t="s">
        <v>521</v>
      </c>
      <c r="O1578" t="s">
        <v>15</v>
      </c>
      <c r="P1578" t="s">
        <v>26</v>
      </c>
      <c r="Q1578">
        <f t="shared" si="96"/>
        <v>1</v>
      </c>
      <c r="R1578" t="s">
        <v>77</v>
      </c>
      <c r="S1578">
        <f t="shared" si="97"/>
        <v>0.5</v>
      </c>
      <c r="T1578">
        <f t="shared" si="98"/>
        <v>0.5</v>
      </c>
      <c r="U1578">
        <v>14008</v>
      </c>
      <c r="V1578" t="s">
        <v>9630</v>
      </c>
      <c r="W1578" t="s">
        <v>9631</v>
      </c>
    </row>
    <row r="1579" spans="1:23" x14ac:dyDescent="0.3">
      <c r="A1579">
        <f t="shared" si="99"/>
        <v>1578</v>
      </c>
      <c r="B1579" t="s">
        <v>9939</v>
      </c>
      <c r="C1579" t="s">
        <v>6178</v>
      </c>
      <c r="D1579" t="s">
        <v>12456</v>
      </c>
      <c r="E1579">
        <v>0.34236111111111112</v>
      </c>
      <c r="F1579" t="s">
        <v>9022</v>
      </c>
      <c r="G1579" t="s">
        <v>9023</v>
      </c>
      <c r="H1579" t="s">
        <v>9024</v>
      </c>
      <c r="I1579" t="s">
        <v>9025</v>
      </c>
      <c r="J1579" t="s">
        <v>737</v>
      </c>
      <c r="K1579" t="s">
        <v>2</v>
      </c>
      <c r="L1579" t="s">
        <v>647</v>
      </c>
      <c r="M1579" t="s">
        <v>56</v>
      </c>
      <c r="N1579" t="s">
        <v>5</v>
      </c>
      <c r="O1579" t="s">
        <v>15</v>
      </c>
      <c r="P1579" t="s">
        <v>26</v>
      </c>
      <c r="Q1579">
        <f t="shared" si="96"/>
        <v>1</v>
      </c>
      <c r="R1579" t="s">
        <v>77</v>
      </c>
      <c r="S1579">
        <f t="shared" si="97"/>
        <v>0.5</v>
      </c>
      <c r="T1579">
        <f t="shared" si="98"/>
        <v>0.5</v>
      </c>
      <c r="U1579">
        <v>14007</v>
      </c>
      <c r="V1579" t="s">
        <v>9632</v>
      </c>
      <c r="W1579" t="s">
        <v>9633</v>
      </c>
    </row>
    <row r="1580" spans="1:23" x14ac:dyDescent="0.3">
      <c r="A1580">
        <f t="shared" si="99"/>
        <v>1579</v>
      </c>
      <c r="B1580" t="s">
        <v>9940</v>
      </c>
      <c r="C1580" t="s">
        <v>6178</v>
      </c>
      <c r="D1580" t="s">
        <v>12457</v>
      </c>
      <c r="E1580">
        <v>0.59930555555555554</v>
      </c>
      <c r="F1580" t="s">
        <v>9026</v>
      </c>
      <c r="G1580" t="s">
        <v>9027</v>
      </c>
      <c r="H1580" t="s">
        <v>9028</v>
      </c>
      <c r="I1580" t="s">
        <v>9029</v>
      </c>
      <c r="J1580" t="s">
        <v>9030</v>
      </c>
      <c r="K1580" t="s">
        <v>106</v>
      </c>
      <c r="L1580" t="s">
        <v>762</v>
      </c>
      <c r="M1580" t="s">
        <v>4</v>
      </c>
      <c r="N1580" t="s">
        <v>5</v>
      </c>
      <c r="O1580" t="s">
        <v>37</v>
      </c>
      <c r="P1580" t="s">
        <v>7</v>
      </c>
      <c r="Q1580">
        <f t="shared" si="96"/>
        <v>0.2</v>
      </c>
      <c r="R1580" t="s">
        <v>66</v>
      </c>
      <c r="S1580">
        <f t="shared" si="97"/>
        <v>0.2</v>
      </c>
      <c r="T1580">
        <f t="shared" si="98"/>
        <v>4.0000000000000008E-2</v>
      </c>
      <c r="U1580">
        <v>14013</v>
      </c>
      <c r="V1580" t="s">
        <v>9634</v>
      </c>
      <c r="W1580" t="s">
        <v>9635</v>
      </c>
    </row>
    <row r="1581" spans="1:23" x14ac:dyDescent="0.3">
      <c r="A1581">
        <f t="shared" si="99"/>
        <v>1580</v>
      </c>
      <c r="B1581" t="s">
        <v>9941</v>
      </c>
      <c r="C1581" t="s">
        <v>6178</v>
      </c>
      <c r="D1581" t="s">
        <v>12458</v>
      </c>
      <c r="E1581">
        <v>0.69652777777777775</v>
      </c>
      <c r="F1581" t="s">
        <v>9031</v>
      </c>
      <c r="G1581" t="s">
        <v>9032</v>
      </c>
      <c r="H1581" t="s">
        <v>9033</v>
      </c>
      <c r="I1581" t="s">
        <v>9034</v>
      </c>
      <c r="J1581" t="s">
        <v>8052</v>
      </c>
      <c r="K1581" t="s">
        <v>2</v>
      </c>
      <c r="L1581" t="s">
        <v>13</v>
      </c>
      <c r="M1581" t="s">
        <v>56</v>
      </c>
      <c r="N1581" t="s">
        <v>5</v>
      </c>
      <c r="O1581" t="s">
        <v>15</v>
      </c>
      <c r="P1581" t="s">
        <v>7</v>
      </c>
      <c r="Q1581">
        <f t="shared" si="96"/>
        <v>0.2</v>
      </c>
      <c r="R1581" t="s">
        <v>66</v>
      </c>
      <c r="S1581">
        <f t="shared" si="97"/>
        <v>0.2</v>
      </c>
      <c r="T1581">
        <f t="shared" si="98"/>
        <v>4.0000000000000008E-2</v>
      </c>
      <c r="U1581">
        <v>14033</v>
      </c>
      <c r="V1581" t="s">
        <v>9636</v>
      </c>
      <c r="W1581" t="s">
        <v>9637</v>
      </c>
    </row>
    <row r="1582" spans="1:23" x14ac:dyDescent="0.3">
      <c r="A1582">
        <f t="shared" si="99"/>
        <v>1581</v>
      </c>
      <c r="B1582" t="s">
        <v>9942</v>
      </c>
      <c r="C1582" t="s">
        <v>6178</v>
      </c>
      <c r="D1582" t="s">
        <v>12459</v>
      </c>
      <c r="E1582">
        <v>0.90347222222222223</v>
      </c>
      <c r="F1582" t="s">
        <v>9035</v>
      </c>
      <c r="G1582" t="s">
        <v>9036</v>
      </c>
      <c r="H1582" t="s">
        <v>9037</v>
      </c>
      <c r="I1582" t="s">
        <v>9038</v>
      </c>
      <c r="J1582" t="s">
        <v>823</v>
      </c>
      <c r="K1582" t="s">
        <v>2</v>
      </c>
      <c r="L1582" t="s">
        <v>647</v>
      </c>
      <c r="M1582" t="s">
        <v>136</v>
      </c>
      <c r="N1582" t="s">
        <v>5</v>
      </c>
      <c r="O1582" t="s">
        <v>15</v>
      </c>
      <c r="P1582" t="s">
        <v>648</v>
      </c>
      <c r="Q1582">
        <f t="shared" si="96"/>
        <v>4.5999999999999996</v>
      </c>
      <c r="R1582" t="s">
        <v>66</v>
      </c>
      <c r="S1582">
        <f t="shared" si="97"/>
        <v>0.2</v>
      </c>
      <c r="T1582">
        <f t="shared" si="98"/>
        <v>0.91999999999999993</v>
      </c>
      <c r="U1582">
        <v>14017</v>
      </c>
      <c r="V1582" t="s">
        <v>9638</v>
      </c>
      <c r="W1582" t="s">
        <v>9639</v>
      </c>
    </row>
    <row r="1583" spans="1:23" x14ac:dyDescent="0.3">
      <c r="A1583">
        <f t="shared" si="99"/>
        <v>1582</v>
      </c>
      <c r="B1583" t="s">
        <v>9943</v>
      </c>
      <c r="C1583" t="s">
        <v>6178</v>
      </c>
      <c r="D1583" t="s">
        <v>12460</v>
      </c>
      <c r="E1583">
        <v>0.56111111111111112</v>
      </c>
      <c r="F1583" t="s">
        <v>9039</v>
      </c>
      <c r="G1583" t="s">
        <v>9040</v>
      </c>
      <c r="H1583" t="s">
        <v>9041</v>
      </c>
      <c r="I1583" t="s">
        <v>9042</v>
      </c>
      <c r="J1583" t="s">
        <v>9043</v>
      </c>
      <c r="K1583" t="s">
        <v>2</v>
      </c>
      <c r="L1583" t="s">
        <v>3</v>
      </c>
      <c r="M1583" t="s">
        <v>56</v>
      </c>
      <c r="N1583" t="s">
        <v>5</v>
      </c>
      <c r="O1583" t="s">
        <v>15</v>
      </c>
      <c r="P1583" t="s">
        <v>7</v>
      </c>
      <c r="Q1583">
        <f t="shared" si="96"/>
        <v>0.2</v>
      </c>
      <c r="R1583" t="s">
        <v>93</v>
      </c>
      <c r="S1583">
        <f t="shared" si="97"/>
        <v>1</v>
      </c>
      <c r="T1583">
        <f t="shared" si="98"/>
        <v>0.2</v>
      </c>
      <c r="U1583">
        <v>14062</v>
      </c>
      <c r="V1583" t="s">
        <v>9640</v>
      </c>
      <c r="W1583" t="s">
        <v>9641</v>
      </c>
    </row>
    <row r="1584" spans="1:23" x14ac:dyDescent="0.3">
      <c r="A1584">
        <f t="shared" si="99"/>
        <v>1583</v>
      </c>
      <c r="B1584" t="s">
        <v>9944</v>
      </c>
      <c r="C1584" t="s">
        <v>6178</v>
      </c>
      <c r="D1584" t="s">
        <v>12461</v>
      </c>
      <c r="E1584">
        <v>0.65208333333333335</v>
      </c>
      <c r="F1584" t="s">
        <v>9044</v>
      </c>
      <c r="G1584" t="s">
        <v>9045</v>
      </c>
      <c r="H1584" t="s">
        <v>9046</v>
      </c>
      <c r="I1584" t="s">
        <v>9047</v>
      </c>
      <c r="J1584" t="s">
        <v>827</v>
      </c>
      <c r="K1584" t="s">
        <v>2</v>
      </c>
      <c r="L1584" t="s">
        <v>3</v>
      </c>
      <c r="M1584" t="s">
        <v>36</v>
      </c>
      <c r="N1584" t="s">
        <v>5</v>
      </c>
      <c r="O1584" t="s">
        <v>92</v>
      </c>
      <c r="P1584" t="s">
        <v>648</v>
      </c>
      <c r="Q1584">
        <f t="shared" si="96"/>
        <v>4.5999999999999996</v>
      </c>
      <c r="R1584" t="s">
        <v>77</v>
      </c>
      <c r="S1584">
        <f t="shared" si="97"/>
        <v>0.5</v>
      </c>
      <c r="T1584">
        <f t="shared" si="98"/>
        <v>2.2999999999999998</v>
      </c>
      <c r="U1584">
        <v>14022</v>
      </c>
      <c r="V1584" t="s">
        <v>9642</v>
      </c>
      <c r="W1584" t="s">
        <v>9643</v>
      </c>
    </row>
    <row r="1585" spans="1:23" x14ac:dyDescent="0.3">
      <c r="A1585">
        <f t="shared" si="99"/>
        <v>1584</v>
      </c>
      <c r="B1585" t="s">
        <v>9945</v>
      </c>
      <c r="C1585" t="s">
        <v>6178</v>
      </c>
      <c r="D1585" t="s">
        <v>12462</v>
      </c>
      <c r="E1585">
        <v>0.32083333333333336</v>
      </c>
      <c r="F1585" t="s">
        <v>9048</v>
      </c>
      <c r="G1585" t="s">
        <v>9049</v>
      </c>
      <c r="H1585" t="s">
        <v>9050</v>
      </c>
      <c r="I1585">
        <v>30125482</v>
      </c>
      <c r="J1585" t="s">
        <v>1084</v>
      </c>
      <c r="K1585" t="s">
        <v>2</v>
      </c>
      <c r="L1585" t="s">
        <v>3</v>
      </c>
      <c r="M1585" t="s">
        <v>4</v>
      </c>
      <c r="N1585" t="s">
        <v>5</v>
      </c>
      <c r="O1585" t="s">
        <v>37</v>
      </c>
      <c r="P1585" t="s">
        <v>7</v>
      </c>
      <c r="Q1585">
        <f t="shared" si="96"/>
        <v>0.2</v>
      </c>
      <c r="R1585" t="s">
        <v>77</v>
      </c>
      <c r="S1585">
        <f t="shared" si="97"/>
        <v>0.5</v>
      </c>
      <c r="T1585">
        <f t="shared" si="98"/>
        <v>0.1</v>
      </c>
      <c r="U1585">
        <v>14018</v>
      </c>
      <c r="V1585" t="s">
        <v>9644</v>
      </c>
      <c r="W1585" t="s">
        <v>9645</v>
      </c>
    </row>
    <row r="1586" spans="1:23" x14ac:dyDescent="0.3">
      <c r="A1586">
        <f t="shared" si="99"/>
        <v>1585</v>
      </c>
      <c r="B1586" t="s">
        <v>9946</v>
      </c>
      <c r="C1586" t="s">
        <v>6178</v>
      </c>
      <c r="D1586" t="s">
        <v>12463</v>
      </c>
      <c r="E1586">
        <v>0.99375000000000002</v>
      </c>
      <c r="F1586" t="s">
        <v>9051</v>
      </c>
      <c r="G1586" t="s">
        <v>9052</v>
      </c>
      <c r="H1586" t="s">
        <v>9053</v>
      </c>
      <c r="I1586" t="s">
        <v>9054</v>
      </c>
      <c r="J1586" t="s">
        <v>827</v>
      </c>
      <c r="K1586" t="s">
        <v>20</v>
      </c>
      <c r="L1586" t="s">
        <v>3</v>
      </c>
      <c r="M1586" t="s">
        <v>56</v>
      </c>
      <c r="N1586" t="s">
        <v>5</v>
      </c>
      <c r="O1586" t="s">
        <v>15</v>
      </c>
      <c r="P1586" t="s">
        <v>648</v>
      </c>
      <c r="Q1586">
        <f t="shared" si="96"/>
        <v>4.5999999999999996</v>
      </c>
      <c r="R1586" t="s">
        <v>66</v>
      </c>
      <c r="S1586">
        <f t="shared" si="97"/>
        <v>0.2</v>
      </c>
      <c r="T1586">
        <f t="shared" si="98"/>
        <v>0.91999999999999993</v>
      </c>
      <c r="U1586">
        <v>14032</v>
      </c>
      <c r="V1586" t="s">
        <v>9646</v>
      </c>
      <c r="W1586" t="s">
        <v>9647</v>
      </c>
    </row>
    <row r="1587" spans="1:23" x14ac:dyDescent="0.3">
      <c r="A1587">
        <f t="shared" si="99"/>
        <v>1586</v>
      </c>
      <c r="B1587" t="s">
        <v>9947</v>
      </c>
      <c r="C1587" t="s">
        <v>6178</v>
      </c>
      <c r="D1587" s="1">
        <v>43105</v>
      </c>
      <c r="E1587">
        <v>0.17777777777777778</v>
      </c>
      <c r="F1587" t="s">
        <v>9055</v>
      </c>
      <c r="G1587" t="s">
        <v>9056</v>
      </c>
      <c r="H1587" t="s">
        <v>9057</v>
      </c>
      <c r="I1587" t="s">
        <v>9058</v>
      </c>
      <c r="J1587" t="s">
        <v>1000</v>
      </c>
      <c r="K1587" t="s">
        <v>2</v>
      </c>
      <c r="L1587" t="s">
        <v>647</v>
      </c>
      <c r="M1587" t="s">
        <v>4</v>
      </c>
      <c r="N1587" t="s">
        <v>5</v>
      </c>
      <c r="O1587" t="s">
        <v>15</v>
      </c>
      <c r="P1587" t="s">
        <v>26</v>
      </c>
      <c r="Q1587">
        <f t="shared" si="96"/>
        <v>1</v>
      </c>
      <c r="R1587" t="s">
        <v>8</v>
      </c>
      <c r="S1587">
        <f t="shared" si="97"/>
        <v>0.1</v>
      </c>
      <c r="T1587">
        <f t="shared" si="98"/>
        <v>0.1</v>
      </c>
      <c r="U1587">
        <v>14079</v>
      </c>
      <c r="V1587" t="s">
        <v>9648</v>
      </c>
      <c r="W1587" t="s">
        <v>9649</v>
      </c>
    </row>
    <row r="1588" spans="1:23" x14ac:dyDescent="0.3">
      <c r="A1588">
        <f t="shared" si="99"/>
        <v>1587</v>
      </c>
      <c r="B1588" t="s">
        <v>9948</v>
      </c>
      <c r="C1588" t="s">
        <v>6178</v>
      </c>
      <c r="D1588" s="1">
        <v>43136</v>
      </c>
      <c r="E1588">
        <v>0.14583333333333334</v>
      </c>
      <c r="F1588" t="s">
        <v>9059</v>
      </c>
      <c r="G1588" t="s">
        <v>9060</v>
      </c>
      <c r="H1588" t="s">
        <v>9061</v>
      </c>
      <c r="I1588" t="s">
        <v>9062</v>
      </c>
      <c r="J1588" t="s">
        <v>9063</v>
      </c>
      <c r="K1588" t="s">
        <v>2</v>
      </c>
      <c r="L1588" t="s">
        <v>13</v>
      </c>
      <c r="M1588" t="s">
        <v>4</v>
      </c>
      <c r="N1588" t="s">
        <v>5</v>
      </c>
      <c r="O1588" t="s">
        <v>71</v>
      </c>
      <c r="P1588" t="s">
        <v>7</v>
      </c>
      <c r="Q1588">
        <f t="shared" si="96"/>
        <v>0.2</v>
      </c>
      <c r="R1588" t="s">
        <v>8</v>
      </c>
      <c r="S1588">
        <f t="shared" si="97"/>
        <v>0.1</v>
      </c>
      <c r="T1588">
        <f t="shared" si="98"/>
        <v>2.0000000000000004E-2</v>
      </c>
      <c r="U1588">
        <v>14031</v>
      </c>
      <c r="V1588" t="s">
        <v>9650</v>
      </c>
      <c r="W1588" t="s">
        <v>9651</v>
      </c>
    </row>
    <row r="1589" spans="1:23" x14ac:dyDescent="0.3">
      <c r="A1589">
        <f t="shared" si="99"/>
        <v>1588</v>
      </c>
      <c r="B1589" t="s">
        <v>9949</v>
      </c>
      <c r="C1589" t="s">
        <v>6178</v>
      </c>
      <c r="D1589" s="1">
        <v>43164</v>
      </c>
      <c r="E1589">
        <v>0.97499999999999998</v>
      </c>
      <c r="F1589" t="s">
        <v>9064</v>
      </c>
      <c r="G1589" t="s">
        <v>9065</v>
      </c>
      <c r="H1589" t="s">
        <v>9066</v>
      </c>
      <c r="I1589" t="s">
        <v>9067</v>
      </c>
      <c r="J1589" t="s">
        <v>9068</v>
      </c>
      <c r="K1589" t="s">
        <v>2</v>
      </c>
      <c r="L1589" t="s">
        <v>13</v>
      </c>
      <c r="M1589" t="s">
        <v>56</v>
      </c>
      <c r="N1589" t="s">
        <v>5</v>
      </c>
      <c r="O1589" t="s">
        <v>15</v>
      </c>
      <c r="P1589" t="s">
        <v>7</v>
      </c>
      <c r="Q1589">
        <f t="shared" si="96"/>
        <v>0.2</v>
      </c>
      <c r="R1589" t="s">
        <v>8</v>
      </c>
      <c r="S1589">
        <f t="shared" si="97"/>
        <v>0.1</v>
      </c>
      <c r="T1589">
        <f t="shared" si="98"/>
        <v>2.0000000000000004E-2</v>
      </c>
      <c r="U1589">
        <v>14080</v>
      </c>
      <c r="V1589" t="s">
        <v>9652</v>
      </c>
      <c r="W1589" t="s">
        <v>9653</v>
      </c>
    </row>
    <row r="1590" spans="1:23" x14ac:dyDescent="0.3">
      <c r="A1590">
        <f t="shared" si="99"/>
        <v>1589</v>
      </c>
      <c r="B1590" t="s">
        <v>9950</v>
      </c>
      <c r="C1590" t="s">
        <v>6178</v>
      </c>
      <c r="D1590" s="1">
        <v>43195</v>
      </c>
      <c r="E1590">
        <v>0.42222222222222222</v>
      </c>
      <c r="F1590" t="s">
        <v>9069</v>
      </c>
      <c r="G1590" t="s">
        <v>9070</v>
      </c>
      <c r="H1590" t="s">
        <v>9071</v>
      </c>
      <c r="I1590" t="s">
        <v>9072</v>
      </c>
      <c r="J1590" t="s">
        <v>703</v>
      </c>
      <c r="K1590" t="s">
        <v>653</v>
      </c>
      <c r="L1590" t="s">
        <v>647</v>
      </c>
      <c r="M1590" t="s">
        <v>42</v>
      </c>
      <c r="N1590" t="s">
        <v>521</v>
      </c>
      <c r="O1590" t="s">
        <v>15</v>
      </c>
      <c r="P1590" t="s">
        <v>26</v>
      </c>
      <c r="Q1590">
        <f t="shared" si="96"/>
        <v>1</v>
      </c>
      <c r="R1590" t="s">
        <v>8</v>
      </c>
      <c r="S1590">
        <f t="shared" si="97"/>
        <v>0.1</v>
      </c>
      <c r="T1590">
        <f t="shared" si="98"/>
        <v>0.1</v>
      </c>
      <c r="U1590">
        <v>14037</v>
      </c>
      <c r="V1590" t="s">
        <v>9654</v>
      </c>
      <c r="W1590" t="s">
        <v>9655</v>
      </c>
    </row>
    <row r="1591" spans="1:23" x14ac:dyDescent="0.3">
      <c r="A1591">
        <f t="shared" si="99"/>
        <v>1590</v>
      </c>
      <c r="B1591" t="s">
        <v>9951</v>
      </c>
      <c r="C1591" t="s">
        <v>6178</v>
      </c>
      <c r="D1591" s="1">
        <v>43195</v>
      </c>
      <c r="E1591">
        <v>0.35555555555555557</v>
      </c>
      <c r="F1591" t="s">
        <v>9073</v>
      </c>
      <c r="G1591" t="s">
        <v>9074</v>
      </c>
      <c r="H1591" t="s">
        <v>9075</v>
      </c>
      <c r="I1591" t="s">
        <v>9076</v>
      </c>
      <c r="J1591" t="s">
        <v>729</v>
      </c>
      <c r="K1591" t="s">
        <v>2</v>
      </c>
      <c r="L1591" t="s">
        <v>647</v>
      </c>
      <c r="M1591" t="s">
        <v>56</v>
      </c>
      <c r="N1591" t="s">
        <v>5</v>
      </c>
      <c r="O1591" t="s">
        <v>15</v>
      </c>
      <c r="P1591" t="s">
        <v>7</v>
      </c>
      <c r="Q1591">
        <f t="shared" si="96"/>
        <v>0.2</v>
      </c>
      <c r="R1591" t="s">
        <v>8</v>
      </c>
      <c r="S1591">
        <f t="shared" si="97"/>
        <v>0.1</v>
      </c>
      <c r="T1591">
        <f t="shared" si="98"/>
        <v>2.0000000000000004E-2</v>
      </c>
      <c r="U1591">
        <v>14038</v>
      </c>
      <c r="V1591" t="s">
        <v>9656</v>
      </c>
      <c r="W1591" t="s">
        <v>9657</v>
      </c>
    </row>
    <row r="1592" spans="1:23" x14ac:dyDescent="0.3">
      <c r="A1592">
        <f t="shared" si="99"/>
        <v>1591</v>
      </c>
      <c r="B1592" t="s">
        <v>9952</v>
      </c>
      <c r="C1592" t="s">
        <v>6178</v>
      </c>
      <c r="D1592" s="1">
        <v>43225</v>
      </c>
      <c r="E1592">
        <v>0.73958333333333337</v>
      </c>
      <c r="F1592" t="s">
        <v>9077</v>
      </c>
      <c r="G1592" t="s">
        <v>9078</v>
      </c>
      <c r="H1592" t="s">
        <v>9079</v>
      </c>
      <c r="I1592" t="s">
        <v>9080</v>
      </c>
      <c r="J1592" t="s">
        <v>8237</v>
      </c>
      <c r="K1592" t="s">
        <v>20</v>
      </c>
      <c r="L1592" t="s">
        <v>647</v>
      </c>
      <c r="M1592" t="s">
        <v>672</v>
      </c>
      <c r="N1592" t="s">
        <v>5</v>
      </c>
      <c r="O1592" t="s">
        <v>15</v>
      </c>
      <c r="P1592" t="s">
        <v>26</v>
      </c>
      <c r="Q1592">
        <f t="shared" si="96"/>
        <v>1</v>
      </c>
      <c r="R1592" t="s">
        <v>8</v>
      </c>
      <c r="S1592">
        <f t="shared" si="97"/>
        <v>0.1</v>
      </c>
      <c r="T1592">
        <f t="shared" si="98"/>
        <v>0.1</v>
      </c>
      <c r="U1592">
        <v>14133</v>
      </c>
      <c r="V1592" t="s">
        <v>9658</v>
      </c>
      <c r="W1592" t="s">
        <v>9659</v>
      </c>
    </row>
    <row r="1593" spans="1:23" x14ac:dyDescent="0.3">
      <c r="A1593">
        <f t="shared" si="99"/>
        <v>1592</v>
      </c>
      <c r="B1593" t="s">
        <v>9953</v>
      </c>
      <c r="C1593" t="s">
        <v>6178</v>
      </c>
      <c r="D1593" s="1">
        <v>43256</v>
      </c>
      <c r="E1593">
        <v>0.74305555555555547</v>
      </c>
      <c r="F1593" t="s">
        <v>9081</v>
      </c>
      <c r="G1593" t="s">
        <v>9082</v>
      </c>
      <c r="H1593" t="s">
        <v>9083</v>
      </c>
      <c r="I1593" t="s">
        <v>9084</v>
      </c>
      <c r="J1593" t="s">
        <v>953</v>
      </c>
      <c r="K1593" t="s">
        <v>20</v>
      </c>
      <c r="L1593" t="s">
        <v>647</v>
      </c>
      <c r="M1593" t="s">
        <v>672</v>
      </c>
      <c r="N1593" t="s">
        <v>5</v>
      </c>
      <c r="O1593" t="s">
        <v>15</v>
      </c>
      <c r="P1593" t="s">
        <v>648</v>
      </c>
      <c r="Q1593">
        <f t="shared" si="96"/>
        <v>4.5999999999999996</v>
      </c>
      <c r="R1593" t="s">
        <v>8</v>
      </c>
      <c r="S1593">
        <f t="shared" si="97"/>
        <v>0.1</v>
      </c>
      <c r="T1593">
        <f t="shared" si="98"/>
        <v>0.45999999999999996</v>
      </c>
      <c r="U1593">
        <v>14036</v>
      </c>
      <c r="V1593" t="s">
        <v>9660</v>
      </c>
      <c r="W1593" t="s">
        <v>9661</v>
      </c>
    </row>
    <row r="1594" spans="1:23" x14ac:dyDescent="0.3">
      <c r="A1594">
        <f t="shared" si="99"/>
        <v>1593</v>
      </c>
      <c r="B1594" t="s">
        <v>9954</v>
      </c>
      <c r="C1594" t="s">
        <v>6178</v>
      </c>
      <c r="D1594" s="1">
        <v>43348</v>
      </c>
      <c r="E1594">
        <v>0.99375000000000002</v>
      </c>
      <c r="F1594" t="s">
        <v>9085</v>
      </c>
      <c r="G1594" t="s">
        <v>9086</v>
      </c>
      <c r="H1594" t="s">
        <v>9087</v>
      </c>
      <c r="I1594" t="s">
        <v>9088</v>
      </c>
      <c r="J1594" t="s">
        <v>9089</v>
      </c>
      <c r="K1594" t="s">
        <v>20</v>
      </c>
      <c r="L1594" t="s">
        <v>3</v>
      </c>
      <c r="M1594" t="s">
        <v>672</v>
      </c>
      <c r="N1594" t="s">
        <v>5</v>
      </c>
      <c r="O1594" t="s">
        <v>15</v>
      </c>
      <c r="P1594" t="s">
        <v>7</v>
      </c>
      <c r="Q1594">
        <f t="shared" si="96"/>
        <v>0.2</v>
      </c>
      <c r="R1594" t="s">
        <v>8</v>
      </c>
      <c r="S1594">
        <f t="shared" si="97"/>
        <v>0.1</v>
      </c>
      <c r="T1594">
        <f t="shared" si="98"/>
        <v>2.0000000000000004E-2</v>
      </c>
      <c r="U1594">
        <v>14081</v>
      </c>
      <c r="V1594" t="s">
        <v>9662</v>
      </c>
      <c r="W1594" t="s">
        <v>9663</v>
      </c>
    </row>
    <row r="1595" spans="1:23" x14ac:dyDescent="0.3">
      <c r="A1595">
        <f t="shared" si="99"/>
        <v>1594</v>
      </c>
      <c r="B1595" t="s">
        <v>9955</v>
      </c>
      <c r="C1595" t="s">
        <v>6178</v>
      </c>
      <c r="D1595" s="1">
        <v>43378</v>
      </c>
      <c r="E1595">
        <v>0.11458333333333333</v>
      </c>
      <c r="F1595" t="s">
        <v>9090</v>
      </c>
      <c r="G1595" t="s">
        <v>9091</v>
      </c>
      <c r="H1595" t="s">
        <v>9092</v>
      </c>
      <c r="I1595" t="s">
        <v>9093</v>
      </c>
      <c r="J1595" t="s">
        <v>667</v>
      </c>
      <c r="K1595" t="s">
        <v>2</v>
      </c>
      <c r="L1595" t="s">
        <v>647</v>
      </c>
      <c r="M1595" t="s">
        <v>56</v>
      </c>
      <c r="N1595" t="s">
        <v>5</v>
      </c>
      <c r="O1595" t="s">
        <v>15</v>
      </c>
      <c r="P1595" t="s">
        <v>26</v>
      </c>
      <c r="Q1595">
        <f t="shared" si="96"/>
        <v>1</v>
      </c>
      <c r="R1595" t="s">
        <v>8</v>
      </c>
      <c r="S1595">
        <f t="shared" si="97"/>
        <v>0.1</v>
      </c>
      <c r="T1595">
        <f t="shared" si="98"/>
        <v>0.1</v>
      </c>
      <c r="U1595">
        <v>14048</v>
      </c>
      <c r="V1595" t="s">
        <v>9664</v>
      </c>
      <c r="W1595" t="s">
        <v>9665</v>
      </c>
    </row>
    <row r="1596" spans="1:23" x14ac:dyDescent="0.3">
      <c r="A1596">
        <f t="shared" si="99"/>
        <v>1595</v>
      </c>
      <c r="B1596" t="s">
        <v>9956</v>
      </c>
      <c r="C1596" t="s">
        <v>6178</v>
      </c>
      <c r="D1596" s="1">
        <v>43409</v>
      </c>
      <c r="E1596">
        <v>0.53263888888888888</v>
      </c>
      <c r="F1596" t="s">
        <v>9094</v>
      </c>
      <c r="G1596" t="s">
        <v>9095</v>
      </c>
      <c r="H1596" t="s">
        <v>9096</v>
      </c>
      <c r="I1596" t="s">
        <v>9097</v>
      </c>
      <c r="J1596" t="s">
        <v>949</v>
      </c>
      <c r="K1596" t="s">
        <v>20</v>
      </c>
      <c r="L1596" t="s">
        <v>3</v>
      </c>
      <c r="M1596" t="s">
        <v>672</v>
      </c>
      <c r="N1596" t="s">
        <v>5</v>
      </c>
      <c r="O1596" t="s">
        <v>15</v>
      </c>
      <c r="P1596" t="s">
        <v>648</v>
      </c>
      <c r="Q1596">
        <f t="shared" si="96"/>
        <v>4.5999999999999996</v>
      </c>
      <c r="R1596" t="s">
        <v>8</v>
      </c>
      <c r="S1596">
        <f t="shared" si="97"/>
        <v>0.1</v>
      </c>
      <c r="T1596">
        <f t="shared" si="98"/>
        <v>0.45999999999999996</v>
      </c>
      <c r="U1596">
        <v>14084</v>
      </c>
      <c r="V1596" t="s">
        <v>9666</v>
      </c>
      <c r="W1596" t="s">
        <v>9667</v>
      </c>
    </row>
    <row r="1597" spans="1:23" x14ac:dyDescent="0.3">
      <c r="A1597">
        <f t="shared" si="99"/>
        <v>1596</v>
      </c>
      <c r="B1597" t="s">
        <v>9957</v>
      </c>
      <c r="C1597" t="s">
        <v>6178</v>
      </c>
      <c r="D1597" t="s">
        <v>12397</v>
      </c>
      <c r="E1597">
        <v>0.79513888888888884</v>
      </c>
      <c r="F1597" t="s">
        <v>9098</v>
      </c>
      <c r="G1597" t="s">
        <v>9099</v>
      </c>
      <c r="H1597" t="s">
        <v>9100</v>
      </c>
      <c r="I1597" t="s">
        <v>9101</v>
      </c>
      <c r="J1597" t="s">
        <v>8242</v>
      </c>
      <c r="K1597" t="s">
        <v>20</v>
      </c>
      <c r="L1597" t="s">
        <v>647</v>
      </c>
      <c r="M1597" t="s">
        <v>672</v>
      </c>
      <c r="N1597" t="s">
        <v>5</v>
      </c>
      <c r="O1597" t="s">
        <v>15</v>
      </c>
      <c r="P1597" t="s">
        <v>648</v>
      </c>
      <c r="Q1597">
        <f t="shared" si="96"/>
        <v>4.5999999999999996</v>
      </c>
      <c r="R1597" t="s">
        <v>8</v>
      </c>
      <c r="S1597">
        <f t="shared" si="97"/>
        <v>0.1</v>
      </c>
      <c r="T1597">
        <f t="shared" si="98"/>
        <v>0.45999999999999996</v>
      </c>
      <c r="U1597">
        <v>14064</v>
      </c>
      <c r="V1597" t="s">
        <v>9668</v>
      </c>
      <c r="W1597" t="s">
        <v>9669</v>
      </c>
    </row>
    <row r="1598" spans="1:23" x14ac:dyDescent="0.3">
      <c r="A1598">
        <f t="shared" si="99"/>
        <v>1597</v>
      </c>
      <c r="B1598" t="s">
        <v>9958</v>
      </c>
      <c r="C1598" t="s">
        <v>6178</v>
      </c>
      <c r="D1598" t="s">
        <v>12464</v>
      </c>
      <c r="E1598">
        <v>0.34236111111111112</v>
      </c>
      <c r="F1598" t="s">
        <v>9102</v>
      </c>
      <c r="G1598" t="s">
        <v>9103</v>
      </c>
      <c r="H1598" t="s">
        <v>9104</v>
      </c>
      <c r="I1598" t="s">
        <v>9105</v>
      </c>
      <c r="J1598" t="s">
        <v>9106</v>
      </c>
      <c r="K1598" t="s">
        <v>2</v>
      </c>
      <c r="L1598" t="s">
        <v>3</v>
      </c>
      <c r="M1598" t="s">
        <v>56</v>
      </c>
      <c r="N1598" t="s">
        <v>5</v>
      </c>
      <c r="O1598" t="s">
        <v>15</v>
      </c>
      <c r="P1598" t="s">
        <v>7</v>
      </c>
      <c r="Q1598">
        <f t="shared" si="96"/>
        <v>0.2</v>
      </c>
      <c r="R1598" t="s">
        <v>8</v>
      </c>
      <c r="S1598">
        <f t="shared" si="97"/>
        <v>0.1</v>
      </c>
      <c r="T1598">
        <f t="shared" si="98"/>
        <v>2.0000000000000004E-2</v>
      </c>
      <c r="U1598">
        <v>14065</v>
      </c>
      <c r="V1598" t="s">
        <v>9670</v>
      </c>
      <c r="W1598" t="s">
        <v>9671</v>
      </c>
    </row>
    <row r="1599" spans="1:23" x14ac:dyDescent="0.3">
      <c r="A1599">
        <f t="shared" si="99"/>
        <v>1598</v>
      </c>
      <c r="B1599" t="s">
        <v>9959</v>
      </c>
      <c r="C1599" t="s">
        <v>6178</v>
      </c>
      <c r="D1599" t="s">
        <v>12465</v>
      </c>
      <c r="E1599">
        <v>0.60138888888888886</v>
      </c>
      <c r="F1599" t="s">
        <v>9107</v>
      </c>
      <c r="G1599" t="s">
        <v>9108</v>
      </c>
      <c r="H1599" t="s">
        <v>9109</v>
      </c>
      <c r="I1599" t="s">
        <v>9110</v>
      </c>
      <c r="J1599" t="s">
        <v>1128</v>
      </c>
      <c r="K1599" t="s">
        <v>20</v>
      </c>
      <c r="L1599" t="s">
        <v>647</v>
      </c>
      <c r="M1599" t="s">
        <v>672</v>
      </c>
      <c r="N1599" t="s">
        <v>5</v>
      </c>
      <c r="O1599" t="s">
        <v>15</v>
      </c>
      <c r="P1599" t="s">
        <v>26</v>
      </c>
      <c r="Q1599">
        <f t="shared" si="96"/>
        <v>1</v>
      </c>
      <c r="R1599" t="s">
        <v>8</v>
      </c>
      <c r="S1599">
        <f t="shared" si="97"/>
        <v>0.1</v>
      </c>
      <c r="T1599">
        <f t="shared" si="98"/>
        <v>0.1</v>
      </c>
      <c r="U1599">
        <v>14134</v>
      </c>
      <c r="V1599" t="s">
        <v>9672</v>
      </c>
      <c r="W1599" t="s">
        <v>9673</v>
      </c>
    </row>
    <row r="1600" spans="1:23" x14ac:dyDescent="0.3">
      <c r="A1600">
        <f t="shared" si="99"/>
        <v>1599</v>
      </c>
      <c r="B1600" t="s">
        <v>9960</v>
      </c>
      <c r="C1600" t="s">
        <v>6178</v>
      </c>
      <c r="D1600" t="s">
        <v>12466</v>
      </c>
      <c r="E1600">
        <v>0.98958333333333337</v>
      </c>
      <c r="F1600" t="s">
        <v>9111</v>
      </c>
      <c r="G1600" t="s">
        <v>9112</v>
      </c>
      <c r="H1600" t="s">
        <v>9113</v>
      </c>
      <c r="I1600" t="s">
        <v>9114</v>
      </c>
      <c r="J1600" t="s">
        <v>9115</v>
      </c>
      <c r="K1600" t="s">
        <v>20</v>
      </c>
      <c r="L1600" t="s">
        <v>762</v>
      </c>
      <c r="M1600" t="s">
        <v>672</v>
      </c>
      <c r="N1600" t="s">
        <v>5</v>
      </c>
      <c r="O1600" t="s">
        <v>15</v>
      </c>
      <c r="P1600" t="s">
        <v>7</v>
      </c>
      <c r="Q1600">
        <f t="shared" si="96"/>
        <v>0.2</v>
      </c>
      <c r="R1600" t="s">
        <v>8</v>
      </c>
      <c r="S1600">
        <f t="shared" si="97"/>
        <v>0.1</v>
      </c>
      <c r="T1600">
        <f t="shared" si="98"/>
        <v>2.0000000000000004E-2</v>
      </c>
      <c r="U1600">
        <v>14114</v>
      </c>
      <c r="V1600" t="s">
        <v>9674</v>
      </c>
      <c r="W1600" t="s">
        <v>9675</v>
      </c>
    </row>
    <row r="1601" spans="1:23" x14ac:dyDescent="0.3">
      <c r="A1601">
        <f t="shared" si="99"/>
        <v>1600</v>
      </c>
      <c r="B1601" t="s">
        <v>9961</v>
      </c>
      <c r="C1601" t="s">
        <v>6178</v>
      </c>
      <c r="D1601" t="s">
        <v>12399</v>
      </c>
      <c r="E1601">
        <v>0.86944444444444446</v>
      </c>
      <c r="F1601" t="s">
        <v>9116</v>
      </c>
      <c r="G1601" t="s">
        <v>9117</v>
      </c>
      <c r="H1601" t="s">
        <v>9118</v>
      </c>
      <c r="I1601" t="s">
        <v>9119</v>
      </c>
      <c r="J1601" t="s">
        <v>1050</v>
      </c>
      <c r="K1601" t="s">
        <v>2</v>
      </c>
      <c r="L1601" t="s">
        <v>647</v>
      </c>
      <c r="M1601" t="s">
        <v>466</v>
      </c>
      <c r="N1601" t="s">
        <v>5</v>
      </c>
      <c r="O1601" t="s">
        <v>15</v>
      </c>
      <c r="P1601" t="s">
        <v>7</v>
      </c>
      <c r="Q1601">
        <f t="shared" si="96"/>
        <v>0.2</v>
      </c>
      <c r="R1601" t="s">
        <v>8</v>
      </c>
      <c r="S1601">
        <f t="shared" si="97"/>
        <v>0.1</v>
      </c>
      <c r="T1601">
        <f t="shared" si="98"/>
        <v>2.0000000000000004E-2</v>
      </c>
      <c r="U1601">
        <v>14203</v>
      </c>
      <c r="V1601" t="s">
        <v>9676</v>
      </c>
      <c r="W1601" t="s">
        <v>9677</v>
      </c>
    </row>
    <row r="1602" spans="1:23" x14ac:dyDescent="0.3">
      <c r="A1602">
        <f t="shared" si="99"/>
        <v>1601</v>
      </c>
      <c r="B1602" t="s">
        <v>9962</v>
      </c>
      <c r="C1602" t="s">
        <v>6178</v>
      </c>
      <c r="D1602" t="s">
        <v>12399</v>
      </c>
      <c r="E1602">
        <v>0.5805555555555556</v>
      </c>
      <c r="F1602" t="s">
        <v>9120</v>
      </c>
      <c r="G1602" t="s">
        <v>9121</v>
      </c>
      <c r="H1602" t="s">
        <v>9122</v>
      </c>
      <c r="I1602" t="s">
        <v>9123</v>
      </c>
      <c r="J1602" t="s">
        <v>766</v>
      </c>
      <c r="K1602" t="s">
        <v>653</v>
      </c>
      <c r="L1602" t="s">
        <v>647</v>
      </c>
      <c r="M1602" t="s">
        <v>42</v>
      </c>
      <c r="N1602" t="s">
        <v>521</v>
      </c>
      <c r="O1602" t="s">
        <v>92</v>
      </c>
      <c r="P1602" t="s">
        <v>26</v>
      </c>
      <c r="Q1602">
        <f t="shared" si="96"/>
        <v>1</v>
      </c>
      <c r="R1602" t="s">
        <v>8</v>
      </c>
      <c r="S1602">
        <f t="shared" si="97"/>
        <v>0.1</v>
      </c>
      <c r="T1602">
        <f t="shared" si="98"/>
        <v>0.1</v>
      </c>
      <c r="U1602">
        <v>14130</v>
      </c>
      <c r="V1602" t="s">
        <v>9678</v>
      </c>
      <c r="W1602" t="s">
        <v>9679</v>
      </c>
    </row>
    <row r="1603" spans="1:23" x14ac:dyDescent="0.3">
      <c r="A1603">
        <f t="shared" si="99"/>
        <v>1602</v>
      </c>
      <c r="B1603" t="s">
        <v>9963</v>
      </c>
      <c r="C1603" t="s">
        <v>6178</v>
      </c>
      <c r="D1603" t="s">
        <v>12399</v>
      </c>
      <c r="E1603">
        <v>0.5805555555555556</v>
      </c>
      <c r="F1603" t="s">
        <v>9124</v>
      </c>
      <c r="G1603" t="s">
        <v>9125</v>
      </c>
      <c r="H1603" t="s">
        <v>9122</v>
      </c>
      <c r="I1603" t="s">
        <v>9126</v>
      </c>
      <c r="J1603" t="s">
        <v>766</v>
      </c>
      <c r="K1603" t="s">
        <v>653</v>
      </c>
      <c r="L1603" t="s">
        <v>647</v>
      </c>
      <c r="M1603" t="s">
        <v>42</v>
      </c>
      <c r="N1603" t="s">
        <v>521</v>
      </c>
      <c r="O1603" t="s">
        <v>92</v>
      </c>
      <c r="P1603" t="s">
        <v>26</v>
      </c>
      <c r="Q1603">
        <f t="shared" ref="Q1603:Q1666" si="100">IF(P1603="LBRA only",0.2,IF(P1603="HBRA only",1,IF(P1603="within area delineated on plan LEGL./16-354",4.6,IF(P1603="within electric line construction area",19.8))))</f>
        <v>1</v>
      </c>
      <c r="R1603" t="s">
        <v>8</v>
      </c>
      <c r="S1603">
        <f t="shared" ref="S1603:S1666" si="101">IF(R1603="No forecast",0.1,IF(R1603="Low-moderate",0.2,IF(R1603="High",0.5,IF(R1603="Very high",1,IF(R1603="Severe",2,IF(R1603="Extreme",3.5,IF(R1603="Code Red",5)))))))</f>
        <v>0.1</v>
      </c>
      <c r="T1603">
        <f t="shared" ref="T1603:T1666" si="102">Q1603*S1603</f>
        <v>0.1</v>
      </c>
      <c r="U1603">
        <v>14131</v>
      </c>
      <c r="V1603" t="s">
        <v>9680</v>
      </c>
      <c r="W1603" t="s">
        <v>9681</v>
      </c>
    </row>
    <row r="1604" spans="1:23" x14ac:dyDescent="0.3">
      <c r="A1604">
        <f t="shared" ref="A1604:A1667" si="103">A1603+1</f>
        <v>1603</v>
      </c>
      <c r="B1604" t="s">
        <v>9964</v>
      </c>
      <c r="C1604" t="s">
        <v>6178</v>
      </c>
      <c r="D1604" t="s">
        <v>12399</v>
      </c>
      <c r="E1604">
        <v>0.63680555555555551</v>
      </c>
      <c r="F1604" t="s">
        <v>9127</v>
      </c>
      <c r="G1604" t="s">
        <v>9128</v>
      </c>
      <c r="H1604" t="s">
        <v>9129</v>
      </c>
      <c r="I1604" t="s">
        <v>9130</v>
      </c>
      <c r="J1604" t="s">
        <v>711</v>
      </c>
      <c r="K1604" t="s">
        <v>2</v>
      </c>
      <c r="L1604" t="s">
        <v>647</v>
      </c>
      <c r="M1604" t="s">
        <v>56</v>
      </c>
      <c r="N1604" t="s">
        <v>5</v>
      </c>
      <c r="O1604" t="s">
        <v>15</v>
      </c>
      <c r="P1604" t="s">
        <v>26</v>
      </c>
      <c r="Q1604">
        <f t="shared" si="100"/>
        <v>1</v>
      </c>
      <c r="R1604" t="s">
        <v>8</v>
      </c>
      <c r="S1604">
        <f t="shared" si="101"/>
        <v>0.1</v>
      </c>
      <c r="T1604">
        <f t="shared" si="102"/>
        <v>0.1</v>
      </c>
      <c r="U1604">
        <v>14132</v>
      </c>
      <c r="V1604" t="s">
        <v>9682</v>
      </c>
      <c r="W1604" t="s">
        <v>9683</v>
      </c>
    </row>
    <row r="1605" spans="1:23" x14ac:dyDescent="0.3">
      <c r="A1605">
        <f t="shared" si="103"/>
        <v>1604</v>
      </c>
      <c r="B1605" t="s">
        <v>9965</v>
      </c>
      <c r="C1605" t="s">
        <v>6178</v>
      </c>
      <c r="D1605" s="1">
        <v>43287</v>
      </c>
      <c r="E1605">
        <v>0.16666666666666666</v>
      </c>
      <c r="F1605" t="s">
        <v>9131</v>
      </c>
      <c r="G1605" t="s">
        <v>9132</v>
      </c>
      <c r="H1605" t="s">
        <v>9133</v>
      </c>
      <c r="I1605" t="s">
        <v>9134</v>
      </c>
      <c r="J1605" t="s">
        <v>9135</v>
      </c>
      <c r="K1605" t="s">
        <v>106</v>
      </c>
      <c r="L1605" t="s">
        <v>762</v>
      </c>
      <c r="M1605" t="s">
        <v>481</v>
      </c>
      <c r="N1605" t="s">
        <v>5</v>
      </c>
      <c r="O1605" t="s">
        <v>15</v>
      </c>
      <c r="P1605" t="s">
        <v>26</v>
      </c>
      <c r="Q1605">
        <f t="shared" si="100"/>
        <v>1</v>
      </c>
      <c r="R1605" t="s">
        <v>8</v>
      </c>
      <c r="S1605">
        <f t="shared" si="101"/>
        <v>0.1</v>
      </c>
      <c r="T1605">
        <f t="shared" si="102"/>
        <v>0.1</v>
      </c>
      <c r="U1605">
        <v>14143</v>
      </c>
      <c r="V1605" t="s">
        <v>9684</v>
      </c>
      <c r="W1605" t="s">
        <v>9685</v>
      </c>
    </row>
    <row r="1606" spans="1:23" x14ac:dyDescent="0.3">
      <c r="A1606">
        <f t="shared" si="103"/>
        <v>1605</v>
      </c>
      <c r="B1606" t="s">
        <v>9966</v>
      </c>
      <c r="C1606" t="s">
        <v>6178</v>
      </c>
      <c r="D1606" s="1">
        <v>43318</v>
      </c>
      <c r="E1606">
        <v>0.2638888888888889</v>
      </c>
      <c r="F1606" t="s">
        <v>9136</v>
      </c>
      <c r="G1606" t="s">
        <v>9137</v>
      </c>
      <c r="H1606" t="s">
        <v>9138</v>
      </c>
      <c r="I1606" t="s">
        <v>9139</v>
      </c>
      <c r="J1606" t="s">
        <v>711</v>
      </c>
      <c r="K1606" t="s">
        <v>2</v>
      </c>
      <c r="L1606" t="s">
        <v>647</v>
      </c>
      <c r="M1606" t="s">
        <v>42</v>
      </c>
      <c r="N1606" t="s">
        <v>5</v>
      </c>
      <c r="O1606" t="s">
        <v>15</v>
      </c>
      <c r="P1606" t="s">
        <v>7</v>
      </c>
      <c r="Q1606">
        <f t="shared" si="100"/>
        <v>0.2</v>
      </c>
      <c r="R1606" t="s">
        <v>8</v>
      </c>
      <c r="S1606">
        <f t="shared" si="101"/>
        <v>0.1</v>
      </c>
      <c r="T1606">
        <f t="shared" si="102"/>
        <v>2.0000000000000004E-2</v>
      </c>
      <c r="U1606">
        <v>14142</v>
      </c>
      <c r="V1606" t="s">
        <v>9686</v>
      </c>
      <c r="W1606" t="s">
        <v>9687</v>
      </c>
    </row>
    <row r="1607" spans="1:23" x14ac:dyDescent="0.3">
      <c r="A1607">
        <f t="shared" si="103"/>
        <v>1606</v>
      </c>
      <c r="B1607" t="s">
        <v>9967</v>
      </c>
      <c r="C1607" t="s">
        <v>6178</v>
      </c>
      <c r="D1607" t="s">
        <v>12467</v>
      </c>
      <c r="E1607">
        <v>0.6972222222222223</v>
      </c>
      <c r="F1607" t="s">
        <v>9140</v>
      </c>
      <c r="G1607" t="s">
        <v>9141</v>
      </c>
      <c r="H1607" t="s">
        <v>9142</v>
      </c>
      <c r="I1607" t="s">
        <v>9143</v>
      </c>
      <c r="J1607" t="s">
        <v>9089</v>
      </c>
      <c r="K1607" t="s">
        <v>2</v>
      </c>
      <c r="L1607" t="s">
        <v>3</v>
      </c>
      <c r="M1607" t="s">
        <v>56</v>
      </c>
      <c r="N1607" t="s">
        <v>5</v>
      </c>
      <c r="O1607" t="s">
        <v>15</v>
      </c>
      <c r="P1607" t="s">
        <v>7</v>
      </c>
      <c r="Q1607">
        <f t="shared" si="100"/>
        <v>0.2</v>
      </c>
      <c r="R1607" t="s">
        <v>8</v>
      </c>
      <c r="S1607">
        <f t="shared" si="101"/>
        <v>0.1</v>
      </c>
      <c r="T1607">
        <f t="shared" si="102"/>
        <v>2.0000000000000004E-2</v>
      </c>
      <c r="U1607">
        <v>14196</v>
      </c>
      <c r="V1607" t="s">
        <v>9688</v>
      </c>
      <c r="W1607" t="s">
        <v>9689</v>
      </c>
    </row>
    <row r="1608" spans="1:23" x14ac:dyDescent="0.3">
      <c r="A1608">
        <f t="shared" si="103"/>
        <v>1607</v>
      </c>
      <c r="B1608" t="s">
        <v>9968</v>
      </c>
      <c r="C1608" t="s">
        <v>6178</v>
      </c>
      <c r="D1608" t="s">
        <v>12427</v>
      </c>
      <c r="E1608">
        <v>0.7680555555555556</v>
      </c>
      <c r="F1608">
        <v>-34.298995342277102</v>
      </c>
      <c r="G1608">
        <v>142.22092785650801</v>
      </c>
      <c r="H1608" t="s">
        <v>9144</v>
      </c>
      <c r="I1608">
        <v>33064221</v>
      </c>
      <c r="J1608" t="s">
        <v>9145</v>
      </c>
      <c r="K1608" t="s">
        <v>106</v>
      </c>
      <c r="L1608" t="s">
        <v>762</v>
      </c>
      <c r="M1608" t="s">
        <v>4</v>
      </c>
      <c r="N1608" t="s">
        <v>5</v>
      </c>
      <c r="O1608" t="s">
        <v>92</v>
      </c>
      <c r="P1608" t="s">
        <v>7</v>
      </c>
      <c r="Q1608">
        <f t="shared" si="100"/>
        <v>0.2</v>
      </c>
      <c r="R1608" t="s">
        <v>77</v>
      </c>
      <c r="S1608">
        <f t="shared" si="101"/>
        <v>0.5</v>
      </c>
      <c r="T1608">
        <f t="shared" si="102"/>
        <v>0.1</v>
      </c>
      <c r="U1608">
        <v>13518</v>
      </c>
      <c r="V1608" t="s">
        <v>9690</v>
      </c>
      <c r="W1608" t="s">
        <v>9691</v>
      </c>
    </row>
    <row r="1609" spans="1:23" x14ac:dyDescent="0.3">
      <c r="A1609">
        <f t="shared" si="103"/>
        <v>1608</v>
      </c>
      <c r="B1609" t="s">
        <v>9969</v>
      </c>
      <c r="C1609" t="s">
        <v>6178</v>
      </c>
      <c r="D1609" s="1">
        <v>43349</v>
      </c>
      <c r="E1609">
        <v>0.79375000000000007</v>
      </c>
      <c r="F1609">
        <v>-38.294072530000001</v>
      </c>
      <c r="G1609">
        <v>143.22067909</v>
      </c>
      <c r="H1609" t="s">
        <v>9146</v>
      </c>
      <c r="I1609">
        <v>32059366</v>
      </c>
      <c r="J1609" t="s">
        <v>775</v>
      </c>
      <c r="K1609" t="s">
        <v>20</v>
      </c>
      <c r="L1609" t="s">
        <v>647</v>
      </c>
      <c r="M1609" t="s">
        <v>672</v>
      </c>
      <c r="N1609" t="s">
        <v>5</v>
      </c>
      <c r="O1609" t="s">
        <v>15</v>
      </c>
      <c r="P1609" t="s">
        <v>648</v>
      </c>
      <c r="Q1609">
        <f t="shared" si="100"/>
        <v>4.5999999999999996</v>
      </c>
      <c r="R1609" t="s">
        <v>8</v>
      </c>
      <c r="S1609">
        <f t="shared" si="101"/>
        <v>0.1</v>
      </c>
      <c r="T1609">
        <f t="shared" si="102"/>
        <v>0.45999999999999996</v>
      </c>
      <c r="U1609">
        <v>14144</v>
      </c>
      <c r="V1609" t="s">
        <v>9692</v>
      </c>
      <c r="W1609" t="s">
        <v>9693</v>
      </c>
    </row>
    <row r="1610" spans="1:23" x14ac:dyDescent="0.3">
      <c r="A1610">
        <f t="shared" si="103"/>
        <v>1609</v>
      </c>
      <c r="B1610" t="s">
        <v>10058</v>
      </c>
      <c r="C1610" t="s">
        <v>2627</v>
      </c>
      <c r="D1610" s="1">
        <v>42923</v>
      </c>
      <c r="E1610">
        <v>0.57430555555555551</v>
      </c>
      <c r="F1610">
        <v>-37.738270999999997</v>
      </c>
      <c r="G1610">
        <v>144.94876300000001</v>
      </c>
      <c r="H1610" t="s">
        <v>9970</v>
      </c>
      <c r="I1610" t="s">
        <v>9971</v>
      </c>
      <c r="J1610" t="s">
        <v>9972</v>
      </c>
      <c r="K1610" t="s">
        <v>2</v>
      </c>
      <c r="L1610" t="s">
        <v>13</v>
      </c>
      <c r="M1610" t="s">
        <v>56</v>
      </c>
      <c r="N1610" t="s">
        <v>5</v>
      </c>
      <c r="O1610" t="s">
        <v>71</v>
      </c>
      <c r="P1610" t="s">
        <v>7</v>
      </c>
      <c r="Q1610">
        <f t="shared" si="100"/>
        <v>0.2</v>
      </c>
      <c r="R1610" t="s">
        <v>8</v>
      </c>
      <c r="S1610">
        <f t="shared" si="101"/>
        <v>0.1</v>
      </c>
      <c r="T1610">
        <f t="shared" si="102"/>
        <v>2.0000000000000004E-2</v>
      </c>
      <c r="U1610" t="s">
        <v>10026</v>
      </c>
      <c r="V1610" t="s">
        <v>10027</v>
      </c>
      <c r="W1610" t="s">
        <v>6539</v>
      </c>
    </row>
    <row r="1611" spans="1:23" x14ac:dyDescent="0.3">
      <c r="A1611">
        <f t="shared" si="103"/>
        <v>1610</v>
      </c>
      <c r="B1611" t="s">
        <v>10059</v>
      </c>
      <c r="C1611" t="s">
        <v>2627</v>
      </c>
      <c r="D1611" t="s">
        <v>12468</v>
      </c>
      <c r="E1611">
        <v>0.37291666666666662</v>
      </c>
      <c r="F1611">
        <v>-37.668379999999999</v>
      </c>
      <c r="G1611">
        <v>144.96833599999999</v>
      </c>
      <c r="H1611" t="s">
        <v>9973</v>
      </c>
      <c r="I1611" t="s">
        <v>9974</v>
      </c>
      <c r="J1611" t="s">
        <v>9975</v>
      </c>
      <c r="K1611" t="s">
        <v>2</v>
      </c>
      <c r="L1611" t="s">
        <v>13</v>
      </c>
      <c r="M1611" t="s">
        <v>4</v>
      </c>
      <c r="N1611" t="s">
        <v>5</v>
      </c>
      <c r="O1611" t="s">
        <v>6</v>
      </c>
      <c r="P1611" t="s">
        <v>7</v>
      </c>
      <c r="Q1611">
        <f t="shared" si="100"/>
        <v>0.2</v>
      </c>
      <c r="R1611" t="s">
        <v>8</v>
      </c>
      <c r="S1611">
        <f t="shared" si="101"/>
        <v>0.1</v>
      </c>
      <c r="T1611">
        <f t="shared" si="102"/>
        <v>2.0000000000000004E-2</v>
      </c>
      <c r="U1611">
        <v>151286</v>
      </c>
      <c r="V1611" t="s">
        <v>10028</v>
      </c>
      <c r="W1611" t="s">
        <v>10029</v>
      </c>
    </row>
    <row r="1612" spans="1:23" x14ac:dyDescent="0.3">
      <c r="A1612">
        <f t="shared" si="103"/>
        <v>1611</v>
      </c>
      <c r="B1612" t="s">
        <v>10060</v>
      </c>
      <c r="C1612" t="s">
        <v>2627</v>
      </c>
      <c r="D1612" t="s">
        <v>12408</v>
      </c>
      <c r="E1612">
        <v>0.47013888888888888</v>
      </c>
      <c r="F1612">
        <v>-37.768720999999999</v>
      </c>
      <c r="G1612">
        <v>145.04112900000001</v>
      </c>
      <c r="H1612" t="s">
        <v>9976</v>
      </c>
      <c r="I1612" t="s">
        <v>9977</v>
      </c>
      <c r="J1612" t="s">
        <v>9978</v>
      </c>
      <c r="K1612" t="s">
        <v>20</v>
      </c>
      <c r="L1612" t="s">
        <v>13</v>
      </c>
      <c r="M1612" t="s">
        <v>76</v>
      </c>
      <c r="N1612" t="s">
        <v>5</v>
      </c>
      <c r="O1612" t="s">
        <v>15</v>
      </c>
      <c r="P1612" t="s">
        <v>7</v>
      </c>
      <c r="Q1612">
        <f t="shared" si="100"/>
        <v>0.2</v>
      </c>
      <c r="R1612" t="s">
        <v>8</v>
      </c>
      <c r="S1612">
        <f t="shared" si="101"/>
        <v>0.1</v>
      </c>
      <c r="T1612">
        <f t="shared" si="102"/>
        <v>2.0000000000000004E-2</v>
      </c>
      <c r="U1612">
        <v>151805</v>
      </c>
      <c r="V1612" t="s">
        <v>10030</v>
      </c>
      <c r="W1612" t="s">
        <v>10031</v>
      </c>
    </row>
    <row r="1613" spans="1:23" x14ac:dyDescent="0.3">
      <c r="A1613">
        <f t="shared" si="103"/>
        <v>1612</v>
      </c>
      <c r="B1613" t="s">
        <v>10061</v>
      </c>
      <c r="C1613" t="s">
        <v>2627</v>
      </c>
      <c r="D1613" t="s">
        <v>12469</v>
      </c>
      <c r="E1613">
        <v>0.77083333333333337</v>
      </c>
      <c r="F1613">
        <v>-37.650005999999998</v>
      </c>
      <c r="G1613">
        <v>144.961637</v>
      </c>
      <c r="H1613" t="s">
        <v>9979</v>
      </c>
      <c r="I1613" t="s">
        <v>9980</v>
      </c>
      <c r="J1613" t="s">
        <v>9981</v>
      </c>
      <c r="K1613" t="s">
        <v>517</v>
      </c>
      <c r="L1613" t="s">
        <v>13</v>
      </c>
      <c r="M1613" t="s">
        <v>484</v>
      </c>
      <c r="N1613" t="s">
        <v>5</v>
      </c>
      <c r="O1613" t="s">
        <v>15</v>
      </c>
      <c r="P1613" t="s">
        <v>7</v>
      </c>
      <c r="Q1613">
        <f t="shared" si="100"/>
        <v>0.2</v>
      </c>
      <c r="R1613" t="s">
        <v>8</v>
      </c>
      <c r="S1613">
        <f t="shared" si="101"/>
        <v>0.1</v>
      </c>
      <c r="T1613">
        <f t="shared" si="102"/>
        <v>2.0000000000000004E-2</v>
      </c>
      <c r="U1613">
        <v>151940</v>
      </c>
      <c r="V1613" t="s">
        <v>10032</v>
      </c>
      <c r="W1613" t="s">
        <v>10033</v>
      </c>
    </row>
    <row r="1614" spans="1:23" x14ac:dyDescent="0.3">
      <c r="A1614">
        <f t="shared" si="103"/>
        <v>1613</v>
      </c>
      <c r="B1614" t="s">
        <v>10062</v>
      </c>
      <c r="C1614" t="s">
        <v>2627</v>
      </c>
      <c r="D1614" s="1">
        <v>42924</v>
      </c>
      <c r="E1614">
        <v>0.76527777777777783</v>
      </c>
      <c r="F1614">
        <v>-37.566647000000003</v>
      </c>
      <c r="G1614">
        <v>144.91578100000001</v>
      </c>
      <c r="H1614" t="s">
        <v>9982</v>
      </c>
      <c r="I1614" t="s">
        <v>9983</v>
      </c>
      <c r="J1614" t="s">
        <v>9984</v>
      </c>
      <c r="K1614" t="s">
        <v>2</v>
      </c>
      <c r="L1614" t="s">
        <v>13</v>
      </c>
      <c r="M1614" t="s">
        <v>36</v>
      </c>
      <c r="N1614" t="s">
        <v>5</v>
      </c>
      <c r="O1614" t="s">
        <v>37</v>
      </c>
      <c r="P1614" t="s">
        <v>648</v>
      </c>
      <c r="Q1614">
        <f t="shared" si="100"/>
        <v>4.5999999999999996</v>
      </c>
      <c r="R1614" t="s">
        <v>8</v>
      </c>
      <c r="S1614">
        <f t="shared" si="101"/>
        <v>0.1</v>
      </c>
      <c r="T1614">
        <f t="shared" si="102"/>
        <v>0.45999999999999996</v>
      </c>
      <c r="U1614">
        <v>152676</v>
      </c>
      <c r="V1614" t="s">
        <v>10034</v>
      </c>
      <c r="W1614" t="s">
        <v>10035</v>
      </c>
    </row>
    <row r="1615" spans="1:23" x14ac:dyDescent="0.3">
      <c r="A1615">
        <f t="shared" si="103"/>
        <v>1614</v>
      </c>
      <c r="B1615" t="s">
        <v>10063</v>
      </c>
      <c r="C1615" t="s">
        <v>2627</v>
      </c>
      <c r="D1615" t="s">
        <v>12419</v>
      </c>
      <c r="E1615">
        <v>0.69444444444444453</v>
      </c>
      <c r="F1615">
        <v>-37.795363999999999</v>
      </c>
      <c r="G1615">
        <v>144.887438</v>
      </c>
      <c r="H1615" t="s">
        <v>9985</v>
      </c>
      <c r="I1615" t="s">
        <v>9986</v>
      </c>
      <c r="J1615" t="s">
        <v>9987</v>
      </c>
      <c r="K1615" t="s">
        <v>20</v>
      </c>
      <c r="L1615" t="s">
        <v>13</v>
      </c>
      <c r="M1615" t="s">
        <v>4</v>
      </c>
      <c r="N1615" t="s">
        <v>5</v>
      </c>
      <c r="O1615" t="s">
        <v>71</v>
      </c>
      <c r="P1615" t="s">
        <v>7</v>
      </c>
      <c r="Q1615">
        <f t="shared" si="100"/>
        <v>0.2</v>
      </c>
      <c r="R1615" t="s">
        <v>77</v>
      </c>
      <c r="S1615">
        <f t="shared" si="101"/>
        <v>0.5</v>
      </c>
      <c r="T1615">
        <f t="shared" si="102"/>
        <v>0.1</v>
      </c>
      <c r="U1615">
        <v>155833</v>
      </c>
      <c r="V1615" t="s">
        <v>10036</v>
      </c>
      <c r="W1615" t="s">
        <v>10037</v>
      </c>
    </row>
    <row r="1616" spans="1:23" x14ac:dyDescent="0.3">
      <c r="A1616">
        <f t="shared" si="103"/>
        <v>1615</v>
      </c>
      <c r="B1616" t="s">
        <v>10064</v>
      </c>
      <c r="C1616" t="s">
        <v>2627</v>
      </c>
      <c r="D1616" t="s">
        <v>12377</v>
      </c>
      <c r="E1616">
        <v>0.41805555555555557</v>
      </c>
      <c r="F1616">
        <v>-37.817</v>
      </c>
      <c r="G1616">
        <v>144.84973099999999</v>
      </c>
      <c r="H1616" t="s">
        <v>9988</v>
      </c>
      <c r="I1616" t="s">
        <v>9989</v>
      </c>
      <c r="J1616" t="s">
        <v>9990</v>
      </c>
      <c r="K1616" t="s">
        <v>2</v>
      </c>
      <c r="L1616" t="s">
        <v>13</v>
      </c>
      <c r="M1616" t="s">
        <v>56</v>
      </c>
      <c r="N1616" t="s">
        <v>5</v>
      </c>
      <c r="O1616" t="s">
        <v>71</v>
      </c>
      <c r="P1616" t="s">
        <v>7</v>
      </c>
      <c r="Q1616">
        <f t="shared" si="100"/>
        <v>0.2</v>
      </c>
      <c r="R1616" t="s">
        <v>77</v>
      </c>
      <c r="S1616">
        <f t="shared" si="101"/>
        <v>0.5</v>
      </c>
      <c r="T1616">
        <f t="shared" si="102"/>
        <v>0.1</v>
      </c>
      <c r="U1616">
        <v>159778</v>
      </c>
      <c r="V1616" t="s">
        <v>10038</v>
      </c>
      <c r="W1616" t="s">
        <v>6539</v>
      </c>
    </row>
    <row r="1617" spans="1:23" x14ac:dyDescent="0.3">
      <c r="A1617">
        <f t="shared" si="103"/>
        <v>1616</v>
      </c>
      <c r="B1617" t="s">
        <v>10065</v>
      </c>
      <c r="C1617" t="s">
        <v>2627</v>
      </c>
      <c r="D1617" s="1">
        <v>43283</v>
      </c>
      <c r="E1617">
        <v>0.47430555555555554</v>
      </c>
      <c r="F1617">
        <v>-37.779265000000002</v>
      </c>
      <c r="G1617">
        <v>144.85200599999999</v>
      </c>
      <c r="H1617" t="s">
        <v>9991</v>
      </c>
      <c r="I1617" t="s">
        <v>9992</v>
      </c>
      <c r="J1617" t="s">
        <v>2426</v>
      </c>
      <c r="K1617" t="s">
        <v>20</v>
      </c>
      <c r="L1617" t="s">
        <v>13</v>
      </c>
      <c r="M1617" t="s">
        <v>2792</v>
      </c>
      <c r="N1617" t="s">
        <v>5</v>
      </c>
      <c r="O1617" t="s">
        <v>15</v>
      </c>
      <c r="P1617" t="s">
        <v>7</v>
      </c>
      <c r="Q1617">
        <f t="shared" si="100"/>
        <v>0.2</v>
      </c>
      <c r="R1617" t="s">
        <v>77</v>
      </c>
      <c r="S1617">
        <f t="shared" si="101"/>
        <v>0.5</v>
      </c>
      <c r="T1617">
        <f t="shared" si="102"/>
        <v>0.1</v>
      </c>
      <c r="U1617">
        <v>160105</v>
      </c>
      <c r="V1617" t="s">
        <v>10039</v>
      </c>
      <c r="W1617" t="s">
        <v>10040</v>
      </c>
    </row>
    <row r="1618" spans="1:23" x14ac:dyDescent="0.3">
      <c r="A1618">
        <f t="shared" si="103"/>
        <v>1617</v>
      </c>
      <c r="B1618" t="s">
        <v>10066</v>
      </c>
      <c r="C1618" t="s">
        <v>2627</v>
      </c>
      <c r="D1618" t="s">
        <v>12383</v>
      </c>
      <c r="E1618">
        <v>0.54999999999999993</v>
      </c>
      <c r="F1618">
        <v>-37.724229999999999</v>
      </c>
      <c r="G1618">
        <v>144.96920800000001</v>
      </c>
      <c r="H1618" t="s">
        <v>9993</v>
      </c>
      <c r="I1618" t="s">
        <v>9994</v>
      </c>
      <c r="J1618" t="s">
        <v>9995</v>
      </c>
      <c r="K1618" t="s">
        <v>2</v>
      </c>
      <c r="L1618" t="s">
        <v>13</v>
      </c>
      <c r="M1618" t="s">
        <v>131</v>
      </c>
      <c r="N1618" t="s">
        <v>5</v>
      </c>
      <c r="O1618" t="s">
        <v>15</v>
      </c>
      <c r="P1618" t="s">
        <v>7</v>
      </c>
      <c r="Q1618">
        <f t="shared" si="100"/>
        <v>0.2</v>
      </c>
      <c r="R1618" t="s">
        <v>77</v>
      </c>
      <c r="S1618">
        <f t="shared" si="101"/>
        <v>0.5</v>
      </c>
      <c r="T1618">
        <f t="shared" si="102"/>
        <v>0.1</v>
      </c>
      <c r="U1618">
        <v>160887</v>
      </c>
      <c r="V1618" t="s">
        <v>10041</v>
      </c>
      <c r="W1618" t="s">
        <v>10042</v>
      </c>
    </row>
    <row r="1619" spans="1:23" x14ac:dyDescent="0.3">
      <c r="A1619">
        <f t="shared" si="103"/>
        <v>1618</v>
      </c>
      <c r="B1619" t="s">
        <v>10067</v>
      </c>
      <c r="C1619" t="s">
        <v>2627</v>
      </c>
      <c r="D1619" t="s">
        <v>12386</v>
      </c>
      <c r="E1619">
        <v>0.62152777777777779</v>
      </c>
      <c r="F1619">
        <v>-37.773029999999999</v>
      </c>
      <c r="G1619">
        <v>144.8563</v>
      </c>
      <c r="H1619" t="s">
        <v>9996</v>
      </c>
      <c r="I1619" t="s">
        <v>9997</v>
      </c>
      <c r="J1619" t="s">
        <v>2362</v>
      </c>
      <c r="K1619" t="s">
        <v>20</v>
      </c>
      <c r="L1619" t="s">
        <v>13</v>
      </c>
      <c r="M1619" t="s">
        <v>2792</v>
      </c>
      <c r="N1619" t="s">
        <v>5</v>
      </c>
      <c r="O1619" t="s">
        <v>15</v>
      </c>
      <c r="P1619" t="s">
        <v>7</v>
      </c>
      <c r="Q1619">
        <f t="shared" si="100"/>
        <v>0.2</v>
      </c>
      <c r="R1619" t="s">
        <v>1135</v>
      </c>
      <c r="S1619">
        <f t="shared" si="101"/>
        <v>1</v>
      </c>
      <c r="T1619">
        <f t="shared" si="102"/>
        <v>0.2</v>
      </c>
      <c r="U1619">
        <v>159551</v>
      </c>
      <c r="V1619" t="s">
        <v>10043</v>
      </c>
      <c r="W1619" t="s">
        <v>10040</v>
      </c>
    </row>
    <row r="1620" spans="1:23" x14ac:dyDescent="0.3">
      <c r="A1620">
        <f t="shared" si="103"/>
        <v>1619</v>
      </c>
      <c r="B1620" t="s">
        <v>10068</v>
      </c>
      <c r="C1620" t="s">
        <v>2627</v>
      </c>
      <c r="D1620" t="s">
        <v>12386</v>
      </c>
      <c r="E1620">
        <v>0.9651967592592593</v>
      </c>
      <c r="F1620">
        <v>-37.718734699999999</v>
      </c>
      <c r="G1620">
        <v>144.88975500000001</v>
      </c>
      <c r="H1620" t="s">
        <v>9998</v>
      </c>
      <c r="I1620" t="s">
        <v>9999</v>
      </c>
      <c r="J1620" t="s">
        <v>10000</v>
      </c>
      <c r="K1620" t="s">
        <v>2</v>
      </c>
      <c r="L1620" t="s">
        <v>13</v>
      </c>
      <c r="M1620" t="s">
        <v>56</v>
      </c>
      <c r="N1620" t="s">
        <v>5</v>
      </c>
      <c r="O1620" t="s">
        <v>71</v>
      </c>
      <c r="P1620" t="s">
        <v>7</v>
      </c>
      <c r="Q1620">
        <f t="shared" si="100"/>
        <v>0.2</v>
      </c>
      <c r="R1620" t="s">
        <v>1135</v>
      </c>
      <c r="S1620">
        <f t="shared" si="101"/>
        <v>1</v>
      </c>
      <c r="T1620">
        <f t="shared" si="102"/>
        <v>0.2</v>
      </c>
      <c r="U1620" t="s">
        <v>10044</v>
      </c>
      <c r="V1620" t="s">
        <v>10045</v>
      </c>
      <c r="W1620" t="s">
        <v>6539</v>
      </c>
    </row>
    <row r="1621" spans="1:23" x14ac:dyDescent="0.3">
      <c r="A1621">
        <f t="shared" si="103"/>
        <v>1620</v>
      </c>
      <c r="B1621" t="s">
        <v>10069</v>
      </c>
      <c r="C1621" t="s">
        <v>2627</v>
      </c>
      <c r="D1621" s="1">
        <v>43103</v>
      </c>
      <c r="E1621">
        <v>0.36041666666666666</v>
      </c>
      <c r="F1621">
        <v>-37.697291999999997</v>
      </c>
      <c r="G1621">
        <v>144.88047800000001</v>
      </c>
      <c r="H1621" t="s">
        <v>10001</v>
      </c>
      <c r="I1621" t="s">
        <v>10002</v>
      </c>
      <c r="J1621" t="s">
        <v>10003</v>
      </c>
      <c r="K1621" t="s">
        <v>2</v>
      </c>
      <c r="L1621" t="s">
        <v>13</v>
      </c>
      <c r="M1621" t="s">
        <v>56</v>
      </c>
      <c r="N1621" t="s">
        <v>5</v>
      </c>
      <c r="O1621" t="s">
        <v>71</v>
      </c>
      <c r="P1621" t="s">
        <v>7</v>
      </c>
      <c r="Q1621">
        <f t="shared" si="100"/>
        <v>0.2</v>
      </c>
      <c r="R1621" t="s">
        <v>66</v>
      </c>
      <c r="S1621">
        <f t="shared" si="101"/>
        <v>0.2</v>
      </c>
      <c r="T1621">
        <f t="shared" si="102"/>
        <v>4.0000000000000008E-2</v>
      </c>
      <c r="U1621">
        <v>161223</v>
      </c>
      <c r="V1621" t="s">
        <v>10046</v>
      </c>
      <c r="W1621" t="s">
        <v>6539</v>
      </c>
    </row>
    <row r="1622" spans="1:23" x14ac:dyDescent="0.3">
      <c r="A1622">
        <f t="shared" si="103"/>
        <v>1621</v>
      </c>
      <c r="B1622" t="s">
        <v>10070</v>
      </c>
      <c r="C1622" t="s">
        <v>2627</v>
      </c>
      <c r="D1622" s="1">
        <v>43103</v>
      </c>
      <c r="E1622">
        <v>0.30208333333333331</v>
      </c>
      <c r="F1622">
        <v>-37.802849999999999</v>
      </c>
      <c r="G1622">
        <v>144.929114</v>
      </c>
      <c r="H1622" t="s">
        <v>10004</v>
      </c>
      <c r="I1622" t="s">
        <v>10005</v>
      </c>
      <c r="J1622" t="s">
        <v>10006</v>
      </c>
      <c r="K1622" t="s">
        <v>106</v>
      </c>
      <c r="L1622" t="s">
        <v>13</v>
      </c>
      <c r="M1622" t="s">
        <v>56</v>
      </c>
      <c r="N1622" t="s">
        <v>5</v>
      </c>
      <c r="O1622" t="s">
        <v>71</v>
      </c>
      <c r="P1622" t="s">
        <v>7</v>
      </c>
      <c r="Q1622">
        <f t="shared" si="100"/>
        <v>0.2</v>
      </c>
      <c r="R1622" t="s">
        <v>66</v>
      </c>
      <c r="S1622">
        <f t="shared" si="101"/>
        <v>0.2</v>
      </c>
      <c r="T1622">
        <f t="shared" si="102"/>
        <v>4.0000000000000008E-2</v>
      </c>
      <c r="U1622">
        <v>161177</v>
      </c>
      <c r="V1622" t="s">
        <v>10047</v>
      </c>
      <c r="W1622" t="s">
        <v>6539</v>
      </c>
    </row>
    <row r="1623" spans="1:23" x14ac:dyDescent="0.3">
      <c r="A1623">
        <f t="shared" si="103"/>
        <v>1622</v>
      </c>
      <c r="B1623" t="s">
        <v>10071</v>
      </c>
      <c r="C1623" t="s">
        <v>2627</v>
      </c>
      <c r="D1623" s="1">
        <v>43103</v>
      </c>
      <c r="E1623">
        <v>0.31388888888888888</v>
      </c>
      <c r="F1623">
        <v>-37.647382999999998</v>
      </c>
      <c r="G1623">
        <v>144.94428300000001</v>
      </c>
      <c r="H1623" t="s">
        <v>10007</v>
      </c>
      <c r="I1623" t="s">
        <v>10008</v>
      </c>
      <c r="J1623" t="s">
        <v>6491</v>
      </c>
      <c r="K1623" t="s">
        <v>2</v>
      </c>
      <c r="L1623" t="s">
        <v>13</v>
      </c>
      <c r="M1623" t="s">
        <v>56</v>
      </c>
      <c r="N1623" t="s">
        <v>5</v>
      </c>
      <c r="O1623" t="s">
        <v>71</v>
      </c>
      <c r="P1623" t="s">
        <v>7</v>
      </c>
      <c r="Q1623">
        <f t="shared" si="100"/>
        <v>0.2</v>
      </c>
      <c r="R1623" t="s">
        <v>66</v>
      </c>
      <c r="S1623">
        <f t="shared" si="101"/>
        <v>0.2</v>
      </c>
      <c r="T1623">
        <f t="shared" si="102"/>
        <v>4.0000000000000008E-2</v>
      </c>
      <c r="U1623">
        <v>161165</v>
      </c>
      <c r="V1623" t="s">
        <v>10048</v>
      </c>
      <c r="W1623" t="s">
        <v>6539</v>
      </c>
    </row>
    <row r="1624" spans="1:23" x14ac:dyDescent="0.3">
      <c r="A1624">
        <f t="shared" si="103"/>
        <v>1623</v>
      </c>
      <c r="B1624" t="s">
        <v>10072</v>
      </c>
      <c r="C1624" t="s">
        <v>2627</v>
      </c>
      <c r="D1624" s="1">
        <v>43103</v>
      </c>
      <c r="E1624">
        <v>0.33124999999999999</v>
      </c>
      <c r="F1624">
        <v>-37.767153</v>
      </c>
      <c r="G1624">
        <v>144.85509300000001</v>
      </c>
      <c r="H1624" t="s">
        <v>10009</v>
      </c>
      <c r="I1624" t="s">
        <v>10010</v>
      </c>
      <c r="J1624" t="s">
        <v>2426</v>
      </c>
      <c r="K1624" t="s">
        <v>2</v>
      </c>
      <c r="L1624" t="s">
        <v>13</v>
      </c>
      <c r="M1624" t="s">
        <v>56</v>
      </c>
      <c r="N1624" t="s">
        <v>5</v>
      </c>
      <c r="O1624" t="s">
        <v>71</v>
      </c>
      <c r="P1624" t="s">
        <v>7</v>
      </c>
      <c r="Q1624">
        <f t="shared" si="100"/>
        <v>0.2</v>
      </c>
      <c r="R1624" t="s">
        <v>66</v>
      </c>
      <c r="S1624">
        <f t="shared" si="101"/>
        <v>0.2</v>
      </c>
      <c r="T1624">
        <f t="shared" si="102"/>
        <v>4.0000000000000008E-2</v>
      </c>
      <c r="U1624">
        <v>161167</v>
      </c>
      <c r="V1624" t="s">
        <v>10049</v>
      </c>
      <c r="W1624" t="s">
        <v>6539</v>
      </c>
    </row>
    <row r="1625" spans="1:23" x14ac:dyDescent="0.3">
      <c r="A1625">
        <f t="shared" si="103"/>
        <v>1624</v>
      </c>
      <c r="B1625" t="s">
        <v>10073</v>
      </c>
      <c r="C1625" t="s">
        <v>2627</v>
      </c>
      <c r="D1625" s="1">
        <v>43103</v>
      </c>
      <c r="E1625">
        <v>0.67092592592592604</v>
      </c>
      <c r="F1625">
        <v>-37.805653</v>
      </c>
      <c r="G1625">
        <v>144.88051400000001</v>
      </c>
      <c r="H1625" t="s">
        <v>10011</v>
      </c>
      <c r="I1625" t="s">
        <v>10012</v>
      </c>
      <c r="J1625" t="s">
        <v>10013</v>
      </c>
      <c r="K1625" t="s">
        <v>2</v>
      </c>
      <c r="L1625" t="s">
        <v>13</v>
      </c>
      <c r="M1625" t="s">
        <v>56</v>
      </c>
      <c r="N1625" t="s">
        <v>5</v>
      </c>
      <c r="O1625" t="s">
        <v>71</v>
      </c>
      <c r="P1625" t="s">
        <v>7</v>
      </c>
      <c r="Q1625">
        <f t="shared" si="100"/>
        <v>0.2</v>
      </c>
      <c r="R1625" t="s">
        <v>66</v>
      </c>
      <c r="S1625">
        <f t="shared" si="101"/>
        <v>0.2</v>
      </c>
      <c r="T1625">
        <f t="shared" si="102"/>
        <v>4.0000000000000008E-2</v>
      </c>
      <c r="U1625">
        <v>161219</v>
      </c>
      <c r="V1625" t="s">
        <v>10050</v>
      </c>
      <c r="W1625" t="s">
        <v>6539</v>
      </c>
    </row>
    <row r="1626" spans="1:23" x14ac:dyDescent="0.3">
      <c r="A1626">
        <f t="shared" si="103"/>
        <v>1625</v>
      </c>
      <c r="B1626" t="s">
        <v>10074</v>
      </c>
      <c r="C1626" t="s">
        <v>2627</v>
      </c>
      <c r="D1626" s="1">
        <v>43134</v>
      </c>
      <c r="E1626">
        <v>0.5229166666666667</v>
      </c>
      <c r="F1626" t="s">
        <v>10014</v>
      </c>
      <c r="G1626">
        <v>144.79639800000001</v>
      </c>
      <c r="H1626" t="s">
        <v>10015</v>
      </c>
      <c r="I1626" t="s">
        <v>10016</v>
      </c>
      <c r="J1626" t="s">
        <v>6485</v>
      </c>
      <c r="K1626" t="s">
        <v>106</v>
      </c>
      <c r="L1626" t="s">
        <v>3</v>
      </c>
      <c r="M1626" t="s">
        <v>4</v>
      </c>
      <c r="N1626" t="s">
        <v>5</v>
      </c>
      <c r="O1626" t="s">
        <v>37</v>
      </c>
      <c r="P1626" t="s">
        <v>26</v>
      </c>
      <c r="Q1626">
        <f t="shared" si="100"/>
        <v>1</v>
      </c>
      <c r="R1626" t="s">
        <v>66</v>
      </c>
      <c r="S1626">
        <f t="shared" si="101"/>
        <v>0.2</v>
      </c>
      <c r="T1626">
        <f t="shared" si="102"/>
        <v>0.2</v>
      </c>
      <c r="U1626">
        <v>161256</v>
      </c>
      <c r="V1626" t="s">
        <v>10051</v>
      </c>
      <c r="W1626" t="s">
        <v>10052</v>
      </c>
    </row>
    <row r="1627" spans="1:23" x14ac:dyDescent="0.3">
      <c r="A1627">
        <f t="shared" si="103"/>
        <v>1626</v>
      </c>
      <c r="B1627" t="s">
        <v>10075</v>
      </c>
      <c r="C1627" t="s">
        <v>2627</v>
      </c>
      <c r="D1627" t="s">
        <v>12387</v>
      </c>
      <c r="E1627">
        <v>0.51111111111111118</v>
      </c>
      <c r="F1627">
        <v>-37.727952999999999</v>
      </c>
      <c r="G1627">
        <v>145.04581400000001</v>
      </c>
      <c r="H1627" t="s">
        <v>10017</v>
      </c>
      <c r="I1627" t="s">
        <v>10018</v>
      </c>
      <c r="J1627" t="s">
        <v>10019</v>
      </c>
      <c r="K1627" t="s">
        <v>2</v>
      </c>
      <c r="L1627" t="s">
        <v>13</v>
      </c>
      <c r="M1627" t="s">
        <v>439</v>
      </c>
      <c r="N1627" t="s">
        <v>5</v>
      </c>
      <c r="O1627" t="s">
        <v>15</v>
      </c>
      <c r="P1627" t="s">
        <v>7</v>
      </c>
      <c r="Q1627">
        <f t="shared" si="100"/>
        <v>0.2</v>
      </c>
      <c r="R1627" t="s">
        <v>167</v>
      </c>
      <c r="S1627">
        <f t="shared" si="101"/>
        <v>2</v>
      </c>
      <c r="T1627">
        <f t="shared" si="102"/>
        <v>0.4</v>
      </c>
      <c r="U1627">
        <v>161840</v>
      </c>
      <c r="V1627" t="s">
        <v>10053</v>
      </c>
      <c r="W1627" t="s">
        <v>10054</v>
      </c>
    </row>
    <row r="1628" spans="1:23" x14ac:dyDescent="0.3">
      <c r="A1628">
        <f t="shared" si="103"/>
        <v>1627</v>
      </c>
      <c r="B1628" t="s">
        <v>10076</v>
      </c>
      <c r="C1628" t="s">
        <v>2627</v>
      </c>
      <c r="D1628" s="1">
        <v>43378</v>
      </c>
      <c r="E1628">
        <v>0.50902777777777775</v>
      </c>
      <c r="F1628">
        <v>-37.702007999999999</v>
      </c>
      <c r="G1628">
        <v>145.02504500000001</v>
      </c>
      <c r="H1628" t="s">
        <v>10020</v>
      </c>
      <c r="I1628" t="s">
        <v>10021</v>
      </c>
      <c r="J1628" t="s">
        <v>10022</v>
      </c>
      <c r="K1628" t="s">
        <v>2</v>
      </c>
      <c r="L1628" t="s">
        <v>13</v>
      </c>
      <c r="M1628" t="s">
        <v>56</v>
      </c>
      <c r="N1628" t="s">
        <v>5</v>
      </c>
      <c r="O1628" t="s">
        <v>71</v>
      </c>
      <c r="P1628" t="s">
        <v>7</v>
      </c>
      <c r="Q1628">
        <f t="shared" si="100"/>
        <v>0.2</v>
      </c>
      <c r="R1628" t="s">
        <v>8</v>
      </c>
      <c r="S1628">
        <f t="shared" si="101"/>
        <v>0.1</v>
      </c>
      <c r="T1628">
        <f t="shared" si="102"/>
        <v>2.0000000000000004E-2</v>
      </c>
      <c r="U1628">
        <v>163801</v>
      </c>
      <c r="V1628" t="s">
        <v>10055</v>
      </c>
      <c r="W1628" t="s">
        <v>6539</v>
      </c>
    </row>
    <row r="1629" spans="1:23" x14ac:dyDescent="0.3">
      <c r="A1629">
        <f t="shared" si="103"/>
        <v>1628</v>
      </c>
      <c r="B1629" t="s">
        <v>10077</v>
      </c>
      <c r="C1629" t="s">
        <v>2627</v>
      </c>
      <c r="D1629" s="1">
        <v>43106</v>
      </c>
      <c r="E1629">
        <v>0.45694444444444443</v>
      </c>
      <c r="F1629">
        <v>-37.830604600000001</v>
      </c>
      <c r="G1629">
        <v>144.881744</v>
      </c>
      <c r="H1629" t="s">
        <v>10023</v>
      </c>
      <c r="I1629" t="s">
        <v>10024</v>
      </c>
      <c r="J1629" t="s">
        <v>10025</v>
      </c>
      <c r="K1629" t="s">
        <v>2</v>
      </c>
      <c r="L1629" t="s">
        <v>13</v>
      </c>
      <c r="M1629" t="s">
        <v>56</v>
      </c>
      <c r="N1629" t="s">
        <v>5</v>
      </c>
      <c r="O1629" t="s">
        <v>71</v>
      </c>
      <c r="P1629" t="s">
        <v>7</v>
      </c>
      <c r="Q1629">
        <f t="shared" si="100"/>
        <v>0.2</v>
      </c>
      <c r="R1629" t="s">
        <v>8</v>
      </c>
      <c r="S1629">
        <f t="shared" si="101"/>
        <v>0.1</v>
      </c>
      <c r="T1629">
        <f t="shared" si="102"/>
        <v>2.0000000000000004E-2</v>
      </c>
      <c r="U1629" t="s">
        <v>10056</v>
      </c>
      <c r="V1629" t="s">
        <v>10057</v>
      </c>
      <c r="W1629" t="s">
        <v>6539</v>
      </c>
    </row>
    <row r="1630" spans="1:23" x14ac:dyDescent="0.3">
      <c r="A1630">
        <f t="shared" si="103"/>
        <v>1629</v>
      </c>
      <c r="B1630" t="s">
        <v>10159</v>
      </c>
      <c r="C1630" t="s">
        <v>2750</v>
      </c>
      <c r="D1630" t="s">
        <v>12469</v>
      </c>
      <c r="E1630">
        <v>0.2986111111111111</v>
      </c>
      <c r="F1630" t="s">
        <v>10078</v>
      </c>
      <c r="G1630" t="s">
        <v>10079</v>
      </c>
      <c r="H1630" t="s">
        <v>10080</v>
      </c>
      <c r="I1630" t="s">
        <v>10081</v>
      </c>
      <c r="J1630" t="s">
        <v>10082</v>
      </c>
      <c r="K1630" t="s">
        <v>20</v>
      </c>
      <c r="L1630" t="s">
        <v>13</v>
      </c>
      <c r="M1630" t="s">
        <v>672</v>
      </c>
      <c r="N1630" t="s">
        <v>5</v>
      </c>
      <c r="O1630" t="s">
        <v>15</v>
      </c>
      <c r="P1630" t="s">
        <v>7</v>
      </c>
      <c r="Q1630">
        <f t="shared" si="100"/>
        <v>0.2</v>
      </c>
      <c r="R1630" t="s">
        <v>8</v>
      </c>
      <c r="S1630">
        <f t="shared" si="101"/>
        <v>0.1</v>
      </c>
      <c r="T1630">
        <f t="shared" si="102"/>
        <v>2.0000000000000004E-2</v>
      </c>
      <c r="U1630">
        <v>13259</v>
      </c>
      <c r="V1630" t="s">
        <v>10135</v>
      </c>
      <c r="W1630" t="s">
        <v>10136</v>
      </c>
    </row>
    <row r="1631" spans="1:23" x14ac:dyDescent="0.3">
      <c r="A1631">
        <f t="shared" si="103"/>
        <v>1630</v>
      </c>
      <c r="B1631" t="s">
        <v>10160</v>
      </c>
      <c r="C1631" t="s">
        <v>2750</v>
      </c>
      <c r="D1631" t="s">
        <v>12407</v>
      </c>
      <c r="E1631">
        <v>0.5708333333333333</v>
      </c>
      <c r="F1631" t="s">
        <v>10083</v>
      </c>
      <c r="G1631" t="s">
        <v>10084</v>
      </c>
      <c r="H1631" t="s">
        <v>10085</v>
      </c>
      <c r="I1631" t="s">
        <v>10086</v>
      </c>
      <c r="J1631" t="s">
        <v>10087</v>
      </c>
      <c r="K1631" t="s">
        <v>20</v>
      </c>
      <c r="L1631" t="s">
        <v>13</v>
      </c>
      <c r="M1631" t="s">
        <v>672</v>
      </c>
      <c r="N1631" t="s">
        <v>5</v>
      </c>
      <c r="O1631" t="s">
        <v>15</v>
      </c>
      <c r="P1631" t="s">
        <v>7</v>
      </c>
      <c r="Q1631">
        <f t="shared" si="100"/>
        <v>0.2</v>
      </c>
      <c r="R1631" t="s">
        <v>8</v>
      </c>
      <c r="S1631">
        <f t="shared" si="101"/>
        <v>0.1</v>
      </c>
      <c r="T1631">
        <f t="shared" si="102"/>
        <v>2.0000000000000004E-2</v>
      </c>
      <c r="U1631">
        <v>13268</v>
      </c>
      <c r="V1631" t="s">
        <v>10137</v>
      </c>
      <c r="W1631" t="s">
        <v>10138</v>
      </c>
    </row>
    <row r="1632" spans="1:23" x14ac:dyDescent="0.3">
      <c r="A1632">
        <f t="shared" si="103"/>
        <v>1631</v>
      </c>
      <c r="B1632" t="s">
        <v>10161</v>
      </c>
      <c r="C1632" t="s">
        <v>2750</v>
      </c>
      <c r="D1632" s="1">
        <v>42894</v>
      </c>
      <c r="E1632">
        <v>0.98888888888888893</v>
      </c>
      <c r="F1632" t="s">
        <v>10088</v>
      </c>
      <c r="G1632" t="s">
        <v>10089</v>
      </c>
      <c r="H1632" t="s">
        <v>10090</v>
      </c>
      <c r="I1632" t="s">
        <v>10091</v>
      </c>
      <c r="J1632" t="s">
        <v>10092</v>
      </c>
      <c r="K1632" t="s">
        <v>20</v>
      </c>
      <c r="L1632" t="s">
        <v>13</v>
      </c>
      <c r="M1632" t="s">
        <v>507</v>
      </c>
      <c r="N1632" t="s">
        <v>32</v>
      </c>
      <c r="O1632" t="s">
        <v>15</v>
      </c>
      <c r="P1632" t="s">
        <v>7</v>
      </c>
      <c r="Q1632">
        <f t="shared" si="100"/>
        <v>0.2</v>
      </c>
      <c r="R1632" t="s">
        <v>8</v>
      </c>
      <c r="S1632">
        <f t="shared" si="101"/>
        <v>0.1</v>
      </c>
      <c r="T1632">
        <f t="shared" si="102"/>
        <v>2.0000000000000004E-2</v>
      </c>
      <c r="U1632">
        <v>13290</v>
      </c>
      <c r="V1632" t="s">
        <v>10139</v>
      </c>
      <c r="W1632" t="s">
        <v>10140</v>
      </c>
    </row>
    <row r="1633" spans="1:23" x14ac:dyDescent="0.3">
      <c r="A1633">
        <f t="shared" si="103"/>
        <v>1632</v>
      </c>
      <c r="B1633" t="s">
        <v>10162</v>
      </c>
      <c r="C1633" t="s">
        <v>2750</v>
      </c>
      <c r="D1633" s="1">
        <v>42833</v>
      </c>
      <c r="E1633">
        <v>0.2722222222222222</v>
      </c>
      <c r="F1633" t="s">
        <v>10093</v>
      </c>
      <c r="G1633" t="s">
        <v>10094</v>
      </c>
      <c r="H1633" t="s">
        <v>10095</v>
      </c>
      <c r="I1633" t="s">
        <v>10096</v>
      </c>
      <c r="J1633" t="s">
        <v>10097</v>
      </c>
      <c r="K1633" t="s">
        <v>20</v>
      </c>
      <c r="L1633" t="s">
        <v>13</v>
      </c>
      <c r="M1633" t="s">
        <v>507</v>
      </c>
      <c r="N1633" t="s">
        <v>32</v>
      </c>
      <c r="O1633" t="s">
        <v>15</v>
      </c>
      <c r="P1633" t="s">
        <v>7</v>
      </c>
      <c r="Q1633">
        <f t="shared" si="100"/>
        <v>0.2</v>
      </c>
      <c r="R1633" t="s">
        <v>8</v>
      </c>
      <c r="S1633">
        <f t="shared" si="101"/>
        <v>0.1</v>
      </c>
      <c r="T1633">
        <f t="shared" si="102"/>
        <v>2.0000000000000004E-2</v>
      </c>
      <c r="U1633">
        <v>13323</v>
      </c>
      <c r="V1633" t="s">
        <v>10141</v>
      </c>
      <c r="W1633" t="s">
        <v>10142</v>
      </c>
    </row>
    <row r="1634" spans="1:23" x14ac:dyDescent="0.3">
      <c r="A1634">
        <f t="shared" si="103"/>
        <v>1633</v>
      </c>
      <c r="B1634" t="s">
        <v>10163</v>
      </c>
      <c r="C1634" t="s">
        <v>2750</v>
      </c>
      <c r="D1634" s="1">
        <v>42989</v>
      </c>
      <c r="E1634">
        <v>0.13055555555555556</v>
      </c>
      <c r="F1634" t="s">
        <v>10098</v>
      </c>
      <c r="G1634" t="s">
        <v>10099</v>
      </c>
      <c r="H1634" t="s">
        <v>10100</v>
      </c>
      <c r="I1634" t="s">
        <v>10101</v>
      </c>
      <c r="J1634" t="s">
        <v>10102</v>
      </c>
      <c r="K1634" t="s">
        <v>20</v>
      </c>
      <c r="L1634" t="s">
        <v>13</v>
      </c>
      <c r="M1634" t="s">
        <v>672</v>
      </c>
      <c r="N1634" t="s">
        <v>32</v>
      </c>
      <c r="O1634" t="s">
        <v>15</v>
      </c>
      <c r="P1634" t="s">
        <v>7</v>
      </c>
      <c r="Q1634">
        <f t="shared" si="100"/>
        <v>0.2</v>
      </c>
      <c r="R1634" t="s">
        <v>66</v>
      </c>
      <c r="S1634">
        <f t="shared" si="101"/>
        <v>0.2</v>
      </c>
      <c r="T1634">
        <f t="shared" si="102"/>
        <v>4.0000000000000008E-2</v>
      </c>
      <c r="U1634">
        <v>13523</v>
      </c>
      <c r="V1634" t="s">
        <v>10143</v>
      </c>
      <c r="W1634" t="s">
        <v>10144</v>
      </c>
    </row>
    <row r="1635" spans="1:23" x14ac:dyDescent="0.3">
      <c r="A1635">
        <f t="shared" si="103"/>
        <v>1634</v>
      </c>
      <c r="B1635" t="s">
        <v>10164</v>
      </c>
      <c r="C1635" t="s">
        <v>2750</v>
      </c>
      <c r="D1635" t="s">
        <v>12470</v>
      </c>
      <c r="E1635">
        <v>0.54999999999999993</v>
      </c>
      <c r="F1635" t="s">
        <v>10103</v>
      </c>
      <c r="G1635" t="s">
        <v>10104</v>
      </c>
      <c r="H1635" t="s">
        <v>10105</v>
      </c>
      <c r="I1635">
        <v>30217304</v>
      </c>
      <c r="J1635" t="s">
        <v>2634</v>
      </c>
      <c r="K1635" t="s">
        <v>20</v>
      </c>
      <c r="L1635" t="s">
        <v>13</v>
      </c>
      <c r="M1635" t="s">
        <v>672</v>
      </c>
      <c r="N1635" t="s">
        <v>5</v>
      </c>
      <c r="O1635" t="s">
        <v>15</v>
      </c>
      <c r="P1635" t="s">
        <v>7</v>
      </c>
      <c r="Q1635">
        <f t="shared" si="100"/>
        <v>0.2</v>
      </c>
      <c r="R1635" t="s">
        <v>66</v>
      </c>
      <c r="S1635">
        <f t="shared" si="101"/>
        <v>0.2</v>
      </c>
      <c r="T1635">
        <f t="shared" si="102"/>
        <v>4.0000000000000008E-2</v>
      </c>
      <c r="U1635">
        <v>13554</v>
      </c>
      <c r="V1635" t="s">
        <v>10145</v>
      </c>
      <c r="W1635" t="s">
        <v>10146</v>
      </c>
    </row>
    <row r="1636" spans="1:23" x14ac:dyDescent="0.3">
      <c r="A1636">
        <f t="shared" si="103"/>
        <v>1635</v>
      </c>
      <c r="B1636" t="s">
        <v>10165</v>
      </c>
      <c r="C1636" t="s">
        <v>2750</v>
      </c>
      <c r="D1636" t="s">
        <v>12432</v>
      </c>
      <c r="E1636">
        <v>0.86319444444444438</v>
      </c>
      <c r="F1636" t="s">
        <v>10106</v>
      </c>
      <c r="G1636" t="s">
        <v>10107</v>
      </c>
      <c r="H1636" t="s">
        <v>10108</v>
      </c>
      <c r="I1636" t="s">
        <v>10109</v>
      </c>
      <c r="J1636" t="s">
        <v>10110</v>
      </c>
      <c r="K1636" t="s">
        <v>20</v>
      </c>
      <c r="L1636" t="s">
        <v>13</v>
      </c>
      <c r="M1636" t="s">
        <v>672</v>
      </c>
      <c r="N1636" t="s">
        <v>5</v>
      </c>
      <c r="O1636" t="s">
        <v>15</v>
      </c>
      <c r="P1636" t="s">
        <v>7</v>
      </c>
      <c r="Q1636">
        <f t="shared" si="100"/>
        <v>0.2</v>
      </c>
      <c r="R1636" t="s">
        <v>66</v>
      </c>
      <c r="S1636">
        <f t="shared" si="101"/>
        <v>0.2</v>
      </c>
      <c r="T1636">
        <f t="shared" si="102"/>
        <v>4.0000000000000008E-2</v>
      </c>
      <c r="U1636">
        <v>13557</v>
      </c>
      <c r="V1636" t="s">
        <v>10147</v>
      </c>
      <c r="W1636" t="s">
        <v>10148</v>
      </c>
    </row>
    <row r="1637" spans="1:23" x14ac:dyDescent="0.3">
      <c r="A1637">
        <f t="shared" si="103"/>
        <v>1636</v>
      </c>
      <c r="B1637" t="s">
        <v>10166</v>
      </c>
      <c r="C1637" t="s">
        <v>2750</v>
      </c>
      <c r="D1637" s="1">
        <v>42806</v>
      </c>
      <c r="E1637">
        <v>0.92152777777777783</v>
      </c>
      <c r="F1637" t="s">
        <v>10111</v>
      </c>
      <c r="G1637" t="s">
        <v>10112</v>
      </c>
      <c r="H1637" t="s">
        <v>10113</v>
      </c>
      <c r="I1637" t="s">
        <v>10114</v>
      </c>
      <c r="J1637" t="s">
        <v>10115</v>
      </c>
      <c r="K1637" t="s">
        <v>20</v>
      </c>
      <c r="L1637" t="s">
        <v>13</v>
      </c>
      <c r="M1637" t="s">
        <v>507</v>
      </c>
      <c r="N1637" t="s">
        <v>32</v>
      </c>
      <c r="O1637" t="s">
        <v>15</v>
      </c>
      <c r="P1637" t="s">
        <v>7</v>
      </c>
      <c r="Q1637">
        <f t="shared" si="100"/>
        <v>0.2</v>
      </c>
      <c r="R1637" t="s">
        <v>66</v>
      </c>
      <c r="S1637">
        <f t="shared" si="101"/>
        <v>0.2</v>
      </c>
      <c r="T1637">
        <f t="shared" si="102"/>
        <v>4.0000000000000008E-2</v>
      </c>
      <c r="U1637">
        <v>13588</v>
      </c>
      <c r="V1637" t="s">
        <v>10149</v>
      </c>
      <c r="W1637" t="s">
        <v>10150</v>
      </c>
    </row>
    <row r="1638" spans="1:23" x14ac:dyDescent="0.3">
      <c r="A1638">
        <f t="shared" si="103"/>
        <v>1637</v>
      </c>
      <c r="B1638" t="s">
        <v>10167</v>
      </c>
      <c r="C1638" t="s">
        <v>2750</v>
      </c>
      <c r="D1638" t="s">
        <v>12371</v>
      </c>
      <c r="E1638">
        <v>8.3333333333333329E-2</v>
      </c>
      <c r="F1638" t="s">
        <v>10116</v>
      </c>
      <c r="G1638" t="s">
        <v>10117</v>
      </c>
      <c r="H1638" t="s">
        <v>10118</v>
      </c>
      <c r="I1638" t="s">
        <v>10119</v>
      </c>
      <c r="J1638" t="s">
        <v>10120</v>
      </c>
      <c r="K1638" t="s">
        <v>20</v>
      </c>
      <c r="L1638" t="s">
        <v>13</v>
      </c>
      <c r="M1638" t="s">
        <v>672</v>
      </c>
      <c r="N1638" t="s">
        <v>5</v>
      </c>
      <c r="O1638" t="s">
        <v>15</v>
      </c>
      <c r="P1638" t="s">
        <v>7</v>
      </c>
      <c r="Q1638">
        <f t="shared" si="100"/>
        <v>0.2</v>
      </c>
      <c r="R1638" t="s">
        <v>167</v>
      </c>
      <c r="S1638">
        <f t="shared" si="101"/>
        <v>2</v>
      </c>
      <c r="T1638">
        <f t="shared" si="102"/>
        <v>0.4</v>
      </c>
      <c r="U1638">
        <v>13606</v>
      </c>
      <c r="V1638" t="s">
        <v>10151</v>
      </c>
      <c r="W1638" t="s">
        <v>10152</v>
      </c>
    </row>
    <row r="1639" spans="1:23" x14ac:dyDescent="0.3">
      <c r="A1639">
        <f t="shared" si="103"/>
        <v>1638</v>
      </c>
      <c r="B1639" t="s">
        <v>10168</v>
      </c>
      <c r="C1639" t="s">
        <v>2750</v>
      </c>
      <c r="D1639" t="s">
        <v>12393</v>
      </c>
      <c r="E1639">
        <v>0.46666666666666662</v>
      </c>
      <c r="F1639" t="s">
        <v>10121</v>
      </c>
      <c r="G1639" t="s">
        <v>10122</v>
      </c>
      <c r="H1639" t="s">
        <v>10123</v>
      </c>
      <c r="I1639" t="s">
        <v>10124</v>
      </c>
      <c r="J1639" t="s">
        <v>10125</v>
      </c>
      <c r="K1639" t="s">
        <v>20</v>
      </c>
      <c r="L1639" t="s">
        <v>13</v>
      </c>
      <c r="M1639" t="s">
        <v>264</v>
      </c>
      <c r="N1639" t="s">
        <v>366</v>
      </c>
      <c r="O1639" t="s">
        <v>6</v>
      </c>
      <c r="P1639" t="s">
        <v>7</v>
      </c>
      <c r="Q1639">
        <f t="shared" si="100"/>
        <v>0.2</v>
      </c>
      <c r="R1639" t="s">
        <v>77</v>
      </c>
      <c r="S1639">
        <f t="shared" si="101"/>
        <v>0.5</v>
      </c>
      <c r="T1639">
        <f t="shared" si="102"/>
        <v>0.1</v>
      </c>
      <c r="U1639">
        <v>13913</v>
      </c>
      <c r="V1639" t="s">
        <v>10153</v>
      </c>
      <c r="W1639" t="s">
        <v>10154</v>
      </c>
    </row>
    <row r="1640" spans="1:23" x14ac:dyDescent="0.3">
      <c r="A1640">
        <f t="shared" si="103"/>
        <v>1639</v>
      </c>
      <c r="B1640" t="s">
        <v>10169</v>
      </c>
      <c r="C1640" t="s">
        <v>2750</v>
      </c>
      <c r="D1640" t="s">
        <v>12389</v>
      </c>
      <c r="E1640">
        <v>0.69791666666666663</v>
      </c>
      <c r="F1640" t="s">
        <v>10126</v>
      </c>
      <c r="G1640" t="s">
        <v>10127</v>
      </c>
      <c r="H1640" t="s">
        <v>10128</v>
      </c>
      <c r="I1640" t="s">
        <v>10129</v>
      </c>
      <c r="J1640" t="s">
        <v>2662</v>
      </c>
      <c r="K1640" t="s">
        <v>61</v>
      </c>
      <c r="L1640" t="s">
        <v>13</v>
      </c>
      <c r="M1640" t="s">
        <v>131</v>
      </c>
      <c r="N1640" t="s">
        <v>5</v>
      </c>
      <c r="O1640" t="s">
        <v>15</v>
      </c>
      <c r="P1640" t="s">
        <v>7</v>
      </c>
      <c r="Q1640">
        <f t="shared" si="100"/>
        <v>0.2</v>
      </c>
      <c r="R1640" t="s">
        <v>1135</v>
      </c>
      <c r="S1640">
        <f t="shared" si="101"/>
        <v>1</v>
      </c>
      <c r="T1640">
        <f t="shared" si="102"/>
        <v>0.2</v>
      </c>
      <c r="U1640">
        <v>13923</v>
      </c>
      <c r="V1640" t="s">
        <v>10155</v>
      </c>
      <c r="W1640" t="s">
        <v>10156</v>
      </c>
    </row>
    <row r="1641" spans="1:23" x14ac:dyDescent="0.3">
      <c r="A1641">
        <f t="shared" si="103"/>
        <v>1640</v>
      </c>
      <c r="B1641" t="s">
        <v>10170</v>
      </c>
      <c r="C1641" t="s">
        <v>2750</v>
      </c>
      <c r="D1641" t="s">
        <v>12471</v>
      </c>
      <c r="E1641">
        <v>2.0833333333333333E-3</v>
      </c>
      <c r="F1641" t="s">
        <v>10130</v>
      </c>
      <c r="G1641" t="s">
        <v>10131</v>
      </c>
      <c r="H1641" t="s">
        <v>10132</v>
      </c>
      <c r="I1641" t="s">
        <v>10133</v>
      </c>
      <c r="J1641" t="s">
        <v>10134</v>
      </c>
      <c r="K1641" t="s">
        <v>20</v>
      </c>
      <c r="L1641" t="s">
        <v>2632</v>
      </c>
      <c r="M1641" t="s">
        <v>56</v>
      </c>
      <c r="N1641" t="s">
        <v>5</v>
      </c>
      <c r="O1641" t="s">
        <v>15</v>
      </c>
      <c r="P1641" t="s">
        <v>7</v>
      </c>
      <c r="Q1641">
        <f t="shared" si="100"/>
        <v>0.2</v>
      </c>
      <c r="R1641" t="s">
        <v>66</v>
      </c>
      <c r="S1641">
        <f t="shared" si="101"/>
        <v>0.2</v>
      </c>
      <c r="T1641">
        <f t="shared" si="102"/>
        <v>4.0000000000000008E-2</v>
      </c>
      <c r="U1641">
        <v>14063</v>
      </c>
      <c r="V1641" t="s">
        <v>10157</v>
      </c>
      <c r="W1641" t="s">
        <v>10158</v>
      </c>
    </row>
    <row r="1642" spans="1:23" x14ac:dyDescent="0.3">
      <c r="A1642">
        <f t="shared" si="103"/>
        <v>1641</v>
      </c>
      <c r="B1642" t="s">
        <v>10652</v>
      </c>
      <c r="C1642" t="s">
        <v>3531</v>
      </c>
      <c r="D1642" s="1">
        <v>42742</v>
      </c>
      <c r="E1642">
        <v>42917.559027777781</v>
      </c>
      <c r="F1642">
        <v>-38.096054011319097</v>
      </c>
      <c r="G1642">
        <v>146.549085010716</v>
      </c>
      <c r="H1642" t="s">
        <v>10171</v>
      </c>
      <c r="I1642">
        <v>2602078</v>
      </c>
      <c r="J1642" t="s">
        <v>2863</v>
      </c>
      <c r="K1642" t="s">
        <v>2</v>
      </c>
      <c r="L1642" t="s">
        <v>2782</v>
      </c>
      <c r="M1642" t="s">
        <v>25</v>
      </c>
      <c r="N1642" t="s">
        <v>32</v>
      </c>
      <c r="O1642" t="s">
        <v>527</v>
      </c>
      <c r="P1642" t="s">
        <v>26</v>
      </c>
      <c r="Q1642">
        <f t="shared" si="100"/>
        <v>1</v>
      </c>
      <c r="R1642" t="s">
        <v>3050</v>
      </c>
      <c r="S1642">
        <f t="shared" si="101"/>
        <v>0.1</v>
      </c>
      <c r="T1642">
        <f t="shared" si="102"/>
        <v>0.1</v>
      </c>
      <c r="U1642">
        <v>228880</v>
      </c>
      <c r="V1642" t="s">
        <v>10357</v>
      </c>
      <c r="W1642" t="s">
        <v>10358</v>
      </c>
    </row>
    <row r="1643" spans="1:23" x14ac:dyDescent="0.3">
      <c r="A1643">
        <f t="shared" si="103"/>
        <v>1642</v>
      </c>
      <c r="B1643" t="s">
        <v>10653</v>
      </c>
      <c r="C1643" t="s">
        <v>3531</v>
      </c>
      <c r="D1643" s="1">
        <v>42742</v>
      </c>
      <c r="E1643">
        <v>42917.650694444441</v>
      </c>
      <c r="F1643">
        <v>-37.984701981995698</v>
      </c>
      <c r="G1643">
        <v>145.46375399231601</v>
      </c>
      <c r="H1643" t="s">
        <v>10172</v>
      </c>
      <c r="I1643">
        <v>521902</v>
      </c>
      <c r="J1643" t="s">
        <v>10173</v>
      </c>
      <c r="K1643" t="s">
        <v>20</v>
      </c>
      <c r="L1643" t="s">
        <v>2787</v>
      </c>
      <c r="M1643" t="s">
        <v>87</v>
      </c>
      <c r="N1643" t="s">
        <v>5</v>
      </c>
      <c r="O1643" t="s">
        <v>527</v>
      </c>
      <c r="P1643" t="s">
        <v>26</v>
      </c>
      <c r="Q1643">
        <f t="shared" si="100"/>
        <v>1</v>
      </c>
      <c r="R1643" t="s">
        <v>3050</v>
      </c>
      <c r="S1643">
        <f t="shared" si="101"/>
        <v>0.1</v>
      </c>
      <c r="T1643">
        <f t="shared" si="102"/>
        <v>0.1</v>
      </c>
      <c r="U1643">
        <v>228875</v>
      </c>
      <c r="V1643" t="s">
        <v>10359</v>
      </c>
      <c r="W1643" t="s">
        <v>10360</v>
      </c>
    </row>
    <row r="1644" spans="1:23" x14ac:dyDescent="0.3">
      <c r="A1644">
        <f t="shared" si="103"/>
        <v>1643</v>
      </c>
      <c r="B1644" t="s">
        <v>10654</v>
      </c>
      <c r="C1644" t="s">
        <v>3531</v>
      </c>
      <c r="D1644" s="1">
        <v>42893</v>
      </c>
      <c r="E1644">
        <v>42922.367361111108</v>
      </c>
      <c r="F1644">
        <v>-37.893660939032998</v>
      </c>
      <c r="G1644">
        <v>145.291897497435</v>
      </c>
      <c r="H1644" t="s">
        <v>10174</v>
      </c>
      <c r="I1644">
        <v>1302470</v>
      </c>
      <c r="J1644" t="s">
        <v>10175</v>
      </c>
      <c r="K1644" t="s">
        <v>2</v>
      </c>
      <c r="L1644" t="s">
        <v>2777</v>
      </c>
      <c r="M1644" t="s">
        <v>10176</v>
      </c>
      <c r="N1644" t="s">
        <v>5</v>
      </c>
      <c r="O1644" t="s">
        <v>527</v>
      </c>
      <c r="P1644" t="s">
        <v>7</v>
      </c>
      <c r="Q1644">
        <f t="shared" si="100"/>
        <v>0.2</v>
      </c>
      <c r="R1644" t="s">
        <v>3050</v>
      </c>
      <c r="S1644">
        <f t="shared" si="101"/>
        <v>0.1</v>
      </c>
      <c r="T1644">
        <f t="shared" si="102"/>
        <v>2.0000000000000004E-2</v>
      </c>
      <c r="U1644">
        <v>229035</v>
      </c>
      <c r="V1644" t="s">
        <v>10361</v>
      </c>
      <c r="W1644" t="s">
        <v>10362</v>
      </c>
    </row>
    <row r="1645" spans="1:23" x14ac:dyDescent="0.3">
      <c r="A1645">
        <f t="shared" si="103"/>
        <v>1644</v>
      </c>
      <c r="B1645" t="s">
        <v>10655</v>
      </c>
      <c r="C1645" t="s">
        <v>3531</v>
      </c>
      <c r="D1645" s="1">
        <v>42954</v>
      </c>
      <c r="E1645">
        <v>42924.316666666666</v>
      </c>
      <c r="F1645">
        <v>-36.232944017990995</v>
      </c>
      <c r="G1645">
        <v>147.847585974731</v>
      </c>
      <c r="H1645" t="s">
        <v>10177</v>
      </c>
      <c r="I1645">
        <v>5215357</v>
      </c>
      <c r="J1645" t="s">
        <v>2935</v>
      </c>
      <c r="K1645" t="s">
        <v>2</v>
      </c>
      <c r="L1645" t="s">
        <v>2782</v>
      </c>
      <c r="M1645" t="s">
        <v>25</v>
      </c>
      <c r="N1645" t="s">
        <v>32</v>
      </c>
      <c r="O1645" t="s">
        <v>527</v>
      </c>
      <c r="P1645" t="s">
        <v>648</v>
      </c>
      <c r="Q1645">
        <f t="shared" si="100"/>
        <v>4.5999999999999996</v>
      </c>
      <c r="R1645" t="s">
        <v>3050</v>
      </c>
      <c r="S1645">
        <f t="shared" si="101"/>
        <v>0.1</v>
      </c>
      <c r="T1645">
        <f t="shared" si="102"/>
        <v>0.45999999999999996</v>
      </c>
      <c r="U1645">
        <v>229085</v>
      </c>
      <c r="V1645" t="s">
        <v>10363</v>
      </c>
      <c r="W1645" t="s">
        <v>10364</v>
      </c>
    </row>
    <row r="1646" spans="1:23" x14ac:dyDescent="0.3">
      <c r="A1646">
        <f t="shared" si="103"/>
        <v>1645</v>
      </c>
      <c r="B1646" t="s">
        <v>10656</v>
      </c>
      <c r="C1646" t="s">
        <v>3531</v>
      </c>
      <c r="D1646" t="s">
        <v>12472</v>
      </c>
      <c r="E1646">
        <v>42935.42083333333</v>
      </c>
      <c r="F1646">
        <v>-36.364866012135401</v>
      </c>
      <c r="G1646">
        <v>146.48628700409</v>
      </c>
      <c r="H1646" t="s">
        <v>10178</v>
      </c>
      <c r="I1646">
        <v>5111668</v>
      </c>
      <c r="J1646" t="s">
        <v>2895</v>
      </c>
      <c r="K1646" t="s">
        <v>2</v>
      </c>
      <c r="L1646" t="s">
        <v>2782</v>
      </c>
      <c r="M1646" t="s">
        <v>25</v>
      </c>
      <c r="N1646" t="s">
        <v>32</v>
      </c>
      <c r="O1646" t="s">
        <v>527</v>
      </c>
      <c r="P1646" t="s">
        <v>648</v>
      </c>
      <c r="Q1646">
        <f t="shared" si="100"/>
        <v>4.5999999999999996</v>
      </c>
      <c r="R1646" t="s">
        <v>3050</v>
      </c>
      <c r="S1646">
        <f t="shared" si="101"/>
        <v>0.1</v>
      </c>
      <c r="T1646">
        <f t="shared" si="102"/>
        <v>0.45999999999999996</v>
      </c>
      <c r="U1646">
        <v>229279</v>
      </c>
      <c r="V1646" t="s">
        <v>10365</v>
      </c>
      <c r="W1646" t="s">
        <v>10366</v>
      </c>
    </row>
    <row r="1647" spans="1:23" x14ac:dyDescent="0.3">
      <c r="A1647">
        <f t="shared" si="103"/>
        <v>1646</v>
      </c>
      <c r="B1647" t="s">
        <v>10657</v>
      </c>
      <c r="C1647" t="s">
        <v>3531</v>
      </c>
      <c r="D1647" s="1">
        <v>42774</v>
      </c>
      <c r="E1647">
        <v>42949.236111111109</v>
      </c>
      <c r="F1647">
        <v>-38.287018989932996</v>
      </c>
      <c r="G1647">
        <v>146.19073502126801</v>
      </c>
      <c r="H1647" t="s">
        <v>10179</v>
      </c>
      <c r="I1647">
        <v>2207558</v>
      </c>
      <c r="J1647" t="s">
        <v>2865</v>
      </c>
      <c r="K1647" t="s">
        <v>2</v>
      </c>
      <c r="L1647" t="s">
        <v>2782</v>
      </c>
      <c r="M1647" t="s">
        <v>439</v>
      </c>
      <c r="N1647" t="s">
        <v>5</v>
      </c>
      <c r="O1647" t="s">
        <v>527</v>
      </c>
      <c r="P1647" t="s">
        <v>648</v>
      </c>
      <c r="Q1647">
        <f t="shared" si="100"/>
        <v>4.5999999999999996</v>
      </c>
      <c r="R1647" t="s">
        <v>3050</v>
      </c>
      <c r="S1647">
        <f t="shared" si="101"/>
        <v>0.1</v>
      </c>
      <c r="T1647">
        <f t="shared" si="102"/>
        <v>0.45999999999999996</v>
      </c>
      <c r="U1647">
        <v>229555</v>
      </c>
      <c r="V1647" t="s">
        <v>10367</v>
      </c>
      <c r="W1647" t="s">
        <v>10368</v>
      </c>
    </row>
    <row r="1648" spans="1:23" x14ac:dyDescent="0.3">
      <c r="A1648">
        <f t="shared" si="103"/>
        <v>1647</v>
      </c>
      <c r="B1648" t="s">
        <v>10658</v>
      </c>
      <c r="C1648" t="s">
        <v>3531</v>
      </c>
      <c r="D1648" s="1">
        <v>42774</v>
      </c>
      <c r="E1648">
        <v>42949.774305555555</v>
      </c>
      <c r="F1648">
        <v>-38.476527004663197</v>
      </c>
      <c r="G1648">
        <v>145.94651700860101</v>
      </c>
      <c r="H1648" t="s">
        <v>10180</v>
      </c>
      <c r="I1648">
        <v>2003702</v>
      </c>
      <c r="J1648" t="s">
        <v>6710</v>
      </c>
      <c r="K1648" t="s">
        <v>20</v>
      </c>
      <c r="L1648" t="s">
        <v>2787</v>
      </c>
      <c r="M1648" t="s">
        <v>87</v>
      </c>
      <c r="N1648" t="s">
        <v>5</v>
      </c>
      <c r="O1648" t="s">
        <v>527</v>
      </c>
      <c r="P1648" t="s">
        <v>7</v>
      </c>
      <c r="Q1648">
        <f t="shared" si="100"/>
        <v>0.2</v>
      </c>
      <c r="R1648" t="s">
        <v>3050</v>
      </c>
      <c r="S1648">
        <f t="shared" si="101"/>
        <v>0.1</v>
      </c>
      <c r="T1648">
        <f t="shared" si="102"/>
        <v>2.0000000000000004E-2</v>
      </c>
      <c r="U1648">
        <v>229563</v>
      </c>
      <c r="V1648" t="s">
        <v>10369</v>
      </c>
      <c r="W1648" t="s">
        <v>10370</v>
      </c>
    </row>
    <row r="1649" spans="1:23" x14ac:dyDescent="0.3">
      <c r="A1649">
        <f t="shared" si="103"/>
        <v>1648</v>
      </c>
      <c r="B1649" t="s">
        <v>10659</v>
      </c>
      <c r="C1649" t="s">
        <v>3531</v>
      </c>
      <c r="D1649" s="1">
        <v>42802</v>
      </c>
      <c r="E1649">
        <v>42950.826388888891</v>
      </c>
      <c r="F1649">
        <v>-38.180781004897796</v>
      </c>
      <c r="G1649">
        <v>147.090091993736</v>
      </c>
      <c r="H1649" t="s">
        <v>10181</v>
      </c>
      <c r="I1649">
        <v>2505283</v>
      </c>
      <c r="J1649" t="s">
        <v>2884</v>
      </c>
      <c r="K1649" t="s">
        <v>2</v>
      </c>
      <c r="L1649" t="s">
        <v>2782</v>
      </c>
      <c r="M1649" t="s">
        <v>25</v>
      </c>
      <c r="N1649" t="s">
        <v>5</v>
      </c>
      <c r="O1649" t="s">
        <v>527</v>
      </c>
      <c r="P1649" t="s">
        <v>648</v>
      </c>
      <c r="Q1649">
        <f t="shared" si="100"/>
        <v>4.5999999999999996</v>
      </c>
      <c r="R1649" t="s">
        <v>3050</v>
      </c>
      <c r="S1649">
        <f t="shared" si="101"/>
        <v>0.1</v>
      </c>
      <c r="T1649">
        <f t="shared" si="102"/>
        <v>0.45999999999999996</v>
      </c>
      <c r="U1649">
        <v>229580</v>
      </c>
      <c r="V1649" t="s">
        <v>10371</v>
      </c>
      <c r="W1649" t="s">
        <v>10372</v>
      </c>
    </row>
    <row r="1650" spans="1:23" x14ac:dyDescent="0.3">
      <c r="A1650">
        <f t="shared" si="103"/>
        <v>1649</v>
      </c>
      <c r="B1650" t="s">
        <v>10660</v>
      </c>
      <c r="C1650" t="s">
        <v>3531</v>
      </c>
      <c r="D1650" t="s">
        <v>12473</v>
      </c>
      <c r="E1650">
        <v>42961.453472222223</v>
      </c>
      <c r="F1650">
        <v>-35.9998739927087</v>
      </c>
      <c r="G1650">
        <v>146.494783981398</v>
      </c>
      <c r="H1650" t="s">
        <v>10182</v>
      </c>
      <c r="I1650">
        <v>5209079</v>
      </c>
      <c r="J1650" t="s">
        <v>10183</v>
      </c>
      <c r="K1650" t="s">
        <v>2</v>
      </c>
      <c r="L1650" t="s">
        <v>2787</v>
      </c>
      <c r="M1650" t="s">
        <v>25</v>
      </c>
      <c r="N1650" t="s">
        <v>32</v>
      </c>
      <c r="O1650" t="s">
        <v>527</v>
      </c>
      <c r="P1650" t="s">
        <v>648</v>
      </c>
      <c r="Q1650">
        <f t="shared" si="100"/>
        <v>4.5999999999999996</v>
      </c>
      <c r="R1650" t="s">
        <v>3050</v>
      </c>
      <c r="S1650">
        <f t="shared" si="101"/>
        <v>0.1</v>
      </c>
      <c r="T1650">
        <f t="shared" si="102"/>
        <v>0.45999999999999996</v>
      </c>
      <c r="U1650">
        <v>229737</v>
      </c>
      <c r="V1650" t="s">
        <v>10373</v>
      </c>
      <c r="W1650" t="s">
        <v>10374</v>
      </c>
    </row>
    <row r="1651" spans="1:23" x14ac:dyDescent="0.3">
      <c r="A1651">
        <f t="shared" si="103"/>
        <v>1650</v>
      </c>
      <c r="B1651" t="s">
        <v>10661</v>
      </c>
      <c r="C1651" t="s">
        <v>3531</v>
      </c>
      <c r="D1651" t="s">
        <v>12474</v>
      </c>
      <c r="E1651">
        <v>42972.810416666667</v>
      </c>
      <c r="F1651">
        <v>-37.888471228068596</v>
      </c>
      <c r="G1651">
        <v>145.29450780270199</v>
      </c>
      <c r="H1651" t="s">
        <v>10184</v>
      </c>
      <c r="I1651">
        <v>1312538</v>
      </c>
      <c r="J1651" t="s">
        <v>10185</v>
      </c>
      <c r="K1651" t="s">
        <v>20</v>
      </c>
      <c r="L1651" t="s">
        <v>2777</v>
      </c>
      <c r="M1651" t="s">
        <v>31</v>
      </c>
      <c r="N1651" t="s">
        <v>32</v>
      </c>
      <c r="O1651" t="s">
        <v>527</v>
      </c>
      <c r="P1651" t="s">
        <v>7</v>
      </c>
      <c r="Q1651">
        <f t="shared" si="100"/>
        <v>0.2</v>
      </c>
      <c r="R1651" t="s">
        <v>3050</v>
      </c>
      <c r="S1651">
        <f t="shared" si="101"/>
        <v>0.1</v>
      </c>
      <c r="T1651">
        <f t="shared" si="102"/>
        <v>2.0000000000000004E-2</v>
      </c>
      <c r="U1651">
        <v>229982</v>
      </c>
      <c r="V1651" t="s">
        <v>10375</v>
      </c>
      <c r="W1651" t="s">
        <v>10376</v>
      </c>
    </row>
    <row r="1652" spans="1:23" x14ac:dyDescent="0.3">
      <c r="A1652">
        <f t="shared" si="103"/>
        <v>1651</v>
      </c>
      <c r="B1652" t="s">
        <v>10662</v>
      </c>
      <c r="C1652" t="s">
        <v>3531</v>
      </c>
      <c r="D1652" s="1">
        <v>42775</v>
      </c>
      <c r="E1652">
        <v>42980.274305555555</v>
      </c>
      <c r="F1652">
        <v>-36.6631379813183</v>
      </c>
      <c r="G1652">
        <v>145.47099502691299</v>
      </c>
      <c r="H1652" t="s">
        <v>10186</v>
      </c>
      <c r="I1652">
        <v>3904466</v>
      </c>
      <c r="J1652" t="s">
        <v>2871</v>
      </c>
      <c r="K1652" t="s">
        <v>2</v>
      </c>
      <c r="L1652" t="s">
        <v>2782</v>
      </c>
      <c r="M1652" t="s">
        <v>25</v>
      </c>
      <c r="N1652" t="s">
        <v>32</v>
      </c>
      <c r="O1652" t="s">
        <v>527</v>
      </c>
      <c r="P1652" t="s">
        <v>648</v>
      </c>
      <c r="Q1652">
        <f t="shared" si="100"/>
        <v>4.5999999999999996</v>
      </c>
      <c r="R1652" t="s">
        <v>3050</v>
      </c>
      <c r="S1652">
        <f t="shared" si="101"/>
        <v>0.1</v>
      </c>
      <c r="T1652">
        <f t="shared" si="102"/>
        <v>0.45999999999999996</v>
      </c>
      <c r="U1652">
        <v>230120</v>
      </c>
      <c r="V1652" t="s">
        <v>10377</v>
      </c>
      <c r="W1652" t="s">
        <v>10378</v>
      </c>
    </row>
    <row r="1653" spans="1:23" x14ac:dyDescent="0.3">
      <c r="A1653">
        <f t="shared" si="103"/>
        <v>1652</v>
      </c>
      <c r="B1653" t="s">
        <v>10663</v>
      </c>
      <c r="C1653" t="s">
        <v>3531</v>
      </c>
      <c r="D1653" s="1">
        <v>42803</v>
      </c>
      <c r="E1653">
        <v>42981.586805555555</v>
      </c>
      <c r="F1653">
        <v>-37.052534501678799</v>
      </c>
      <c r="G1653">
        <v>148.808570382753</v>
      </c>
      <c r="H1653" t="s">
        <v>10187</v>
      </c>
      <c r="I1653">
        <v>5768315</v>
      </c>
      <c r="J1653" t="s">
        <v>2941</v>
      </c>
      <c r="K1653" t="s">
        <v>2</v>
      </c>
      <c r="L1653" t="s">
        <v>2787</v>
      </c>
      <c r="M1653" t="s">
        <v>136</v>
      </c>
      <c r="N1653" t="s">
        <v>5</v>
      </c>
      <c r="O1653" t="s">
        <v>6</v>
      </c>
      <c r="P1653" t="s">
        <v>26</v>
      </c>
      <c r="Q1653">
        <f t="shared" si="100"/>
        <v>1</v>
      </c>
      <c r="R1653" t="s">
        <v>3050</v>
      </c>
      <c r="S1653">
        <f t="shared" si="101"/>
        <v>0.1</v>
      </c>
      <c r="T1653">
        <f t="shared" si="102"/>
        <v>0.1</v>
      </c>
      <c r="U1653">
        <v>230123</v>
      </c>
      <c r="V1653" t="s">
        <v>10379</v>
      </c>
      <c r="W1653" t="s">
        <v>10380</v>
      </c>
    </row>
    <row r="1654" spans="1:23" x14ac:dyDescent="0.3">
      <c r="A1654">
        <f t="shared" si="103"/>
        <v>1653</v>
      </c>
      <c r="B1654" t="s">
        <v>10664</v>
      </c>
      <c r="C1654" t="s">
        <v>3531</v>
      </c>
      <c r="D1654" s="1">
        <v>42834</v>
      </c>
      <c r="E1654">
        <v>42982.995833333334</v>
      </c>
      <c r="F1654">
        <v>-37.860889007970997</v>
      </c>
      <c r="G1654">
        <v>148.034363016051</v>
      </c>
      <c r="H1654" t="s">
        <v>10188</v>
      </c>
      <c r="I1654">
        <v>1902793</v>
      </c>
      <c r="J1654" t="s">
        <v>2832</v>
      </c>
      <c r="K1654" t="s">
        <v>20</v>
      </c>
      <c r="L1654" t="s">
        <v>2787</v>
      </c>
      <c r="M1654" t="s">
        <v>87</v>
      </c>
      <c r="N1654" t="s">
        <v>366</v>
      </c>
      <c r="O1654" t="s">
        <v>527</v>
      </c>
      <c r="P1654" t="s">
        <v>26</v>
      </c>
      <c r="Q1654">
        <f t="shared" si="100"/>
        <v>1</v>
      </c>
      <c r="R1654" t="s">
        <v>3050</v>
      </c>
      <c r="S1654">
        <f t="shared" si="101"/>
        <v>0.1</v>
      </c>
      <c r="T1654">
        <f t="shared" si="102"/>
        <v>0.1</v>
      </c>
      <c r="U1654">
        <v>230171</v>
      </c>
      <c r="V1654" t="s">
        <v>10381</v>
      </c>
      <c r="W1654" t="s">
        <v>10382</v>
      </c>
    </row>
    <row r="1655" spans="1:23" x14ac:dyDescent="0.3">
      <c r="A1655">
        <f t="shared" si="103"/>
        <v>1654</v>
      </c>
      <c r="B1655" t="s">
        <v>10665</v>
      </c>
      <c r="C1655" t="s">
        <v>3531</v>
      </c>
      <c r="D1655" s="1">
        <v>42864</v>
      </c>
      <c r="E1655">
        <v>42983.627083333333</v>
      </c>
      <c r="F1655">
        <v>-38.560888023722093</v>
      </c>
      <c r="G1655">
        <v>145.71319802881999</v>
      </c>
      <c r="H1655" t="s">
        <v>10189</v>
      </c>
      <c r="I1655">
        <v>5656096</v>
      </c>
      <c r="J1655" t="s">
        <v>10190</v>
      </c>
      <c r="K1655" t="s">
        <v>2</v>
      </c>
      <c r="L1655" t="s">
        <v>2782</v>
      </c>
      <c r="M1655" t="s">
        <v>308</v>
      </c>
      <c r="N1655" t="s">
        <v>32</v>
      </c>
      <c r="O1655" t="s">
        <v>527</v>
      </c>
      <c r="P1655" t="s">
        <v>648</v>
      </c>
      <c r="Q1655">
        <f t="shared" si="100"/>
        <v>4.5999999999999996</v>
      </c>
      <c r="R1655" t="s">
        <v>3050</v>
      </c>
      <c r="S1655">
        <f t="shared" si="101"/>
        <v>0.1</v>
      </c>
      <c r="T1655">
        <f t="shared" si="102"/>
        <v>0.45999999999999996</v>
      </c>
      <c r="U1655">
        <v>230177</v>
      </c>
      <c r="V1655" t="s">
        <v>10383</v>
      </c>
      <c r="W1655" t="s">
        <v>10384</v>
      </c>
    </row>
    <row r="1656" spans="1:23" x14ac:dyDescent="0.3">
      <c r="A1656">
        <f t="shared" si="103"/>
        <v>1655</v>
      </c>
      <c r="B1656" t="s">
        <v>10666</v>
      </c>
      <c r="C1656" t="s">
        <v>3531</v>
      </c>
      <c r="D1656" s="1">
        <v>42925</v>
      </c>
      <c r="E1656">
        <v>42985.708333333336</v>
      </c>
      <c r="F1656">
        <v>-38.100231986977604</v>
      </c>
      <c r="G1656">
        <v>146.032458007564</v>
      </c>
      <c r="H1656" t="s">
        <v>10191</v>
      </c>
      <c r="I1656">
        <v>2706751</v>
      </c>
      <c r="J1656" t="s">
        <v>2789</v>
      </c>
      <c r="K1656" t="s">
        <v>2</v>
      </c>
      <c r="L1656" t="s">
        <v>2782</v>
      </c>
      <c r="M1656" t="s">
        <v>308</v>
      </c>
      <c r="N1656" t="s">
        <v>32</v>
      </c>
      <c r="O1656" t="s">
        <v>527</v>
      </c>
      <c r="P1656" t="s">
        <v>26</v>
      </c>
      <c r="Q1656">
        <f t="shared" si="100"/>
        <v>1</v>
      </c>
      <c r="R1656" t="s">
        <v>3050</v>
      </c>
      <c r="S1656">
        <f t="shared" si="101"/>
        <v>0.1</v>
      </c>
      <c r="T1656">
        <f t="shared" si="102"/>
        <v>0.1</v>
      </c>
      <c r="U1656">
        <v>230207</v>
      </c>
      <c r="V1656" t="s">
        <v>10385</v>
      </c>
      <c r="W1656" t="s">
        <v>10386</v>
      </c>
    </row>
    <row r="1657" spans="1:23" x14ac:dyDescent="0.3">
      <c r="A1657">
        <f t="shared" si="103"/>
        <v>1656</v>
      </c>
      <c r="B1657" t="s">
        <v>10667</v>
      </c>
      <c r="C1657" t="s">
        <v>3531</v>
      </c>
      <c r="D1657" s="1">
        <v>43048</v>
      </c>
      <c r="E1657">
        <v>42989.781944444447</v>
      </c>
      <c r="F1657">
        <v>-37.672089003156501</v>
      </c>
      <c r="G1657">
        <v>145.12651503008701</v>
      </c>
      <c r="H1657" t="s">
        <v>10192</v>
      </c>
      <c r="I1657">
        <v>926107</v>
      </c>
      <c r="J1657" t="s">
        <v>6717</v>
      </c>
      <c r="K1657" t="s">
        <v>20</v>
      </c>
      <c r="L1657" t="s">
        <v>2787</v>
      </c>
      <c r="M1657" t="s">
        <v>2655</v>
      </c>
      <c r="N1657" t="s">
        <v>5</v>
      </c>
      <c r="O1657" t="s">
        <v>527</v>
      </c>
      <c r="P1657" t="s">
        <v>648</v>
      </c>
      <c r="Q1657">
        <f t="shared" si="100"/>
        <v>4.5999999999999996</v>
      </c>
      <c r="R1657" t="s">
        <v>3050</v>
      </c>
      <c r="S1657">
        <f t="shared" si="101"/>
        <v>0.1</v>
      </c>
      <c r="T1657">
        <f t="shared" si="102"/>
        <v>0.45999999999999996</v>
      </c>
      <c r="U1657">
        <v>230242</v>
      </c>
      <c r="V1657" t="s">
        <v>10387</v>
      </c>
      <c r="W1657" t="s">
        <v>10388</v>
      </c>
    </row>
    <row r="1658" spans="1:23" x14ac:dyDescent="0.3">
      <c r="A1658">
        <f t="shared" si="103"/>
        <v>1657</v>
      </c>
      <c r="B1658" t="s">
        <v>10668</v>
      </c>
      <c r="C1658" t="s">
        <v>3531</v>
      </c>
      <c r="D1658" t="s">
        <v>12475</v>
      </c>
      <c r="E1658">
        <v>42997.355555555558</v>
      </c>
      <c r="F1658">
        <v>-38.492963016444897</v>
      </c>
      <c r="G1658">
        <v>145.29682497600302</v>
      </c>
      <c r="H1658" t="s">
        <v>10193</v>
      </c>
      <c r="I1658">
        <v>2805565</v>
      </c>
      <c r="J1658" t="s">
        <v>6874</v>
      </c>
      <c r="K1658" t="s">
        <v>2</v>
      </c>
      <c r="L1658" t="s">
        <v>2787</v>
      </c>
      <c r="M1658" t="s">
        <v>136</v>
      </c>
      <c r="N1658" t="s">
        <v>32</v>
      </c>
      <c r="O1658" t="s">
        <v>6</v>
      </c>
      <c r="P1658" t="s">
        <v>26</v>
      </c>
      <c r="Q1658">
        <f t="shared" si="100"/>
        <v>1</v>
      </c>
      <c r="R1658" t="s">
        <v>3050</v>
      </c>
      <c r="S1658">
        <f t="shared" si="101"/>
        <v>0.1</v>
      </c>
      <c r="T1658">
        <f t="shared" si="102"/>
        <v>0.1</v>
      </c>
      <c r="U1658">
        <v>230386</v>
      </c>
      <c r="V1658" t="s">
        <v>10389</v>
      </c>
      <c r="W1658" t="s">
        <v>10390</v>
      </c>
    </row>
    <row r="1659" spans="1:23" x14ac:dyDescent="0.3">
      <c r="A1659">
        <f t="shared" si="103"/>
        <v>1658</v>
      </c>
      <c r="B1659" t="s">
        <v>10669</v>
      </c>
      <c r="C1659" t="s">
        <v>3531</v>
      </c>
      <c r="D1659" s="1">
        <v>42957</v>
      </c>
      <c r="E1659">
        <v>43016.668749999997</v>
      </c>
      <c r="F1659">
        <v>-38.077512750847504</v>
      </c>
      <c r="G1659">
        <v>145.28571682147302</v>
      </c>
      <c r="H1659" t="s">
        <v>10194</v>
      </c>
      <c r="I1659">
        <v>594816</v>
      </c>
      <c r="J1659" t="s">
        <v>10195</v>
      </c>
      <c r="K1659" t="s">
        <v>2</v>
      </c>
      <c r="L1659" t="s">
        <v>2777</v>
      </c>
      <c r="M1659" t="s">
        <v>957</v>
      </c>
      <c r="N1659" t="s">
        <v>5</v>
      </c>
      <c r="O1659" t="s">
        <v>527</v>
      </c>
      <c r="P1659" t="s">
        <v>7</v>
      </c>
      <c r="Q1659">
        <f t="shared" si="100"/>
        <v>0.2</v>
      </c>
      <c r="R1659" t="s">
        <v>3050</v>
      </c>
      <c r="S1659">
        <f t="shared" si="101"/>
        <v>0.1</v>
      </c>
      <c r="T1659">
        <f t="shared" si="102"/>
        <v>2.0000000000000004E-2</v>
      </c>
      <c r="U1659">
        <v>230654</v>
      </c>
      <c r="V1659" t="s">
        <v>10391</v>
      </c>
      <c r="W1659" t="s">
        <v>10392</v>
      </c>
    </row>
    <row r="1660" spans="1:23" x14ac:dyDescent="0.3">
      <c r="A1660">
        <f t="shared" si="103"/>
        <v>1659</v>
      </c>
      <c r="B1660" t="s">
        <v>10670</v>
      </c>
      <c r="C1660" t="s">
        <v>3531</v>
      </c>
      <c r="D1660" s="1">
        <v>43018</v>
      </c>
      <c r="E1660">
        <v>43018.444444444445</v>
      </c>
      <c r="F1660">
        <v>-36.136218023154505</v>
      </c>
      <c r="G1660">
        <v>146.90179798529601</v>
      </c>
      <c r="H1660" t="s">
        <v>10196</v>
      </c>
      <c r="I1660">
        <v>5219216</v>
      </c>
      <c r="J1660" t="s">
        <v>10197</v>
      </c>
      <c r="K1660" t="s">
        <v>2</v>
      </c>
      <c r="L1660" t="s">
        <v>2787</v>
      </c>
      <c r="M1660" t="s">
        <v>295</v>
      </c>
      <c r="N1660" t="s">
        <v>5</v>
      </c>
      <c r="O1660" t="s">
        <v>527</v>
      </c>
      <c r="P1660" t="s">
        <v>7</v>
      </c>
      <c r="Q1660">
        <f t="shared" si="100"/>
        <v>0.2</v>
      </c>
      <c r="R1660" t="s">
        <v>3050</v>
      </c>
      <c r="S1660">
        <f t="shared" si="101"/>
        <v>0.1</v>
      </c>
      <c r="T1660">
        <f t="shared" si="102"/>
        <v>2.0000000000000004E-2</v>
      </c>
      <c r="U1660">
        <v>230691</v>
      </c>
      <c r="V1660" t="s">
        <v>10393</v>
      </c>
      <c r="W1660" t="s">
        <v>10394</v>
      </c>
    </row>
    <row r="1661" spans="1:23" x14ac:dyDescent="0.3">
      <c r="A1661">
        <f t="shared" si="103"/>
        <v>1660</v>
      </c>
      <c r="B1661" t="s">
        <v>10671</v>
      </c>
      <c r="C1661" t="s">
        <v>3531</v>
      </c>
      <c r="D1661" s="1">
        <v>43079</v>
      </c>
      <c r="E1661">
        <v>43020.736111111109</v>
      </c>
      <c r="F1661">
        <v>-37.947987990863695</v>
      </c>
      <c r="G1661">
        <v>145.48728575683</v>
      </c>
      <c r="H1661" t="s">
        <v>10198</v>
      </c>
      <c r="I1661">
        <v>417489</v>
      </c>
      <c r="J1661" t="s">
        <v>2874</v>
      </c>
      <c r="K1661" t="s">
        <v>2</v>
      </c>
      <c r="L1661" t="s">
        <v>2787</v>
      </c>
      <c r="M1661" t="s">
        <v>308</v>
      </c>
      <c r="N1661" t="s">
        <v>5</v>
      </c>
      <c r="O1661" t="s">
        <v>527</v>
      </c>
      <c r="P1661" t="s">
        <v>7</v>
      </c>
      <c r="Q1661">
        <f t="shared" si="100"/>
        <v>0.2</v>
      </c>
      <c r="R1661" t="s">
        <v>3050</v>
      </c>
      <c r="S1661">
        <f t="shared" si="101"/>
        <v>0.1</v>
      </c>
      <c r="T1661">
        <f t="shared" si="102"/>
        <v>2.0000000000000004E-2</v>
      </c>
      <c r="U1661">
        <v>230730</v>
      </c>
      <c r="V1661" t="s">
        <v>10395</v>
      </c>
      <c r="W1661" t="s">
        <v>10396</v>
      </c>
    </row>
    <row r="1662" spans="1:23" x14ac:dyDescent="0.3">
      <c r="A1662">
        <f t="shared" si="103"/>
        <v>1661</v>
      </c>
      <c r="B1662" t="s">
        <v>10672</v>
      </c>
      <c r="C1662" t="s">
        <v>3531</v>
      </c>
      <c r="D1662" t="s">
        <v>12476</v>
      </c>
      <c r="E1662">
        <v>43023.416666666664</v>
      </c>
      <c r="F1662">
        <v>-37.724654982049401</v>
      </c>
      <c r="G1662">
        <v>147.80194200149703</v>
      </c>
      <c r="H1662" t="s">
        <v>10199</v>
      </c>
      <c r="I1662">
        <v>1604421</v>
      </c>
      <c r="J1662" t="s">
        <v>2933</v>
      </c>
      <c r="K1662" t="s">
        <v>2</v>
      </c>
      <c r="L1662" t="s">
        <v>2782</v>
      </c>
      <c r="M1662" t="s">
        <v>82</v>
      </c>
      <c r="N1662" t="s">
        <v>5</v>
      </c>
      <c r="O1662" t="s">
        <v>527</v>
      </c>
      <c r="P1662" t="s">
        <v>648</v>
      </c>
      <c r="Q1662">
        <f t="shared" si="100"/>
        <v>4.5999999999999996</v>
      </c>
      <c r="R1662" t="s">
        <v>3050</v>
      </c>
      <c r="S1662">
        <f t="shared" si="101"/>
        <v>0.1</v>
      </c>
      <c r="T1662">
        <f t="shared" si="102"/>
        <v>0.45999999999999996</v>
      </c>
      <c r="U1662">
        <v>230752</v>
      </c>
      <c r="V1662" t="s">
        <v>10397</v>
      </c>
      <c r="W1662" t="s">
        <v>10398</v>
      </c>
    </row>
    <row r="1663" spans="1:23" x14ac:dyDescent="0.3">
      <c r="A1663">
        <f t="shared" si="103"/>
        <v>1662</v>
      </c>
      <c r="B1663" t="s">
        <v>10673</v>
      </c>
      <c r="C1663" t="s">
        <v>3531</v>
      </c>
      <c r="D1663" t="s">
        <v>12361</v>
      </c>
      <c r="E1663">
        <v>43027.470138888886</v>
      </c>
      <c r="F1663">
        <v>-38.037919001097599</v>
      </c>
      <c r="G1663">
        <v>145.248642988911</v>
      </c>
      <c r="H1663" t="s">
        <v>10200</v>
      </c>
      <c r="I1663">
        <v>505186</v>
      </c>
      <c r="J1663" t="s">
        <v>2776</v>
      </c>
      <c r="K1663" t="s">
        <v>2</v>
      </c>
      <c r="L1663" t="s">
        <v>2777</v>
      </c>
      <c r="M1663" t="s">
        <v>82</v>
      </c>
      <c r="N1663" t="s">
        <v>5</v>
      </c>
      <c r="O1663" t="s">
        <v>37</v>
      </c>
      <c r="P1663" t="s">
        <v>7</v>
      </c>
      <c r="Q1663">
        <f t="shared" si="100"/>
        <v>0.2</v>
      </c>
      <c r="R1663" t="s">
        <v>3050</v>
      </c>
      <c r="S1663">
        <f t="shared" si="101"/>
        <v>0.1</v>
      </c>
      <c r="T1663">
        <f t="shared" si="102"/>
        <v>2.0000000000000004E-2</v>
      </c>
      <c r="U1663">
        <v>230821</v>
      </c>
      <c r="V1663" t="s">
        <v>10399</v>
      </c>
      <c r="W1663" t="s">
        <v>10400</v>
      </c>
    </row>
    <row r="1664" spans="1:23" x14ac:dyDescent="0.3">
      <c r="A1664">
        <f t="shared" si="103"/>
        <v>1663</v>
      </c>
      <c r="B1664" t="s">
        <v>10674</v>
      </c>
      <c r="C1664" t="s">
        <v>3531</v>
      </c>
      <c r="D1664" t="s">
        <v>12477</v>
      </c>
      <c r="E1664">
        <v>43032.427083333336</v>
      </c>
      <c r="F1664">
        <v>-37.631646984249393</v>
      </c>
      <c r="G1664">
        <v>145.045362009651</v>
      </c>
      <c r="H1664" t="s">
        <v>10201</v>
      </c>
      <c r="I1664">
        <v>914098</v>
      </c>
      <c r="J1664" t="s">
        <v>6866</v>
      </c>
      <c r="K1664" t="s">
        <v>2</v>
      </c>
      <c r="L1664" t="s">
        <v>2787</v>
      </c>
      <c r="M1664" t="s">
        <v>4</v>
      </c>
      <c r="N1664" t="s">
        <v>5</v>
      </c>
      <c r="O1664" t="s">
        <v>37</v>
      </c>
      <c r="P1664" t="s">
        <v>26</v>
      </c>
      <c r="Q1664">
        <f t="shared" si="100"/>
        <v>1</v>
      </c>
      <c r="R1664" t="s">
        <v>3052</v>
      </c>
      <c r="S1664">
        <f t="shared" si="101"/>
        <v>0.2</v>
      </c>
      <c r="T1664">
        <f t="shared" si="102"/>
        <v>0.2</v>
      </c>
      <c r="U1664">
        <v>230893</v>
      </c>
      <c r="V1664" t="s">
        <v>10401</v>
      </c>
      <c r="W1664" t="s">
        <v>10402</v>
      </c>
    </row>
    <row r="1665" spans="1:23" x14ac:dyDescent="0.3">
      <c r="A1665">
        <f t="shared" si="103"/>
        <v>1664</v>
      </c>
      <c r="B1665" t="s">
        <v>10675</v>
      </c>
      <c r="C1665" t="s">
        <v>3531</v>
      </c>
      <c r="D1665" t="s">
        <v>12477</v>
      </c>
      <c r="E1665">
        <v>43032.486111111109</v>
      </c>
      <c r="F1665">
        <v>-38.017227982639298</v>
      </c>
      <c r="G1665">
        <v>147.004803025152</v>
      </c>
      <c r="H1665" t="s">
        <v>10202</v>
      </c>
      <c r="I1665">
        <v>2511666</v>
      </c>
      <c r="J1665" t="s">
        <v>10203</v>
      </c>
      <c r="K1665" t="s">
        <v>2</v>
      </c>
      <c r="L1665" t="s">
        <v>2787</v>
      </c>
      <c r="M1665" t="s">
        <v>464</v>
      </c>
      <c r="N1665" t="s">
        <v>32</v>
      </c>
      <c r="O1665" t="s">
        <v>37</v>
      </c>
      <c r="P1665" t="s">
        <v>7</v>
      </c>
      <c r="Q1665">
        <f t="shared" si="100"/>
        <v>0.2</v>
      </c>
      <c r="R1665" t="s">
        <v>3052</v>
      </c>
      <c r="S1665">
        <f t="shared" si="101"/>
        <v>0.2</v>
      </c>
      <c r="T1665">
        <f t="shared" si="102"/>
        <v>4.0000000000000008E-2</v>
      </c>
      <c r="U1665">
        <v>230896</v>
      </c>
      <c r="V1665" t="s">
        <v>10403</v>
      </c>
      <c r="W1665" t="s">
        <v>10404</v>
      </c>
    </row>
    <row r="1666" spans="1:23" x14ac:dyDescent="0.3">
      <c r="A1666">
        <f t="shared" si="103"/>
        <v>1665</v>
      </c>
      <c r="B1666" t="s">
        <v>10676</v>
      </c>
      <c r="C1666" t="s">
        <v>3531</v>
      </c>
      <c r="D1666" t="s">
        <v>12478</v>
      </c>
      <c r="E1666">
        <v>43035.854166666664</v>
      </c>
      <c r="F1666">
        <v>-37.798773003516494</v>
      </c>
      <c r="G1666">
        <v>147.87721197789901</v>
      </c>
      <c r="H1666" t="s">
        <v>10204</v>
      </c>
      <c r="I1666">
        <v>1911236</v>
      </c>
      <c r="J1666" t="s">
        <v>2816</v>
      </c>
      <c r="K1666" t="s">
        <v>2</v>
      </c>
      <c r="L1666" t="s">
        <v>2782</v>
      </c>
      <c r="M1666" t="s">
        <v>25</v>
      </c>
      <c r="N1666" t="s">
        <v>32</v>
      </c>
      <c r="O1666" t="s">
        <v>527</v>
      </c>
      <c r="P1666" t="s">
        <v>648</v>
      </c>
      <c r="Q1666">
        <f t="shared" si="100"/>
        <v>4.5999999999999996</v>
      </c>
      <c r="R1666" t="s">
        <v>3052</v>
      </c>
      <c r="S1666">
        <f t="shared" si="101"/>
        <v>0.2</v>
      </c>
      <c r="T1666">
        <f t="shared" si="102"/>
        <v>0.91999999999999993</v>
      </c>
      <c r="U1666">
        <v>230961</v>
      </c>
      <c r="V1666" t="s">
        <v>10405</v>
      </c>
      <c r="W1666" t="s">
        <v>10406</v>
      </c>
    </row>
    <row r="1667" spans="1:23" x14ac:dyDescent="0.3">
      <c r="A1667">
        <f t="shared" si="103"/>
        <v>1666</v>
      </c>
      <c r="B1667" t="s">
        <v>10677</v>
      </c>
      <c r="C1667" t="s">
        <v>3531</v>
      </c>
      <c r="D1667" s="1">
        <v>43019</v>
      </c>
      <c r="E1667">
        <v>43049.844444444447</v>
      </c>
      <c r="F1667">
        <v>-36.095375624929396</v>
      </c>
      <c r="G1667">
        <v>146.31995519960202</v>
      </c>
      <c r="H1667" t="s">
        <v>10205</v>
      </c>
      <c r="I1667">
        <v>5235554</v>
      </c>
      <c r="J1667" t="s">
        <v>6761</v>
      </c>
      <c r="K1667" t="s">
        <v>653</v>
      </c>
      <c r="L1667" t="s">
        <v>2782</v>
      </c>
      <c r="M1667" t="s">
        <v>464</v>
      </c>
      <c r="N1667" t="s">
        <v>521</v>
      </c>
      <c r="O1667" t="s">
        <v>6</v>
      </c>
      <c r="P1667" t="s">
        <v>648</v>
      </c>
      <c r="Q1667">
        <f t="shared" ref="Q1667:Q1730" si="104">IF(P1667="LBRA only",0.2,IF(P1667="HBRA only",1,IF(P1667="within area delineated on plan LEGL./16-354",4.6,IF(P1667="within electric line construction area",19.8))))</f>
        <v>4.5999999999999996</v>
      </c>
      <c r="R1667" t="s">
        <v>3052</v>
      </c>
      <c r="S1667">
        <f t="shared" ref="S1667:S1730" si="105">IF(R1667="No forecast",0.1,IF(R1667="Low-moderate",0.2,IF(R1667="High",0.5,IF(R1667="Very high",1,IF(R1667="Severe",2,IF(R1667="Extreme",3.5,IF(R1667="Code Red",5)))))))</f>
        <v>0.2</v>
      </c>
      <c r="T1667">
        <f t="shared" ref="T1667:T1730" si="106">Q1667*S1667</f>
        <v>0.91999999999999993</v>
      </c>
      <c r="U1667">
        <v>231154</v>
      </c>
      <c r="V1667" t="s">
        <v>10407</v>
      </c>
      <c r="W1667" t="s">
        <v>10408</v>
      </c>
    </row>
    <row r="1668" spans="1:23" x14ac:dyDescent="0.3">
      <c r="A1668">
        <f t="shared" ref="A1668:A1731" si="107">A1667+1</f>
        <v>1667</v>
      </c>
      <c r="B1668" t="s">
        <v>10678</v>
      </c>
      <c r="C1668" t="s">
        <v>3531</v>
      </c>
      <c r="D1668" t="s">
        <v>12421</v>
      </c>
      <c r="E1668">
        <v>43055.772916666669</v>
      </c>
      <c r="F1668">
        <v>-38.151965964234897</v>
      </c>
      <c r="G1668">
        <v>145.57413297997601</v>
      </c>
      <c r="H1668" t="s">
        <v>10206</v>
      </c>
      <c r="I1668">
        <v>512440</v>
      </c>
      <c r="J1668" t="s">
        <v>6781</v>
      </c>
      <c r="K1668" t="s">
        <v>20</v>
      </c>
      <c r="L1668" t="s">
        <v>2782</v>
      </c>
      <c r="M1668" t="s">
        <v>87</v>
      </c>
      <c r="N1668" t="s">
        <v>32</v>
      </c>
      <c r="O1668" t="s">
        <v>527</v>
      </c>
      <c r="P1668" t="s">
        <v>26</v>
      </c>
      <c r="Q1668">
        <f t="shared" si="104"/>
        <v>1</v>
      </c>
      <c r="R1668" t="s">
        <v>3052</v>
      </c>
      <c r="S1668">
        <f t="shared" si="105"/>
        <v>0.2</v>
      </c>
      <c r="T1668">
        <f t="shared" si="106"/>
        <v>0.2</v>
      </c>
      <c r="U1668">
        <v>231255</v>
      </c>
      <c r="V1668" t="s">
        <v>10409</v>
      </c>
      <c r="W1668" t="s">
        <v>10410</v>
      </c>
    </row>
    <row r="1669" spans="1:23" x14ac:dyDescent="0.3">
      <c r="A1669">
        <f t="shared" si="107"/>
        <v>1668</v>
      </c>
      <c r="B1669" t="s">
        <v>10679</v>
      </c>
      <c r="C1669" t="s">
        <v>3531</v>
      </c>
      <c r="D1669" t="s">
        <v>12479</v>
      </c>
      <c r="E1669">
        <v>43060.305555555555</v>
      </c>
      <c r="F1669">
        <v>-37.606406981219202</v>
      </c>
      <c r="G1669">
        <v>145.41247397390802</v>
      </c>
      <c r="H1669" t="s">
        <v>10207</v>
      </c>
      <c r="I1669">
        <v>1007063</v>
      </c>
      <c r="J1669" t="s">
        <v>6855</v>
      </c>
      <c r="K1669" t="s">
        <v>20</v>
      </c>
      <c r="L1669" t="s">
        <v>2787</v>
      </c>
      <c r="M1669" t="s">
        <v>162</v>
      </c>
      <c r="N1669" t="s">
        <v>366</v>
      </c>
      <c r="O1669" t="s">
        <v>527</v>
      </c>
      <c r="P1669" t="s">
        <v>648</v>
      </c>
      <c r="Q1669">
        <f t="shared" si="104"/>
        <v>4.5999999999999996</v>
      </c>
      <c r="R1669" t="s">
        <v>3052</v>
      </c>
      <c r="S1669">
        <f t="shared" si="105"/>
        <v>0.2</v>
      </c>
      <c r="T1669">
        <f t="shared" si="106"/>
        <v>0.91999999999999993</v>
      </c>
      <c r="U1669">
        <v>231317</v>
      </c>
      <c r="V1669" t="s">
        <v>10411</v>
      </c>
      <c r="W1669" t="s">
        <v>10412</v>
      </c>
    </row>
    <row r="1670" spans="1:23" x14ac:dyDescent="0.3">
      <c r="A1670">
        <f t="shared" si="107"/>
        <v>1669</v>
      </c>
      <c r="B1670" t="s">
        <v>10680</v>
      </c>
      <c r="C1670" t="s">
        <v>3531</v>
      </c>
      <c r="D1670" t="s">
        <v>12479</v>
      </c>
      <c r="E1670">
        <v>43060.427083333336</v>
      </c>
      <c r="F1670">
        <v>-37.716548430080501</v>
      </c>
      <c r="G1670">
        <v>145.09861002916699</v>
      </c>
      <c r="H1670" t="s">
        <v>10208</v>
      </c>
      <c r="I1670">
        <v>928045</v>
      </c>
      <c r="J1670" t="s">
        <v>10209</v>
      </c>
      <c r="K1670" t="s">
        <v>20</v>
      </c>
      <c r="L1670" t="s">
        <v>2777</v>
      </c>
      <c r="M1670" t="s">
        <v>136</v>
      </c>
      <c r="N1670" t="s">
        <v>366</v>
      </c>
      <c r="O1670" t="s">
        <v>71</v>
      </c>
      <c r="P1670" t="s">
        <v>7</v>
      </c>
      <c r="Q1670">
        <f t="shared" si="104"/>
        <v>0.2</v>
      </c>
      <c r="R1670" t="s">
        <v>3052</v>
      </c>
      <c r="S1670">
        <f t="shared" si="105"/>
        <v>0.2</v>
      </c>
      <c r="T1670">
        <f t="shared" si="106"/>
        <v>4.0000000000000008E-2</v>
      </c>
      <c r="U1670">
        <v>231318</v>
      </c>
      <c r="V1670" t="s">
        <v>10413</v>
      </c>
      <c r="W1670" t="s">
        <v>10414</v>
      </c>
    </row>
    <row r="1671" spans="1:23" x14ac:dyDescent="0.3">
      <c r="A1671">
        <f t="shared" si="107"/>
        <v>1670</v>
      </c>
      <c r="B1671" t="s">
        <v>10681</v>
      </c>
      <c r="C1671" t="s">
        <v>3531</v>
      </c>
      <c r="D1671" t="s">
        <v>12424</v>
      </c>
      <c r="E1671">
        <v>43061.293749999997</v>
      </c>
      <c r="F1671">
        <v>-37.436743981532594</v>
      </c>
      <c r="G1671">
        <v>144.977824014346</v>
      </c>
      <c r="H1671" t="s">
        <v>10210</v>
      </c>
      <c r="I1671">
        <v>912838</v>
      </c>
      <c r="J1671" t="s">
        <v>3032</v>
      </c>
      <c r="K1671" t="s">
        <v>2</v>
      </c>
      <c r="L1671" t="s">
        <v>2787</v>
      </c>
      <c r="M1671" t="s">
        <v>25</v>
      </c>
      <c r="N1671" t="s">
        <v>5</v>
      </c>
      <c r="O1671" t="s">
        <v>527</v>
      </c>
      <c r="P1671" t="s">
        <v>648</v>
      </c>
      <c r="Q1671">
        <f t="shared" si="104"/>
        <v>4.5999999999999996</v>
      </c>
      <c r="R1671" t="s">
        <v>3052</v>
      </c>
      <c r="S1671">
        <f t="shared" si="105"/>
        <v>0.2</v>
      </c>
      <c r="T1671">
        <f t="shared" si="106"/>
        <v>0.91999999999999993</v>
      </c>
      <c r="U1671">
        <v>231358</v>
      </c>
      <c r="V1671" t="s">
        <v>10415</v>
      </c>
      <c r="W1671" t="s">
        <v>10416</v>
      </c>
    </row>
    <row r="1672" spans="1:23" x14ac:dyDescent="0.3">
      <c r="A1672">
        <f t="shared" si="107"/>
        <v>1671</v>
      </c>
      <c r="B1672" t="s">
        <v>10682</v>
      </c>
      <c r="C1672" t="s">
        <v>3531</v>
      </c>
      <c r="D1672" t="s">
        <v>12424</v>
      </c>
      <c r="E1672">
        <v>43061.770833333336</v>
      </c>
      <c r="F1672">
        <v>-37.674168007250302</v>
      </c>
      <c r="G1672">
        <v>145.859786013194</v>
      </c>
      <c r="H1672" t="s">
        <v>10211</v>
      </c>
      <c r="I1672">
        <v>1409238</v>
      </c>
      <c r="J1672" t="s">
        <v>2888</v>
      </c>
      <c r="K1672" t="s">
        <v>20</v>
      </c>
      <c r="L1672" t="s">
        <v>2787</v>
      </c>
      <c r="M1672" t="s">
        <v>264</v>
      </c>
      <c r="N1672" t="s">
        <v>32</v>
      </c>
      <c r="O1672" t="s">
        <v>527</v>
      </c>
      <c r="P1672" t="s">
        <v>648</v>
      </c>
      <c r="Q1672">
        <f t="shared" si="104"/>
        <v>4.5999999999999996</v>
      </c>
      <c r="R1672" t="s">
        <v>3052</v>
      </c>
      <c r="S1672">
        <f t="shared" si="105"/>
        <v>0.2</v>
      </c>
      <c r="T1672">
        <f t="shared" si="106"/>
        <v>0.91999999999999993</v>
      </c>
      <c r="U1672">
        <v>231367</v>
      </c>
      <c r="V1672" t="s">
        <v>10417</v>
      </c>
      <c r="W1672" t="s">
        <v>10418</v>
      </c>
    </row>
    <row r="1673" spans="1:23" x14ac:dyDescent="0.3">
      <c r="A1673">
        <f t="shared" si="107"/>
        <v>1672</v>
      </c>
      <c r="B1673" t="s">
        <v>10683</v>
      </c>
      <c r="C1673" t="s">
        <v>3531</v>
      </c>
      <c r="D1673" t="s">
        <v>12425</v>
      </c>
      <c r="E1673">
        <v>43064.506944444445</v>
      </c>
      <c r="F1673">
        <v>-36.440419982325096</v>
      </c>
      <c r="G1673">
        <v>146.37400298717199</v>
      </c>
      <c r="H1673" t="s">
        <v>10212</v>
      </c>
      <c r="I1673">
        <v>5103451</v>
      </c>
      <c r="J1673" t="s">
        <v>2895</v>
      </c>
      <c r="K1673" t="s">
        <v>2</v>
      </c>
      <c r="L1673" t="s">
        <v>2782</v>
      </c>
      <c r="M1673" t="s">
        <v>308</v>
      </c>
      <c r="N1673" t="s">
        <v>5</v>
      </c>
      <c r="O1673" t="s">
        <v>527</v>
      </c>
      <c r="P1673" t="s">
        <v>648</v>
      </c>
      <c r="Q1673">
        <f t="shared" si="104"/>
        <v>4.5999999999999996</v>
      </c>
      <c r="R1673" t="s">
        <v>3051</v>
      </c>
      <c r="S1673">
        <f t="shared" si="105"/>
        <v>0.5</v>
      </c>
      <c r="T1673">
        <f t="shared" si="106"/>
        <v>2.2999999999999998</v>
      </c>
      <c r="U1673">
        <v>231400</v>
      </c>
      <c r="V1673" t="s">
        <v>10419</v>
      </c>
      <c r="W1673" t="s">
        <v>10420</v>
      </c>
    </row>
    <row r="1674" spans="1:23" x14ac:dyDescent="0.3">
      <c r="A1674">
        <f t="shared" si="107"/>
        <v>1673</v>
      </c>
      <c r="B1674" t="s">
        <v>10684</v>
      </c>
      <c r="C1674" t="s">
        <v>3531</v>
      </c>
      <c r="D1674" t="s">
        <v>12426</v>
      </c>
      <c r="E1674">
        <v>43065.416666666664</v>
      </c>
      <c r="F1674">
        <v>-38.4336349946852</v>
      </c>
      <c r="G1674">
        <v>146.037147982806</v>
      </c>
      <c r="H1674" t="s">
        <v>10213</v>
      </c>
      <c r="I1674">
        <v>2002447</v>
      </c>
      <c r="J1674" t="s">
        <v>10214</v>
      </c>
      <c r="K1674" t="s">
        <v>2</v>
      </c>
      <c r="L1674" t="s">
        <v>2782</v>
      </c>
      <c r="M1674" t="s">
        <v>25</v>
      </c>
      <c r="N1674" t="s">
        <v>5</v>
      </c>
      <c r="O1674" t="s">
        <v>527</v>
      </c>
      <c r="P1674" t="s">
        <v>26</v>
      </c>
      <c r="Q1674">
        <f t="shared" si="104"/>
        <v>1</v>
      </c>
      <c r="R1674" t="s">
        <v>3052</v>
      </c>
      <c r="S1674">
        <f t="shared" si="105"/>
        <v>0.2</v>
      </c>
      <c r="T1674">
        <f t="shared" si="106"/>
        <v>0.2</v>
      </c>
      <c r="U1674">
        <v>231401</v>
      </c>
      <c r="V1674" t="s">
        <v>10421</v>
      </c>
      <c r="W1674" t="s">
        <v>10406</v>
      </c>
    </row>
    <row r="1675" spans="1:23" x14ac:dyDescent="0.3">
      <c r="A1675">
        <f t="shared" si="107"/>
        <v>1674</v>
      </c>
      <c r="B1675" t="s">
        <v>10685</v>
      </c>
      <c r="C1675" t="s">
        <v>3531</v>
      </c>
      <c r="D1675" t="s">
        <v>12480</v>
      </c>
      <c r="E1675">
        <v>43066.469444444447</v>
      </c>
      <c r="F1675">
        <v>-36.892870008495393</v>
      </c>
      <c r="G1675">
        <v>145.207467981067</v>
      </c>
      <c r="H1675" t="s">
        <v>10215</v>
      </c>
      <c r="I1675">
        <v>4706126</v>
      </c>
      <c r="J1675" t="s">
        <v>10216</v>
      </c>
      <c r="K1675" t="s">
        <v>2</v>
      </c>
      <c r="L1675" t="s">
        <v>2782</v>
      </c>
      <c r="M1675" t="s">
        <v>464</v>
      </c>
      <c r="N1675" t="s">
        <v>32</v>
      </c>
      <c r="O1675" t="s">
        <v>71</v>
      </c>
      <c r="P1675" t="s">
        <v>648</v>
      </c>
      <c r="Q1675">
        <f t="shared" si="104"/>
        <v>4.5999999999999996</v>
      </c>
      <c r="R1675" t="s">
        <v>3051</v>
      </c>
      <c r="S1675">
        <f t="shared" si="105"/>
        <v>0.5</v>
      </c>
      <c r="T1675">
        <f t="shared" si="106"/>
        <v>2.2999999999999998</v>
      </c>
      <c r="U1675">
        <v>231422</v>
      </c>
      <c r="V1675" t="s">
        <v>10422</v>
      </c>
      <c r="W1675" t="s">
        <v>10423</v>
      </c>
    </row>
    <row r="1676" spans="1:23" x14ac:dyDescent="0.3">
      <c r="A1676">
        <f t="shared" si="107"/>
        <v>1675</v>
      </c>
      <c r="B1676" t="s">
        <v>10686</v>
      </c>
      <c r="C1676" t="s">
        <v>3531</v>
      </c>
      <c r="D1676" t="s">
        <v>12427</v>
      </c>
      <c r="E1676">
        <v>43067.271527777775</v>
      </c>
      <c r="F1676">
        <v>-38.551901472229297</v>
      </c>
      <c r="G1676">
        <v>146.126673026182</v>
      </c>
      <c r="H1676" t="s">
        <v>10217</v>
      </c>
      <c r="I1676">
        <v>2013243</v>
      </c>
      <c r="J1676" t="s">
        <v>2906</v>
      </c>
      <c r="K1676" t="s">
        <v>653</v>
      </c>
      <c r="L1676" t="s">
        <v>2782</v>
      </c>
      <c r="M1676" t="s">
        <v>25</v>
      </c>
      <c r="N1676" t="s">
        <v>521</v>
      </c>
      <c r="O1676" t="s">
        <v>527</v>
      </c>
      <c r="P1676" t="s">
        <v>26</v>
      </c>
      <c r="Q1676">
        <f t="shared" si="104"/>
        <v>1</v>
      </c>
      <c r="R1676" t="s">
        <v>3052</v>
      </c>
      <c r="S1676">
        <f t="shared" si="105"/>
        <v>0.2</v>
      </c>
      <c r="T1676">
        <f t="shared" si="106"/>
        <v>0.2</v>
      </c>
      <c r="U1676">
        <v>231444</v>
      </c>
      <c r="V1676" t="s">
        <v>10424</v>
      </c>
      <c r="W1676" t="s">
        <v>10425</v>
      </c>
    </row>
    <row r="1677" spans="1:23" x14ac:dyDescent="0.3">
      <c r="A1677">
        <f t="shared" si="107"/>
        <v>1676</v>
      </c>
      <c r="B1677" t="s">
        <v>10687</v>
      </c>
      <c r="C1677" t="s">
        <v>3531</v>
      </c>
      <c r="D1677" t="s">
        <v>12427</v>
      </c>
      <c r="E1677">
        <v>43067.572916666664</v>
      </c>
      <c r="F1677">
        <v>-37.826407000808693</v>
      </c>
      <c r="G1677">
        <v>145.451056013998</v>
      </c>
      <c r="H1677" t="s">
        <v>10218</v>
      </c>
      <c r="I1677">
        <v>1012337</v>
      </c>
      <c r="J1677" t="s">
        <v>6872</v>
      </c>
      <c r="K1677" t="s">
        <v>2</v>
      </c>
      <c r="L1677" t="s">
        <v>2787</v>
      </c>
      <c r="M1677" t="s">
        <v>36</v>
      </c>
      <c r="N1677" t="s">
        <v>5</v>
      </c>
      <c r="O1677" t="s">
        <v>527</v>
      </c>
      <c r="P1677" t="s">
        <v>648</v>
      </c>
      <c r="Q1677">
        <f t="shared" si="104"/>
        <v>4.5999999999999996</v>
      </c>
      <c r="R1677" t="s">
        <v>3052</v>
      </c>
      <c r="S1677">
        <f t="shared" si="105"/>
        <v>0.2</v>
      </c>
      <c r="T1677">
        <f t="shared" si="106"/>
        <v>0.91999999999999993</v>
      </c>
      <c r="U1677">
        <v>231451</v>
      </c>
      <c r="V1677" t="s">
        <v>10426</v>
      </c>
      <c r="W1677" t="s">
        <v>10427</v>
      </c>
    </row>
    <row r="1678" spans="1:23" x14ac:dyDescent="0.3">
      <c r="A1678">
        <f t="shared" si="107"/>
        <v>1677</v>
      </c>
      <c r="B1678" t="s">
        <v>10688</v>
      </c>
      <c r="C1678" t="s">
        <v>3531</v>
      </c>
      <c r="D1678" t="s">
        <v>12428</v>
      </c>
      <c r="E1678">
        <v>43068.614583333336</v>
      </c>
      <c r="F1678">
        <v>-37.628548792235101</v>
      </c>
      <c r="G1678">
        <v>145.09679151373399</v>
      </c>
      <c r="H1678" t="s">
        <v>10219</v>
      </c>
      <c r="I1678">
        <v>917432</v>
      </c>
      <c r="J1678" t="s">
        <v>10220</v>
      </c>
      <c r="K1678" t="s">
        <v>2</v>
      </c>
      <c r="L1678" t="s">
        <v>2787</v>
      </c>
      <c r="M1678" t="s">
        <v>76</v>
      </c>
      <c r="N1678" t="s">
        <v>5</v>
      </c>
      <c r="O1678" t="s">
        <v>527</v>
      </c>
      <c r="P1678" t="s">
        <v>26</v>
      </c>
      <c r="Q1678">
        <f t="shared" si="104"/>
        <v>1</v>
      </c>
      <c r="R1678" t="s">
        <v>3052</v>
      </c>
      <c r="S1678">
        <f t="shared" si="105"/>
        <v>0.2</v>
      </c>
      <c r="T1678">
        <f t="shared" si="106"/>
        <v>0.2</v>
      </c>
      <c r="U1678">
        <v>231481</v>
      </c>
      <c r="V1678" t="s">
        <v>10428</v>
      </c>
      <c r="W1678" t="s">
        <v>10429</v>
      </c>
    </row>
    <row r="1679" spans="1:23" x14ac:dyDescent="0.3">
      <c r="A1679">
        <f t="shared" si="107"/>
        <v>1678</v>
      </c>
      <c r="B1679" t="s">
        <v>10689</v>
      </c>
      <c r="C1679" t="s">
        <v>3531</v>
      </c>
      <c r="D1679" t="s">
        <v>12428</v>
      </c>
      <c r="E1679">
        <v>43068.670138888891</v>
      </c>
      <c r="F1679">
        <v>-38.294636004268995</v>
      </c>
      <c r="G1679">
        <v>146.59766501558499</v>
      </c>
      <c r="H1679" t="s">
        <v>10221</v>
      </c>
      <c r="I1679">
        <v>2605775</v>
      </c>
      <c r="J1679" t="s">
        <v>3034</v>
      </c>
      <c r="K1679" t="s">
        <v>2</v>
      </c>
      <c r="L1679" t="s">
        <v>2787</v>
      </c>
      <c r="M1679" t="s">
        <v>25</v>
      </c>
      <c r="N1679" t="s">
        <v>32</v>
      </c>
      <c r="O1679" t="s">
        <v>37</v>
      </c>
      <c r="P1679" t="s">
        <v>26</v>
      </c>
      <c r="Q1679">
        <f t="shared" si="104"/>
        <v>1</v>
      </c>
      <c r="R1679" t="s">
        <v>3051</v>
      </c>
      <c r="S1679">
        <f t="shared" si="105"/>
        <v>0.5</v>
      </c>
      <c r="T1679">
        <f t="shared" si="106"/>
        <v>0.5</v>
      </c>
      <c r="U1679">
        <v>231480</v>
      </c>
      <c r="V1679" t="s">
        <v>10430</v>
      </c>
      <c r="W1679" t="s">
        <v>10431</v>
      </c>
    </row>
    <row r="1680" spans="1:23" x14ac:dyDescent="0.3">
      <c r="A1680">
        <f t="shared" si="107"/>
        <v>1679</v>
      </c>
      <c r="B1680" t="s">
        <v>10690</v>
      </c>
      <c r="C1680" t="s">
        <v>3531</v>
      </c>
      <c r="D1680" t="s">
        <v>12481</v>
      </c>
      <c r="E1680">
        <v>43069.886805555558</v>
      </c>
      <c r="F1680">
        <v>-37.064311016894699</v>
      </c>
      <c r="G1680">
        <v>146.075562016817</v>
      </c>
      <c r="H1680" t="s">
        <v>10222</v>
      </c>
      <c r="I1680">
        <v>3918752</v>
      </c>
      <c r="J1680" t="s">
        <v>6796</v>
      </c>
      <c r="K1680" t="s">
        <v>2</v>
      </c>
      <c r="L1680" t="s">
        <v>2782</v>
      </c>
      <c r="M1680" t="s">
        <v>308</v>
      </c>
      <c r="N1680" t="s">
        <v>5</v>
      </c>
      <c r="O1680" t="s">
        <v>37</v>
      </c>
      <c r="P1680" t="s">
        <v>648</v>
      </c>
      <c r="Q1680">
        <f t="shared" si="104"/>
        <v>4.5999999999999996</v>
      </c>
      <c r="R1680" t="s">
        <v>3051</v>
      </c>
      <c r="S1680">
        <f t="shared" si="105"/>
        <v>0.5</v>
      </c>
      <c r="T1680">
        <f t="shared" si="106"/>
        <v>2.2999999999999998</v>
      </c>
      <c r="U1680">
        <v>231500</v>
      </c>
      <c r="V1680" t="s">
        <v>10432</v>
      </c>
      <c r="W1680" t="s">
        <v>10433</v>
      </c>
    </row>
    <row r="1681" spans="1:23" x14ac:dyDescent="0.3">
      <c r="A1681">
        <f t="shared" si="107"/>
        <v>1680</v>
      </c>
      <c r="B1681" t="s">
        <v>10691</v>
      </c>
      <c r="C1681" t="s">
        <v>3531</v>
      </c>
      <c r="D1681" s="1">
        <v>42747</v>
      </c>
      <c r="E1681">
        <v>43070.152083333334</v>
      </c>
      <c r="F1681">
        <v>-38.477900019000494</v>
      </c>
      <c r="G1681">
        <v>146.02073002594202</v>
      </c>
      <c r="H1681" t="s">
        <v>10223</v>
      </c>
      <c r="I1681">
        <v>2008120</v>
      </c>
      <c r="J1681" t="s">
        <v>2834</v>
      </c>
      <c r="K1681" t="s">
        <v>2</v>
      </c>
      <c r="L1681" t="s">
        <v>2782</v>
      </c>
      <c r="M1681" t="s">
        <v>25</v>
      </c>
      <c r="N1681" t="s">
        <v>32</v>
      </c>
      <c r="O1681" t="s">
        <v>527</v>
      </c>
      <c r="P1681" t="s">
        <v>26</v>
      </c>
      <c r="Q1681">
        <f t="shared" si="104"/>
        <v>1</v>
      </c>
      <c r="R1681" t="s">
        <v>3052</v>
      </c>
      <c r="S1681">
        <f t="shared" si="105"/>
        <v>0.2</v>
      </c>
      <c r="T1681">
        <f t="shared" si="106"/>
        <v>0.2</v>
      </c>
      <c r="U1681">
        <v>231499</v>
      </c>
      <c r="V1681" t="s">
        <v>10434</v>
      </c>
      <c r="W1681" t="s">
        <v>10435</v>
      </c>
    </row>
    <row r="1682" spans="1:23" x14ac:dyDescent="0.3">
      <c r="A1682">
        <f t="shared" si="107"/>
        <v>1681</v>
      </c>
      <c r="B1682" t="s">
        <v>10692</v>
      </c>
      <c r="C1682" t="s">
        <v>3531</v>
      </c>
      <c r="D1682" s="1">
        <v>42778</v>
      </c>
      <c r="E1682">
        <v>43071.818749999999</v>
      </c>
      <c r="F1682">
        <v>-38.133186015167894</v>
      </c>
      <c r="G1682">
        <v>145.736073992775</v>
      </c>
      <c r="H1682" t="s">
        <v>10224</v>
      </c>
      <c r="I1682">
        <v>2716128</v>
      </c>
      <c r="J1682" t="s">
        <v>6750</v>
      </c>
      <c r="K1682" t="s">
        <v>20</v>
      </c>
      <c r="L1682" t="s">
        <v>2782</v>
      </c>
      <c r="M1682" t="s">
        <v>87</v>
      </c>
      <c r="N1682" t="s">
        <v>32</v>
      </c>
      <c r="O1682" t="s">
        <v>527</v>
      </c>
      <c r="P1682" t="s">
        <v>26</v>
      </c>
      <c r="Q1682">
        <f t="shared" si="104"/>
        <v>1</v>
      </c>
      <c r="R1682" t="s">
        <v>3052</v>
      </c>
      <c r="S1682">
        <f t="shared" si="105"/>
        <v>0.2</v>
      </c>
      <c r="T1682">
        <f t="shared" si="106"/>
        <v>0.2</v>
      </c>
      <c r="U1682">
        <v>231507</v>
      </c>
      <c r="V1682" t="s">
        <v>10436</v>
      </c>
      <c r="W1682" t="s">
        <v>10437</v>
      </c>
    </row>
    <row r="1683" spans="1:23" x14ac:dyDescent="0.3">
      <c r="A1683">
        <f t="shared" si="107"/>
        <v>1682</v>
      </c>
      <c r="B1683" t="s">
        <v>10693</v>
      </c>
      <c r="C1683" t="s">
        <v>3531</v>
      </c>
      <c r="D1683" s="1">
        <v>42837</v>
      </c>
      <c r="E1683">
        <v>43073.482638888891</v>
      </c>
      <c r="F1683">
        <v>-37.780750985728801</v>
      </c>
      <c r="G1683">
        <v>145.42722901403599</v>
      </c>
      <c r="H1683" t="s">
        <v>10225</v>
      </c>
      <c r="I1683">
        <v>1002142</v>
      </c>
      <c r="J1683" t="s">
        <v>3028</v>
      </c>
      <c r="K1683" t="s">
        <v>20</v>
      </c>
      <c r="L1683" t="s">
        <v>2782</v>
      </c>
      <c r="M1683" t="s">
        <v>506</v>
      </c>
      <c r="N1683" t="s">
        <v>32</v>
      </c>
      <c r="O1683" t="s">
        <v>527</v>
      </c>
      <c r="P1683" t="s">
        <v>7</v>
      </c>
      <c r="Q1683">
        <f t="shared" si="104"/>
        <v>0.2</v>
      </c>
      <c r="R1683" t="s">
        <v>3052</v>
      </c>
      <c r="S1683">
        <f t="shared" si="105"/>
        <v>0.2</v>
      </c>
      <c r="T1683">
        <f t="shared" si="106"/>
        <v>4.0000000000000008E-2</v>
      </c>
      <c r="U1683">
        <v>231520</v>
      </c>
      <c r="V1683" t="s">
        <v>10438</v>
      </c>
      <c r="W1683" t="s">
        <v>10439</v>
      </c>
    </row>
    <row r="1684" spans="1:23" x14ac:dyDescent="0.3">
      <c r="A1684">
        <f t="shared" si="107"/>
        <v>1683</v>
      </c>
      <c r="B1684" t="s">
        <v>10694</v>
      </c>
      <c r="C1684" t="s">
        <v>3531</v>
      </c>
      <c r="D1684" s="1">
        <v>42959</v>
      </c>
      <c r="E1684">
        <v>43077.381249999999</v>
      </c>
      <c r="F1684">
        <v>-38.630741737606598</v>
      </c>
      <c r="G1684">
        <v>146.349146065664</v>
      </c>
      <c r="H1684" t="s">
        <v>10226</v>
      </c>
      <c r="I1684">
        <v>2014437</v>
      </c>
      <c r="J1684" t="s">
        <v>2836</v>
      </c>
      <c r="K1684" t="s">
        <v>653</v>
      </c>
      <c r="L1684" t="s">
        <v>2782</v>
      </c>
      <c r="M1684" t="s">
        <v>42</v>
      </c>
      <c r="N1684" t="s">
        <v>521</v>
      </c>
      <c r="O1684" t="s">
        <v>527</v>
      </c>
      <c r="P1684" t="s">
        <v>26</v>
      </c>
      <c r="Q1684">
        <f t="shared" si="104"/>
        <v>1</v>
      </c>
      <c r="R1684" t="s">
        <v>3052</v>
      </c>
      <c r="S1684">
        <f t="shared" si="105"/>
        <v>0.2</v>
      </c>
      <c r="T1684">
        <f t="shared" si="106"/>
        <v>0.2</v>
      </c>
      <c r="U1684">
        <v>231603</v>
      </c>
      <c r="V1684" t="s">
        <v>10440</v>
      </c>
      <c r="W1684" t="s">
        <v>10441</v>
      </c>
    </row>
    <row r="1685" spans="1:23" x14ac:dyDescent="0.3">
      <c r="A1685">
        <f t="shared" si="107"/>
        <v>1684</v>
      </c>
      <c r="B1685" t="s">
        <v>10695</v>
      </c>
      <c r="C1685" t="s">
        <v>3531</v>
      </c>
      <c r="D1685" s="1">
        <v>42990</v>
      </c>
      <c r="E1685">
        <v>43078.54791666667</v>
      </c>
      <c r="F1685">
        <v>-37.756471006450901</v>
      </c>
      <c r="G1685">
        <v>145.22527098667001</v>
      </c>
      <c r="H1685" t="s">
        <v>10227</v>
      </c>
      <c r="I1685">
        <v>1224905</v>
      </c>
      <c r="J1685" t="s">
        <v>6732</v>
      </c>
      <c r="K1685" t="s">
        <v>2</v>
      </c>
      <c r="L1685" t="s">
        <v>2787</v>
      </c>
      <c r="M1685" t="s">
        <v>464</v>
      </c>
      <c r="N1685" t="s">
        <v>32</v>
      </c>
      <c r="O1685" t="s">
        <v>6</v>
      </c>
      <c r="P1685" t="s">
        <v>648</v>
      </c>
      <c r="Q1685">
        <f t="shared" si="104"/>
        <v>4.5999999999999996</v>
      </c>
      <c r="R1685" t="s">
        <v>3052</v>
      </c>
      <c r="S1685">
        <f t="shared" si="105"/>
        <v>0.2</v>
      </c>
      <c r="T1685">
        <f t="shared" si="106"/>
        <v>0.91999999999999993</v>
      </c>
      <c r="U1685">
        <v>231784</v>
      </c>
      <c r="V1685" t="s">
        <v>10442</v>
      </c>
      <c r="W1685" t="s">
        <v>10443</v>
      </c>
    </row>
    <row r="1686" spans="1:23" x14ac:dyDescent="0.3">
      <c r="A1686">
        <f t="shared" si="107"/>
        <v>1685</v>
      </c>
      <c r="B1686" t="s">
        <v>10696</v>
      </c>
      <c r="C1686" t="s">
        <v>3531</v>
      </c>
      <c r="D1686" t="s">
        <v>12364</v>
      </c>
      <c r="E1686">
        <v>43082.644444444442</v>
      </c>
      <c r="F1686">
        <v>-38.196637016567294</v>
      </c>
      <c r="G1686">
        <v>146.325348995902</v>
      </c>
      <c r="H1686" t="s">
        <v>10228</v>
      </c>
      <c r="I1686">
        <v>5614362</v>
      </c>
      <c r="J1686" t="s">
        <v>2865</v>
      </c>
      <c r="K1686" t="s">
        <v>20</v>
      </c>
      <c r="L1686" t="s">
        <v>2782</v>
      </c>
      <c r="M1686" t="s">
        <v>82</v>
      </c>
      <c r="N1686" t="s">
        <v>32</v>
      </c>
      <c r="O1686" t="s">
        <v>527</v>
      </c>
      <c r="P1686" t="s">
        <v>648</v>
      </c>
      <c r="Q1686">
        <f t="shared" si="104"/>
        <v>4.5999999999999996</v>
      </c>
      <c r="R1686" t="s">
        <v>3051</v>
      </c>
      <c r="S1686">
        <f t="shared" si="105"/>
        <v>0.5</v>
      </c>
      <c r="T1686">
        <f t="shared" si="106"/>
        <v>2.2999999999999998</v>
      </c>
      <c r="U1686">
        <v>231688</v>
      </c>
      <c r="V1686" t="s">
        <v>10444</v>
      </c>
      <c r="W1686" t="s">
        <v>10445</v>
      </c>
    </row>
    <row r="1687" spans="1:23" x14ac:dyDescent="0.3">
      <c r="A1687">
        <f t="shared" si="107"/>
        <v>1686</v>
      </c>
      <c r="B1687" t="s">
        <v>10697</v>
      </c>
      <c r="C1687" t="s">
        <v>3531</v>
      </c>
      <c r="D1687" t="s">
        <v>12364</v>
      </c>
      <c r="E1687">
        <v>43082.906944444447</v>
      </c>
      <c r="F1687">
        <v>-38.018375556869202</v>
      </c>
      <c r="G1687">
        <v>145.29977406708201</v>
      </c>
      <c r="H1687" t="s">
        <v>10229</v>
      </c>
      <c r="I1687">
        <v>593824</v>
      </c>
      <c r="J1687" t="s">
        <v>10230</v>
      </c>
      <c r="K1687" t="s">
        <v>20</v>
      </c>
      <c r="L1687" t="s">
        <v>2777</v>
      </c>
      <c r="M1687" t="s">
        <v>31</v>
      </c>
      <c r="N1687" t="s">
        <v>32</v>
      </c>
      <c r="O1687" t="s">
        <v>527</v>
      </c>
      <c r="P1687" t="s">
        <v>7</v>
      </c>
      <c r="Q1687">
        <f t="shared" si="104"/>
        <v>0.2</v>
      </c>
      <c r="R1687" t="s">
        <v>3051</v>
      </c>
      <c r="S1687">
        <f t="shared" si="105"/>
        <v>0.5</v>
      </c>
      <c r="T1687">
        <f t="shared" si="106"/>
        <v>0.1</v>
      </c>
      <c r="U1687">
        <v>231963</v>
      </c>
      <c r="V1687" t="s">
        <v>10446</v>
      </c>
      <c r="W1687" t="s">
        <v>10447</v>
      </c>
    </row>
    <row r="1688" spans="1:23" x14ac:dyDescent="0.3">
      <c r="A1688">
        <f t="shared" si="107"/>
        <v>1687</v>
      </c>
      <c r="B1688" t="s">
        <v>10698</v>
      </c>
      <c r="C1688" t="s">
        <v>3531</v>
      </c>
      <c r="D1688" t="s">
        <v>12365</v>
      </c>
      <c r="E1688">
        <v>43083.468055555553</v>
      </c>
      <c r="F1688">
        <v>-37.600550988783297</v>
      </c>
      <c r="G1688">
        <v>145.09558097697402</v>
      </c>
      <c r="H1688" t="s">
        <v>10231</v>
      </c>
      <c r="I1688">
        <v>917516</v>
      </c>
      <c r="J1688" t="s">
        <v>6705</v>
      </c>
      <c r="K1688" t="s">
        <v>20</v>
      </c>
      <c r="L1688" t="s">
        <v>2787</v>
      </c>
      <c r="M1688" t="s">
        <v>136</v>
      </c>
      <c r="N1688" t="s">
        <v>5</v>
      </c>
      <c r="O1688" t="s">
        <v>527</v>
      </c>
      <c r="P1688" t="s">
        <v>26</v>
      </c>
      <c r="Q1688">
        <f t="shared" si="104"/>
        <v>1</v>
      </c>
      <c r="R1688" t="s">
        <v>3052</v>
      </c>
      <c r="S1688">
        <f t="shared" si="105"/>
        <v>0.2</v>
      </c>
      <c r="T1688">
        <f t="shared" si="106"/>
        <v>0.2</v>
      </c>
      <c r="U1688">
        <v>231699</v>
      </c>
      <c r="V1688" t="s">
        <v>10448</v>
      </c>
      <c r="W1688" t="s">
        <v>10449</v>
      </c>
    </row>
    <row r="1689" spans="1:23" x14ac:dyDescent="0.3">
      <c r="A1689">
        <f t="shared" si="107"/>
        <v>1688</v>
      </c>
      <c r="B1689" t="s">
        <v>10699</v>
      </c>
      <c r="C1689" t="s">
        <v>3531</v>
      </c>
      <c r="D1689" t="s">
        <v>12482</v>
      </c>
      <c r="E1689">
        <v>43087.679861111108</v>
      </c>
      <c r="F1689">
        <v>-38.134255693101395</v>
      </c>
      <c r="G1689">
        <v>147.095439402545</v>
      </c>
      <c r="H1689" t="s">
        <v>10232</v>
      </c>
      <c r="I1689">
        <v>1613390</v>
      </c>
      <c r="J1689" t="s">
        <v>10233</v>
      </c>
      <c r="K1689" t="s">
        <v>106</v>
      </c>
      <c r="L1689" t="s">
        <v>10234</v>
      </c>
      <c r="M1689" t="s">
        <v>4</v>
      </c>
      <c r="N1689" t="s">
        <v>5</v>
      </c>
      <c r="O1689" t="s">
        <v>37</v>
      </c>
      <c r="P1689" t="s">
        <v>648</v>
      </c>
      <c r="Q1689">
        <f t="shared" si="104"/>
        <v>4.5999999999999996</v>
      </c>
      <c r="R1689" t="s">
        <v>3051</v>
      </c>
      <c r="S1689">
        <f t="shared" si="105"/>
        <v>0.5</v>
      </c>
      <c r="T1689">
        <f t="shared" si="106"/>
        <v>2.2999999999999998</v>
      </c>
      <c r="U1689">
        <v>231768</v>
      </c>
      <c r="V1689" t="s">
        <v>10450</v>
      </c>
      <c r="W1689" t="s">
        <v>10451</v>
      </c>
    </row>
    <row r="1690" spans="1:23" x14ac:dyDescent="0.3">
      <c r="A1690">
        <f t="shared" si="107"/>
        <v>1689</v>
      </c>
      <c r="B1690" t="s">
        <v>10700</v>
      </c>
      <c r="C1690" t="s">
        <v>3531</v>
      </c>
      <c r="D1690" t="s">
        <v>12482</v>
      </c>
      <c r="E1690">
        <v>43087.768055555556</v>
      </c>
      <c r="F1690">
        <v>-38.200177985701494</v>
      </c>
      <c r="G1690">
        <v>146.31675901353299</v>
      </c>
      <c r="H1690" t="s">
        <v>10235</v>
      </c>
      <c r="I1690">
        <v>596942</v>
      </c>
      <c r="J1690" t="s">
        <v>2857</v>
      </c>
      <c r="K1690" t="s">
        <v>20</v>
      </c>
      <c r="L1690" t="s">
        <v>2787</v>
      </c>
      <c r="M1690" t="s">
        <v>672</v>
      </c>
      <c r="N1690" t="s">
        <v>5</v>
      </c>
      <c r="O1690" t="s">
        <v>527</v>
      </c>
      <c r="P1690" t="s">
        <v>648</v>
      </c>
      <c r="Q1690">
        <f t="shared" si="104"/>
        <v>4.5999999999999996</v>
      </c>
      <c r="R1690" t="s">
        <v>3051</v>
      </c>
      <c r="S1690">
        <f t="shared" si="105"/>
        <v>0.5</v>
      </c>
      <c r="T1690">
        <f t="shared" si="106"/>
        <v>2.2999999999999998</v>
      </c>
      <c r="U1690">
        <v>231769</v>
      </c>
      <c r="V1690" t="s">
        <v>10452</v>
      </c>
      <c r="W1690" t="s">
        <v>10453</v>
      </c>
    </row>
    <row r="1691" spans="1:23" x14ac:dyDescent="0.3">
      <c r="A1691">
        <f t="shared" si="107"/>
        <v>1690</v>
      </c>
      <c r="B1691" t="s">
        <v>10701</v>
      </c>
      <c r="C1691" t="s">
        <v>3531</v>
      </c>
      <c r="D1691" t="s">
        <v>12482</v>
      </c>
      <c r="E1691">
        <v>43087.943055555559</v>
      </c>
      <c r="F1691">
        <v>-37.690546931536694</v>
      </c>
      <c r="G1691">
        <v>145.103604314394</v>
      </c>
      <c r="H1691" t="s">
        <v>10236</v>
      </c>
      <c r="I1691">
        <v>5720887</v>
      </c>
      <c r="J1691" t="s">
        <v>2804</v>
      </c>
      <c r="K1691" t="s">
        <v>20</v>
      </c>
      <c r="L1691" t="s">
        <v>2777</v>
      </c>
      <c r="M1691" t="s">
        <v>1034</v>
      </c>
      <c r="N1691" t="s">
        <v>5</v>
      </c>
      <c r="O1691" t="s">
        <v>527</v>
      </c>
      <c r="P1691" t="s">
        <v>7</v>
      </c>
      <c r="Q1691">
        <f t="shared" si="104"/>
        <v>0.2</v>
      </c>
      <c r="R1691" t="s">
        <v>3051</v>
      </c>
      <c r="S1691">
        <f t="shared" si="105"/>
        <v>0.5</v>
      </c>
      <c r="T1691">
        <f t="shared" si="106"/>
        <v>0.1</v>
      </c>
      <c r="U1691">
        <v>231770</v>
      </c>
      <c r="V1691" t="s">
        <v>10454</v>
      </c>
      <c r="W1691" t="s">
        <v>10455</v>
      </c>
    </row>
    <row r="1692" spans="1:23" x14ac:dyDescent="0.3">
      <c r="A1692">
        <f t="shared" si="107"/>
        <v>1691</v>
      </c>
      <c r="B1692" t="s">
        <v>10702</v>
      </c>
      <c r="C1692" t="s">
        <v>3531</v>
      </c>
      <c r="D1692" t="s">
        <v>12430</v>
      </c>
      <c r="E1692">
        <v>43088.770833333336</v>
      </c>
      <c r="F1692">
        <v>-37.7757515577755</v>
      </c>
      <c r="G1692">
        <v>145.337535725468</v>
      </c>
      <c r="H1692" t="s">
        <v>10237</v>
      </c>
      <c r="I1692">
        <v>1014723</v>
      </c>
      <c r="J1692" t="s">
        <v>10238</v>
      </c>
      <c r="K1692" t="s">
        <v>2</v>
      </c>
      <c r="L1692" t="s">
        <v>2777</v>
      </c>
      <c r="M1692" t="s">
        <v>475</v>
      </c>
      <c r="N1692" t="s">
        <v>5</v>
      </c>
      <c r="O1692" t="s">
        <v>92</v>
      </c>
      <c r="P1692" t="s">
        <v>7</v>
      </c>
      <c r="Q1692">
        <f t="shared" si="104"/>
        <v>0.2</v>
      </c>
      <c r="R1692" t="s">
        <v>3053</v>
      </c>
      <c r="S1692">
        <f t="shared" si="105"/>
        <v>1</v>
      </c>
      <c r="T1692">
        <f t="shared" si="106"/>
        <v>0.2</v>
      </c>
      <c r="U1692">
        <v>231792</v>
      </c>
      <c r="V1692" t="s">
        <v>10456</v>
      </c>
      <c r="W1692" t="s">
        <v>10457</v>
      </c>
    </row>
    <row r="1693" spans="1:23" x14ac:dyDescent="0.3">
      <c r="A1693">
        <f t="shared" si="107"/>
        <v>1692</v>
      </c>
      <c r="B1693" t="s">
        <v>10703</v>
      </c>
      <c r="C1693" t="s">
        <v>3531</v>
      </c>
      <c r="D1693" t="s">
        <v>12432</v>
      </c>
      <c r="E1693">
        <v>43095.604166666664</v>
      </c>
      <c r="F1693">
        <v>-36.383118005090992</v>
      </c>
      <c r="G1693">
        <v>146.25752999471899</v>
      </c>
      <c r="H1693" t="s">
        <v>10239</v>
      </c>
      <c r="I1693">
        <v>5121021</v>
      </c>
      <c r="J1693" t="s">
        <v>2989</v>
      </c>
      <c r="K1693" t="s">
        <v>2</v>
      </c>
      <c r="L1693" t="s">
        <v>2787</v>
      </c>
      <c r="M1693" t="s">
        <v>25</v>
      </c>
      <c r="N1693" t="s">
        <v>32</v>
      </c>
      <c r="O1693" t="s">
        <v>527</v>
      </c>
      <c r="P1693" t="s">
        <v>648</v>
      </c>
      <c r="Q1693">
        <f t="shared" si="104"/>
        <v>4.5999999999999996</v>
      </c>
      <c r="R1693" t="s">
        <v>3051</v>
      </c>
      <c r="S1693">
        <f t="shared" si="105"/>
        <v>0.5</v>
      </c>
      <c r="T1693">
        <f t="shared" si="106"/>
        <v>2.2999999999999998</v>
      </c>
      <c r="U1693">
        <v>231819</v>
      </c>
      <c r="V1693" t="s">
        <v>10458</v>
      </c>
      <c r="W1693" t="s">
        <v>10459</v>
      </c>
    </row>
    <row r="1694" spans="1:23" x14ac:dyDescent="0.3">
      <c r="A1694">
        <f t="shared" si="107"/>
        <v>1693</v>
      </c>
      <c r="B1694" t="s">
        <v>10704</v>
      </c>
      <c r="C1694" t="s">
        <v>3531</v>
      </c>
      <c r="D1694" t="s">
        <v>12483</v>
      </c>
      <c r="E1694">
        <v>43096.482638888891</v>
      </c>
      <c r="F1694">
        <v>-38.135523018466799</v>
      </c>
      <c r="G1694">
        <v>146.55766097471201</v>
      </c>
      <c r="H1694" t="s">
        <v>10240</v>
      </c>
      <c r="I1694">
        <v>2601158</v>
      </c>
      <c r="J1694" t="s">
        <v>2863</v>
      </c>
      <c r="K1694" t="s">
        <v>2</v>
      </c>
      <c r="L1694" t="s">
        <v>2782</v>
      </c>
      <c r="M1694" t="s">
        <v>439</v>
      </c>
      <c r="N1694" t="s">
        <v>5</v>
      </c>
      <c r="O1694" t="s">
        <v>37</v>
      </c>
      <c r="P1694" t="s">
        <v>26</v>
      </c>
      <c r="Q1694">
        <f t="shared" si="104"/>
        <v>1</v>
      </c>
      <c r="R1694" t="s">
        <v>3051</v>
      </c>
      <c r="S1694">
        <f t="shared" si="105"/>
        <v>0.5</v>
      </c>
      <c r="T1694">
        <f t="shared" si="106"/>
        <v>0.5</v>
      </c>
      <c r="U1694">
        <v>231820</v>
      </c>
      <c r="V1694" t="s">
        <v>10460</v>
      </c>
      <c r="W1694" t="s">
        <v>10461</v>
      </c>
    </row>
    <row r="1695" spans="1:23" x14ac:dyDescent="0.3">
      <c r="A1695">
        <f t="shared" si="107"/>
        <v>1694</v>
      </c>
      <c r="B1695" t="s">
        <v>10705</v>
      </c>
      <c r="C1695" t="s">
        <v>3531</v>
      </c>
      <c r="D1695" t="s">
        <v>12483</v>
      </c>
      <c r="E1695">
        <v>43096.498611111114</v>
      </c>
      <c r="F1695">
        <v>-37.781683000767202</v>
      </c>
      <c r="G1695">
        <v>145.209708991414</v>
      </c>
      <c r="H1695" t="s">
        <v>10241</v>
      </c>
      <c r="I1695">
        <v>1205256</v>
      </c>
      <c r="J1695" t="s">
        <v>10242</v>
      </c>
      <c r="K1695" t="s">
        <v>2</v>
      </c>
      <c r="L1695" t="s">
        <v>2787</v>
      </c>
      <c r="M1695" t="s">
        <v>136</v>
      </c>
      <c r="N1695" t="s">
        <v>5</v>
      </c>
      <c r="O1695" t="s">
        <v>6</v>
      </c>
      <c r="P1695" t="s">
        <v>7</v>
      </c>
      <c r="Q1695">
        <f t="shared" si="104"/>
        <v>0.2</v>
      </c>
      <c r="R1695" t="s">
        <v>3051</v>
      </c>
      <c r="S1695">
        <f t="shared" si="105"/>
        <v>0.5</v>
      </c>
      <c r="T1695">
        <f t="shared" si="106"/>
        <v>0.1</v>
      </c>
      <c r="U1695">
        <v>231822</v>
      </c>
      <c r="V1695" t="s">
        <v>10462</v>
      </c>
      <c r="W1695" t="s">
        <v>10463</v>
      </c>
    </row>
    <row r="1696" spans="1:23" x14ac:dyDescent="0.3">
      <c r="A1696">
        <f t="shared" si="107"/>
        <v>1695</v>
      </c>
      <c r="B1696" t="s">
        <v>10706</v>
      </c>
      <c r="C1696" t="s">
        <v>3531</v>
      </c>
      <c r="D1696" t="s">
        <v>12369</v>
      </c>
      <c r="E1696">
        <v>43098.884027777778</v>
      </c>
      <c r="F1696">
        <v>-37.987704018604006</v>
      </c>
      <c r="G1696">
        <v>147.07688197687102</v>
      </c>
      <c r="H1696" t="s">
        <v>10243</v>
      </c>
      <c r="I1696">
        <v>2511827</v>
      </c>
      <c r="J1696" t="s">
        <v>6778</v>
      </c>
      <c r="K1696" t="s">
        <v>2</v>
      </c>
      <c r="L1696" t="s">
        <v>2782</v>
      </c>
      <c r="M1696" t="s">
        <v>36</v>
      </c>
      <c r="N1696" t="s">
        <v>5</v>
      </c>
      <c r="O1696" t="s">
        <v>92</v>
      </c>
      <c r="P1696" t="s">
        <v>7</v>
      </c>
      <c r="Q1696">
        <f t="shared" si="104"/>
        <v>0.2</v>
      </c>
      <c r="R1696" t="s">
        <v>3052</v>
      </c>
      <c r="S1696">
        <f t="shared" si="105"/>
        <v>0.2</v>
      </c>
      <c r="T1696">
        <f t="shared" si="106"/>
        <v>4.0000000000000008E-2</v>
      </c>
      <c r="U1696">
        <v>231828</v>
      </c>
      <c r="V1696" t="s">
        <v>10464</v>
      </c>
      <c r="W1696" t="s">
        <v>10465</v>
      </c>
    </row>
    <row r="1697" spans="1:23" x14ac:dyDescent="0.3">
      <c r="A1697">
        <f t="shared" si="107"/>
        <v>1696</v>
      </c>
      <c r="B1697" t="s">
        <v>10707</v>
      </c>
      <c r="C1697" t="s">
        <v>3531</v>
      </c>
      <c r="D1697" t="s">
        <v>12484</v>
      </c>
      <c r="E1697">
        <v>43100.472916666666</v>
      </c>
      <c r="F1697">
        <v>-37.856597123066997</v>
      </c>
      <c r="G1697">
        <v>145.23757920600301</v>
      </c>
      <c r="H1697" t="s">
        <v>10244</v>
      </c>
      <c r="I1697">
        <v>5804164</v>
      </c>
      <c r="J1697" t="s">
        <v>3012</v>
      </c>
      <c r="K1697" t="s">
        <v>20</v>
      </c>
      <c r="L1697" t="s">
        <v>2777</v>
      </c>
      <c r="M1697" t="s">
        <v>1034</v>
      </c>
      <c r="N1697" t="s">
        <v>5</v>
      </c>
      <c r="O1697" t="s">
        <v>527</v>
      </c>
      <c r="P1697" t="s">
        <v>7</v>
      </c>
      <c r="Q1697">
        <f t="shared" si="104"/>
        <v>0.2</v>
      </c>
      <c r="R1697" t="s">
        <v>3052</v>
      </c>
      <c r="S1697">
        <f t="shared" si="105"/>
        <v>0.2</v>
      </c>
      <c r="T1697">
        <f t="shared" si="106"/>
        <v>4.0000000000000008E-2</v>
      </c>
      <c r="U1697">
        <v>231962</v>
      </c>
      <c r="V1697" t="s">
        <v>10466</v>
      </c>
      <c r="W1697" t="s">
        <v>10467</v>
      </c>
    </row>
    <row r="1698" spans="1:23" x14ac:dyDescent="0.3">
      <c r="A1698">
        <f t="shared" si="107"/>
        <v>1697</v>
      </c>
      <c r="B1698" t="s">
        <v>10708</v>
      </c>
      <c r="C1698" t="s">
        <v>3531</v>
      </c>
      <c r="D1698" s="1">
        <v>43191</v>
      </c>
      <c r="E1698">
        <v>43104.561805555553</v>
      </c>
      <c r="F1698">
        <v>-38.100633998981095</v>
      </c>
      <c r="G1698">
        <v>145.74470601713099</v>
      </c>
      <c r="H1698" t="s">
        <v>10245</v>
      </c>
      <c r="I1698">
        <v>2709198</v>
      </c>
      <c r="J1698" t="s">
        <v>6750</v>
      </c>
      <c r="K1698" t="s">
        <v>2</v>
      </c>
      <c r="L1698" t="s">
        <v>2782</v>
      </c>
      <c r="M1698" t="s">
        <v>481</v>
      </c>
      <c r="N1698" t="s">
        <v>5</v>
      </c>
      <c r="O1698" t="s">
        <v>37</v>
      </c>
      <c r="P1698" t="s">
        <v>26</v>
      </c>
      <c r="Q1698">
        <f t="shared" si="104"/>
        <v>1</v>
      </c>
      <c r="R1698" t="s">
        <v>3052</v>
      </c>
      <c r="S1698">
        <f t="shared" si="105"/>
        <v>0.2</v>
      </c>
      <c r="T1698">
        <f t="shared" si="106"/>
        <v>0.2</v>
      </c>
      <c r="U1698">
        <v>231845</v>
      </c>
      <c r="V1698" t="s">
        <v>10468</v>
      </c>
      <c r="W1698" t="s">
        <v>10469</v>
      </c>
    </row>
    <row r="1699" spans="1:23" x14ac:dyDescent="0.3">
      <c r="A1699">
        <f t="shared" si="107"/>
        <v>1698</v>
      </c>
      <c r="B1699" t="s">
        <v>10709</v>
      </c>
      <c r="C1699" t="s">
        <v>3531</v>
      </c>
      <c r="D1699" s="1">
        <v>43191</v>
      </c>
      <c r="E1699">
        <v>43104.732638888891</v>
      </c>
      <c r="F1699">
        <v>-38.160898008453394</v>
      </c>
      <c r="G1699">
        <v>145.613903018787</v>
      </c>
      <c r="H1699" t="s">
        <v>10246</v>
      </c>
      <c r="I1699">
        <v>512759</v>
      </c>
      <c r="J1699" t="s">
        <v>6781</v>
      </c>
      <c r="K1699" t="s">
        <v>2</v>
      </c>
      <c r="L1699" t="s">
        <v>2782</v>
      </c>
      <c r="M1699" t="s">
        <v>308</v>
      </c>
      <c r="N1699" t="s">
        <v>5</v>
      </c>
      <c r="O1699" t="s">
        <v>527</v>
      </c>
      <c r="P1699" t="s">
        <v>26</v>
      </c>
      <c r="Q1699">
        <f t="shared" si="104"/>
        <v>1</v>
      </c>
      <c r="R1699" t="s">
        <v>3052</v>
      </c>
      <c r="S1699">
        <f t="shared" si="105"/>
        <v>0.2</v>
      </c>
      <c r="T1699">
        <f t="shared" si="106"/>
        <v>0.2</v>
      </c>
      <c r="U1699">
        <v>231839</v>
      </c>
      <c r="V1699" t="s">
        <v>10470</v>
      </c>
      <c r="W1699" t="s">
        <v>10471</v>
      </c>
    </row>
    <row r="1700" spans="1:23" x14ac:dyDescent="0.3">
      <c r="A1700">
        <f t="shared" si="107"/>
        <v>1699</v>
      </c>
      <c r="B1700" t="s">
        <v>10710</v>
      </c>
      <c r="C1700" t="s">
        <v>3531</v>
      </c>
      <c r="D1700" s="1">
        <v>43191</v>
      </c>
      <c r="E1700">
        <v>43104.765972222223</v>
      </c>
      <c r="F1700">
        <v>-37.378360994026202</v>
      </c>
      <c r="G1700">
        <v>144.963635980947</v>
      </c>
      <c r="H1700" t="s">
        <v>10247</v>
      </c>
      <c r="I1700">
        <v>4718426</v>
      </c>
      <c r="J1700" t="s">
        <v>10248</v>
      </c>
      <c r="K1700" t="s">
        <v>106</v>
      </c>
      <c r="L1700" t="s">
        <v>10234</v>
      </c>
      <c r="M1700" t="s">
        <v>136</v>
      </c>
      <c r="N1700" t="s">
        <v>5</v>
      </c>
      <c r="O1700" t="s">
        <v>6</v>
      </c>
      <c r="P1700" t="s">
        <v>648</v>
      </c>
      <c r="Q1700">
        <f t="shared" si="104"/>
        <v>4.5999999999999996</v>
      </c>
      <c r="R1700" t="s">
        <v>3051</v>
      </c>
      <c r="S1700">
        <f t="shared" si="105"/>
        <v>0.5</v>
      </c>
      <c r="T1700">
        <f t="shared" si="106"/>
        <v>2.2999999999999998</v>
      </c>
      <c r="U1700">
        <v>231863</v>
      </c>
      <c r="V1700" t="s">
        <v>10472</v>
      </c>
      <c r="W1700" t="s">
        <v>10473</v>
      </c>
    </row>
    <row r="1701" spans="1:23" x14ac:dyDescent="0.3">
      <c r="A1701">
        <f t="shared" si="107"/>
        <v>1700</v>
      </c>
      <c r="B1701" t="s">
        <v>10711</v>
      </c>
      <c r="C1701" t="s">
        <v>3531</v>
      </c>
      <c r="D1701" s="1">
        <v>43252</v>
      </c>
      <c r="E1701">
        <v>43106.39166666667</v>
      </c>
      <c r="F1701">
        <v>-37.735639612673701</v>
      </c>
      <c r="G1701">
        <v>145.22237003907</v>
      </c>
      <c r="H1701" t="s">
        <v>10249</v>
      </c>
      <c r="I1701">
        <v>1206325</v>
      </c>
      <c r="J1701" t="s">
        <v>2910</v>
      </c>
      <c r="K1701" t="s">
        <v>2</v>
      </c>
      <c r="L1701" t="s">
        <v>2787</v>
      </c>
      <c r="M1701" t="s">
        <v>47</v>
      </c>
      <c r="N1701" t="s">
        <v>5</v>
      </c>
      <c r="O1701" t="s">
        <v>527</v>
      </c>
      <c r="P1701" t="s">
        <v>732</v>
      </c>
      <c r="Q1701">
        <f t="shared" si="104"/>
        <v>19.8</v>
      </c>
      <c r="R1701" t="s">
        <v>3055</v>
      </c>
      <c r="S1701">
        <f t="shared" si="105"/>
        <v>3.5</v>
      </c>
      <c r="T1701">
        <f t="shared" si="106"/>
        <v>69.3</v>
      </c>
      <c r="U1701">
        <v>231899</v>
      </c>
      <c r="V1701" t="s">
        <v>10474</v>
      </c>
      <c r="W1701" t="s">
        <v>10475</v>
      </c>
    </row>
    <row r="1702" spans="1:23" x14ac:dyDescent="0.3">
      <c r="A1702">
        <f t="shared" si="107"/>
        <v>1701</v>
      </c>
      <c r="B1702" t="s">
        <v>10712</v>
      </c>
      <c r="C1702" t="s">
        <v>3531</v>
      </c>
      <c r="D1702" s="1">
        <v>43435</v>
      </c>
      <c r="E1702">
        <v>43112.265277777777</v>
      </c>
      <c r="F1702">
        <v>-37.925319019471303</v>
      </c>
      <c r="G1702">
        <v>145.497474007769</v>
      </c>
      <c r="H1702" t="s">
        <v>10250</v>
      </c>
      <c r="I1702">
        <v>420317</v>
      </c>
      <c r="J1702" t="s">
        <v>2874</v>
      </c>
      <c r="K1702" t="s">
        <v>2</v>
      </c>
      <c r="L1702" t="s">
        <v>2787</v>
      </c>
      <c r="M1702" t="s">
        <v>136</v>
      </c>
      <c r="N1702" t="s">
        <v>5</v>
      </c>
      <c r="O1702" t="s">
        <v>6</v>
      </c>
      <c r="P1702" t="s">
        <v>7</v>
      </c>
      <c r="Q1702">
        <f t="shared" si="104"/>
        <v>0.2</v>
      </c>
      <c r="R1702" t="s">
        <v>3053</v>
      </c>
      <c r="S1702">
        <f t="shared" si="105"/>
        <v>1</v>
      </c>
      <c r="T1702">
        <f t="shared" si="106"/>
        <v>0.2</v>
      </c>
      <c r="U1702">
        <v>231978</v>
      </c>
      <c r="V1702" t="s">
        <v>10476</v>
      </c>
      <c r="W1702" t="s">
        <v>10477</v>
      </c>
    </row>
    <row r="1703" spans="1:23" x14ac:dyDescent="0.3">
      <c r="A1703">
        <f t="shared" si="107"/>
        <v>1702</v>
      </c>
      <c r="B1703" t="s">
        <v>10713</v>
      </c>
      <c r="C1703" t="s">
        <v>3531</v>
      </c>
      <c r="D1703" s="1">
        <v>43435</v>
      </c>
      <c r="E1703">
        <v>43112.68472222222</v>
      </c>
      <c r="F1703">
        <v>-37.691764928892795</v>
      </c>
      <c r="G1703">
        <v>144.96048209194299</v>
      </c>
      <c r="H1703" t="s">
        <v>10251</v>
      </c>
      <c r="I1703">
        <v>5642607</v>
      </c>
      <c r="J1703" t="s">
        <v>10248</v>
      </c>
      <c r="K1703" t="s">
        <v>106</v>
      </c>
      <c r="L1703" t="s">
        <v>10234</v>
      </c>
      <c r="M1703" t="s">
        <v>42</v>
      </c>
      <c r="N1703" t="s">
        <v>5</v>
      </c>
      <c r="O1703" t="s">
        <v>527</v>
      </c>
      <c r="P1703" t="s">
        <v>7</v>
      </c>
      <c r="Q1703">
        <f t="shared" si="104"/>
        <v>0.2</v>
      </c>
      <c r="R1703" t="s">
        <v>3051</v>
      </c>
      <c r="S1703">
        <f t="shared" si="105"/>
        <v>0.5</v>
      </c>
      <c r="T1703">
        <f t="shared" si="106"/>
        <v>0.1</v>
      </c>
      <c r="U1703">
        <v>231993</v>
      </c>
      <c r="V1703" t="s">
        <v>10478</v>
      </c>
      <c r="W1703" t="s">
        <v>10479</v>
      </c>
    </row>
    <row r="1704" spans="1:23" x14ac:dyDescent="0.3">
      <c r="A1704">
        <f t="shared" si="107"/>
        <v>1703</v>
      </c>
      <c r="B1704" t="s">
        <v>10714</v>
      </c>
      <c r="C1704" t="s">
        <v>3531</v>
      </c>
      <c r="D1704" t="s">
        <v>12436</v>
      </c>
      <c r="E1704">
        <v>43115.713888888888</v>
      </c>
      <c r="F1704">
        <v>-38.586799019735999</v>
      </c>
      <c r="G1704">
        <v>146.01233899504402</v>
      </c>
      <c r="H1704" t="s">
        <v>10252</v>
      </c>
      <c r="I1704">
        <v>2001927</v>
      </c>
      <c r="J1704" t="s">
        <v>2834</v>
      </c>
      <c r="K1704" t="s">
        <v>2</v>
      </c>
      <c r="L1704" t="s">
        <v>2782</v>
      </c>
      <c r="M1704" t="s">
        <v>464</v>
      </c>
      <c r="N1704" t="s">
        <v>5</v>
      </c>
      <c r="O1704" t="s">
        <v>527</v>
      </c>
      <c r="P1704" t="s">
        <v>26</v>
      </c>
      <c r="Q1704">
        <f t="shared" si="104"/>
        <v>1</v>
      </c>
      <c r="R1704" t="s">
        <v>3052</v>
      </c>
      <c r="S1704">
        <f t="shared" si="105"/>
        <v>0.2</v>
      </c>
      <c r="T1704">
        <f t="shared" si="106"/>
        <v>0.2</v>
      </c>
      <c r="U1704">
        <v>232036</v>
      </c>
      <c r="V1704" t="s">
        <v>10480</v>
      </c>
      <c r="W1704" t="s">
        <v>10481</v>
      </c>
    </row>
    <row r="1705" spans="1:23" x14ac:dyDescent="0.3">
      <c r="A1705">
        <f t="shared" si="107"/>
        <v>1704</v>
      </c>
      <c r="B1705" t="s">
        <v>10715</v>
      </c>
      <c r="C1705" t="s">
        <v>3531</v>
      </c>
      <c r="D1705" t="s">
        <v>12437</v>
      </c>
      <c r="E1705">
        <v>43116.856944444444</v>
      </c>
      <c r="F1705">
        <v>-36.693186019874602</v>
      </c>
      <c r="G1705">
        <v>146.86346398788402</v>
      </c>
      <c r="H1705" t="s">
        <v>10253</v>
      </c>
      <c r="I1705">
        <v>4505257</v>
      </c>
      <c r="J1705" t="s">
        <v>10254</v>
      </c>
      <c r="K1705" t="s">
        <v>2</v>
      </c>
      <c r="L1705" t="s">
        <v>2787</v>
      </c>
      <c r="M1705" t="s">
        <v>25</v>
      </c>
      <c r="N1705" t="s">
        <v>5</v>
      </c>
      <c r="O1705" t="s">
        <v>527</v>
      </c>
      <c r="P1705" t="s">
        <v>26</v>
      </c>
      <c r="Q1705">
        <f t="shared" si="104"/>
        <v>1</v>
      </c>
      <c r="R1705" t="s">
        <v>3051</v>
      </c>
      <c r="S1705">
        <f t="shared" si="105"/>
        <v>0.5</v>
      </c>
      <c r="T1705">
        <f t="shared" si="106"/>
        <v>0.5</v>
      </c>
      <c r="U1705">
        <v>232052</v>
      </c>
      <c r="V1705" t="s">
        <v>10482</v>
      </c>
      <c r="W1705" t="s">
        <v>10483</v>
      </c>
    </row>
    <row r="1706" spans="1:23" x14ac:dyDescent="0.3">
      <c r="A1706">
        <f t="shared" si="107"/>
        <v>1705</v>
      </c>
      <c r="B1706" t="s">
        <v>10716</v>
      </c>
      <c r="C1706" t="s">
        <v>3531</v>
      </c>
      <c r="D1706" t="s">
        <v>12371</v>
      </c>
      <c r="E1706">
        <v>43119.775694444441</v>
      </c>
      <c r="F1706">
        <v>-37.6786230219872</v>
      </c>
      <c r="G1706">
        <v>145.14430997645701</v>
      </c>
      <c r="H1706" t="s">
        <v>10255</v>
      </c>
      <c r="I1706">
        <v>924181</v>
      </c>
      <c r="J1706" t="s">
        <v>10256</v>
      </c>
      <c r="K1706" t="s">
        <v>20</v>
      </c>
      <c r="L1706" t="s">
        <v>2777</v>
      </c>
      <c r="M1706" t="s">
        <v>82</v>
      </c>
      <c r="N1706" t="s">
        <v>5</v>
      </c>
      <c r="O1706" t="s">
        <v>527</v>
      </c>
      <c r="P1706" t="s">
        <v>7</v>
      </c>
      <c r="Q1706">
        <f t="shared" si="104"/>
        <v>0.2</v>
      </c>
      <c r="R1706" t="s">
        <v>3054</v>
      </c>
      <c r="S1706">
        <f t="shared" si="105"/>
        <v>2</v>
      </c>
      <c r="T1706">
        <f t="shared" si="106"/>
        <v>0.4</v>
      </c>
      <c r="U1706">
        <v>232087</v>
      </c>
      <c r="V1706" t="s">
        <v>10484</v>
      </c>
      <c r="W1706" t="s">
        <v>10485</v>
      </c>
    </row>
    <row r="1707" spans="1:23" x14ac:dyDescent="0.3">
      <c r="A1707">
        <f t="shared" si="107"/>
        <v>1706</v>
      </c>
      <c r="B1707" t="s">
        <v>10717</v>
      </c>
      <c r="C1707" t="s">
        <v>3531</v>
      </c>
      <c r="D1707" t="s">
        <v>12439</v>
      </c>
      <c r="E1707">
        <v>43120.888888888891</v>
      </c>
      <c r="F1707">
        <v>-37.937245978188798</v>
      </c>
      <c r="G1707">
        <v>145.488909988404</v>
      </c>
      <c r="H1707" t="s">
        <v>10257</v>
      </c>
      <c r="I1707">
        <v>417268</v>
      </c>
      <c r="J1707" t="s">
        <v>2874</v>
      </c>
      <c r="K1707" t="s">
        <v>2</v>
      </c>
      <c r="L1707" t="s">
        <v>2787</v>
      </c>
      <c r="M1707" t="s">
        <v>464</v>
      </c>
      <c r="N1707" t="s">
        <v>5</v>
      </c>
      <c r="O1707" t="s">
        <v>6</v>
      </c>
      <c r="P1707" t="s">
        <v>7</v>
      </c>
      <c r="Q1707">
        <f t="shared" si="104"/>
        <v>0.2</v>
      </c>
      <c r="R1707" t="s">
        <v>3051</v>
      </c>
      <c r="S1707">
        <f t="shared" si="105"/>
        <v>0.5</v>
      </c>
      <c r="T1707">
        <f t="shared" si="106"/>
        <v>0.1</v>
      </c>
      <c r="U1707">
        <v>232090</v>
      </c>
      <c r="V1707" t="s">
        <v>10486</v>
      </c>
      <c r="W1707" t="s">
        <v>10487</v>
      </c>
    </row>
    <row r="1708" spans="1:23" x14ac:dyDescent="0.3">
      <c r="A1708">
        <f t="shared" si="107"/>
        <v>1707</v>
      </c>
      <c r="B1708" t="s">
        <v>10718</v>
      </c>
      <c r="C1708" t="s">
        <v>3531</v>
      </c>
      <c r="D1708" t="s">
        <v>12440</v>
      </c>
      <c r="E1708">
        <v>43121.948611111111</v>
      </c>
      <c r="F1708">
        <v>-37.814365993694793</v>
      </c>
      <c r="G1708">
        <v>145.25448198403899</v>
      </c>
      <c r="H1708" t="s">
        <v>10258</v>
      </c>
      <c r="I1708">
        <v>1217471</v>
      </c>
      <c r="J1708" t="s">
        <v>10259</v>
      </c>
      <c r="K1708" t="s">
        <v>20</v>
      </c>
      <c r="L1708" t="s">
        <v>2777</v>
      </c>
      <c r="M1708" t="s">
        <v>672</v>
      </c>
      <c r="N1708" t="s">
        <v>5</v>
      </c>
      <c r="O1708" t="s">
        <v>527</v>
      </c>
      <c r="P1708" t="s">
        <v>7</v>
      </c>
      <c r="Q1708">
        <f t="shared" si="104"/>
        <v>0.2</v>
      </c>
      <c r="R1708" t="s">
        <v>3052</v>
      </c>
      <c r="S1708">
        <f t="shared" si="105"/>
        <v>0.2</v>
      </c>
      <c r="T1708">
        <f t="shared" si="106"/>
        <v>4.0000000000000008E-2</v>
      </c>
      <c r="U1708">
        <v>232095</v>
      </c>
      <c r="V1708" t="s">
        <v>10488</v>
      </c>
      <c r="W1708" t="s">
        <v>10489</v>
      </c>
    </row>
    <row r="1709" spans="1:23" x14ac:dyDescent="0.3">
      <c r="A1709">
        <f t="shared" si="107"/>
        <v>1708</v>
      </c>
      <c r="B1709" t="s">
        <v>10719</v>
      </c>
      <c r="C1709" t="s">
        <v>3531</v>
      </c>
      <c r="D1709" t="s">
        <v>12441</v>
      </c>
      <c r="E1709">
        <v>43123.083333333336</v>
      </c>
      <c r="F1709">
        <v>-38.233901019311695</v>
      </c>
      <c r="G1709">
        <v>146.29258401386403</v>
      </c>
      <c r="H1709" t="s">
        <v>10260</v>
      </c>
      <c r="I1709">
        <v>2208544</v>
      </c>
      <c r="J1709" t="s">
        <v>2865</v>
      </c>
      <c r="K1709" t="s">
        <v>20</v>
      </c>
      <c r="L1709" t="s">
        <v>2782</v>
      </c>
      <c r="M1709" t="s">
        <v>87</v>
      </c>
      <c r="N1709" t="s">
        <v>32</v>
      </c>
      <c r="O1709" t="s">
        <v>527</v>
      </c>
      <c r="P1709" t="s">
        <v>648</v>
      </c>
      <c r="Q1709">
        <f t="shared" si="104"/>
        <v>4.5999999999999996</v>
      </c>
      <c r="R1709" t="s">
        <v>3052</v>
      </c>
      <c r="S1709">
        <f t="shared" si="105"/>
        <v>0.2</v>
      </c>
      <c r="T1709">
        <f t="shared" si="106"/>
        <v>0.91999999999999993</v>
      </c>
      <c r="U1709">
        <v>232114</v>
      </c>
      <c r="V1709" t="s">
        <v>10490</v>
      </c>
      <c r="W1709" t="s">
        <v>10491</v>
      </c>
    </row>
    <row r="1710" spans="1:23" x14ac:dyDescent="0.3">
      <c r="A1710">
        <f t="shared" si="107"/>
        <v>1709</v>
      </c>
      <c r="B1710" t="s">
        <v>10720</v>
      </c>
      <c r="C1710" t="s">
        <v>3531</v>
      </c>
      <c r="D1710" t="s">
        <v>12485</v>
      </c>
      <c r="E1710">
        <v>43124.84652777778</v>
      </c>
      <c r="F1710">
        <v>-38.576061994256591</v>
      </c>
      <c r="G1710">
        <v>145.845697014009</v>
      </c>
      <c r="H1710" t="s">
        <v>10261</v>
      </c>
      <c r="I1710">
        <v>2010941</v>
      </c>
      <c r="J1710" t="s">
        <v>2818</v>
      </c>
      <c r="K1710" t="s">
        <v>2</v>
      </c>
      <c r="L1710" t="s">
        <v>2782</v>
      </c>
      <c r="M1710" t="s">
        <v>131</v>
      </c>
      <c r="N1710" t="s">
        <v>5</v>
      </c>
      <c r="O1710" t="s">
        <v>527</v>
      </c>
      <c r="P1710" t="s">
        <v>26</v>
      </c>
      <c r="Q1710">
        <f t="shared" si="104"/>
        <v>1</v>
      </c>
      <c r="R1710" t="s">
        <v>3052</v>
      </c>
      <c r="S1710">
        <f t="shared" si="105"/>
        <v>0.2</v>
      </c>
      <c r="T1710">
        <f t="shared" si="106"/>
        <v>0.2</v>
      </c>
      <c r="U1710">
        <v>232136</v>
      </c>
      <c r="V1710" t="s">
        <v>10492</v>
      </c>
      <c r="W1710" t="s">
        <v>10493</v>
      </c>
    </row>
    <row r="1711" spans="1:23" x14ac:dyDescent="0.3">
      <c r="A1711">
        <f t="shared" si="107"/>
        <v>1710</v>
      </c>
      <c r="B1711" t="s">
        <v>10721</v>
      </c>
      <c r="C1711" t="s">
        <v>3531</v>
      </c>
      <c r="D1711" t="s">
        <v>12376</v>
      </c>
      <c r="E1711">
        <v>43128.220833333333</v>
      </c>
      <c r="F1711">
        <v>-37.726043016705496</v>
      </c>
      <c r="G1711">
        <v>145.14041897785899</v>
      </c>
      <c r="H1711" t="s">
        <v>10262</v>
      </c>
      <c r="I1711">
        <v>900437</v>
      </c>
      <c r="J1711" t="s">
        <v>2938</v>
      </c>
      <c r="K1711" t="s">
        <v>20</v>
      </c>
      <c r="L1711" t="s">
        <v>2787</v>
      </c>
      <c r="M1711" t="s">
        <v>465</v>
      </c>
      <c r="N1711" t="s">
        <v>5</v>
      </c>
      <c r="O1711" t="s">
        <v>527</v>
      </c>
      <c r="P1711" t="s">
        <v>7</v>
      </c>
      <c r="Q1711">
        <f t="shared" si="104"/>
        <v>0.2</v>
      </c>
      <c r="R1711" t="s">
        <v>3053</v>
      </c>
      <c r="S1711">
        <f t="shared" si="105"/>
        <v>1</v>
      </c>
      <c r="T1711">
        <f t="shared" si="106"/>
        <v>0.2</v>
      </c>
      <c r="U1711">
        <v>232161</v>
      </c>
      <c r="V1711" t="s">
        <v>10494</v>
      </c>
      <c r="W1711" t="s">
        <v>10495</v>
      </c>
    </row>
    <row r="1712" spans="1:23" x14ac:dyDescent="0.3">
      <c r="A1712">
        <f t="shared" si="107"/>
        <v>1711</v>
      </c>
      <c r="B1712" t="s">
        <v>10722</v>
      </c>
      <c r="C1712" t="s">
        <v>3531</v>
      </c>
      <c r="D1712" t="s">
        <v>12376</v>
      </c>
      <c r="E1712">
        <v>43128.545138888891</v>
      </c>
      <c r="F1712">
        <v>-36.222888986537804</v>
      </c>
      <c r="G1712">
        <v>147.25747799784102</v>
      </c>
      <c r="H1712" t="s">
        <v>10263</v>
      </c>
      <c r="I1712">
        <v>5211158</v>
      </c>
      <c r="J1712" t="s">
        <v>2935</v>
      </c>
      <c r="K1712" t="s">
        <v>2</v>
      </c>
      <c r="L1712" t="s">
        <v>2782</v>
      </c>
      <c r="M1712" t="s">
        <v>481</v>
      </c>
      <c r="N1712" t="s">
        <v>32</v>
      </c>
      <c r="O1712" t="s">
        <v>527</v>
      </c>
      <c r="P1712" t="s">
        <v>648</v>
      </c>
      <c r="Q1712">
        <f t="shared" si="104"/>
        <v>4.5999999999999996</v>
      </c>
      <c r="R1712" t="s">
        <v>3051</v>
      </c>
      <c r="S1712">
        <f t="shared" si="105"/>
        <v>0.5</v>
      </c>
      <c r="T1712">
        <f t="shared" si="106"/>
        <v>2.2999999999999998</v>
      </c>
      <c r="U1712">
        <v>232160</v>
      </c>
      <c r="V1712" t="s">
        <v>10496</v>
      </c>
      <c r="W1712" t="s">
        <v>10497</v>
      </c>
    </row>
    <row r="1713" spans="1:23" x14ac:dyDescent="0.3">
      <c r="A1713">
        <f t="shared" si="107"/>
        <v>1712</v>
      </c>
      <c r="B1713" t="s">
        <v>10723</v>
      </c>
      <c r="C1713" t="s">
        <v>3531</v>
      </c>
      <c r="D1713" t="s">
        <v>12376</v>
      </c>
      <c r="E1713">
        <v>43128.840277777781</v>
      </c>
      <c r="F1713">
        <v>-37.774700012316096</v>
      </c>
      <c r="G1713">
        <v>145.24038999851001</v>
      </c>
      <c r="H1713" t="s">
        <v>10264</v>
      </c>
      <c r="I1713">
        <v>1218137</v>
      </c>
      <c r="J1713" t="s">
        <v>2830</v>
      </c>
      <c r="K1713" t="s">
        <v>20</v>
      </c>
      <c r="L1713" t="s">
        <v>2787</v>
      </c>
      <c r="M1713" t="s">
        <v>131</v>
      </c>
      <c r="N1713" t="s">
        <v>5</v>
      </c>
      <c r="O1713" t="s">
        <v>527</v>
      </c>
      <c r="P1713" t="s">
        <v>7</v>
      </c>
      <c r="Q1713">
        <f t="shared" si="104"/>
        <v>0.2</v>
      </c>
      <c r="R1713" t="s">
        <v>3053</v>
      </c>
      <c r="S1713">
        <f t="shared" si="105"/>
        <v>1</v>
      </c>
      <c r="T1713">
        <f t="shared" si="106"/>
        <v>0.2</v>
      </c>
      <c r="U1713">
        <v>232162</v>
      </c>
      <c r="V1713" t="s">
        <v>10498</v>
      </c>
      <c r="W1713" t="s">
        <v>10499</v>
      </c>
    </row>
    <row r="1714" spans="1:23" x14ac:dyDescent="0.3">
      <c r="A1714">
        <f t="shared" si="107"/>
        <v>1713</v>
      </c>
      <c r="B1714" t="s">
        <v>10724</v>
      </c>
      <c r="C1714" t="s">
        <v>3531</v>
      </c>
      <c r="D1714" t="s">
        <v>12442</v>
      </c>
      <c r="E1714">
        <v>43129.095833333333</v>
      </c>
      <c r="F1714">
        <v>-36.084060996937296</v>
      </c>
      <c r="G1714">
        <v>146.73377401751901</v>
      </c>
      <c r="H1714" t="s">
        <v>10265</v>
      </c>
      <c r="I1714">
        <v>5208299</v>
      </c>
      <c r="J1714" t="s">
        <v>3001</v>
      </c>
      <c r="K1714" t="s">
        <v>2</v>
      </c>
      <c r="L1714" t="s">
        <v>2782</v>
      </c>
      <c r="M1714" t="s">
        <v>4</v>
      </c>
      <c r="N1714" t="s">
        <v>5</v>
      </c>
      <c r="O1714" t="s">
        <v>37</v>
      </c>
      <c r="P1714" t="s">
        <v>648</v>
      </c>
      <c r="Q1714">
        <f t="shared" si="104"/>
        <v>4.5999999999999996</v>
      </c>
      <c r="R1714" t="s">
        <v>3051</v>
      </c>
      <c r="S1714">
        <f t="shared" si="105"/>
        <v>0.5</v>
      </c>
      <c r="T1714">
        <f t="shared" si="106"/>
        <v>2.2999999999999998</v>
      </c>
      <c r="U1714">
        <v>232163</v>
      </c>
      <c r="V1714" t="s">
        <v>10500</v>
      </c>
      <c r="W1714" t="s">
        <v>10501</v>
      </c>
    </row>
    <row r="1715" spans="1:23" x14ac:dyDescent="0.3">
      <c r="A1715">
        <f t="shared" si="107"/>
        <v>1714</v>
      </c>
      <c r="B1715" t="s">
        <v>10725</v>
      </c>
      <c r="C1715" t="s">
        <v>3531</v>
      </c>
      <c r="D1715" t="s">
        <v>12442</v>
      </c>
      <c r="E1715">
        <v>43129.232638888891</v>
      </c>
      <c r="F1715">
        <v>-38.508286992337496</v>
      </c>
      <c r="G1715">
        <v>145.59246800456799</v>
      </c>
      <c r="H1715" t="s">
        <v>10266</v>
      </c>
      <c r="I1715">
        <v>2809269</v>
      </c>
      <c r="J1715" t="s">
        <v>10190</v>
      </c>
      <c r="K1715" t="s">
        <v>20</v>
      </c>
      <c r="L1715" t="s">
        <v>2782</v>
      </c>
      <c r="M1715" t="s">
        <v>87</v>
      </c>
      <c r="N1715" t="s">
        <v>32</v>
      </c>
      <c r="O1715" t="s">
        <v>527</v>
      </c>
      <c r="P1715" t="s">
        <v>648</v>
      </c>
      <c r="Q1715">
        <f t="shared" si="104"/>
        <v>4.5999999999999996</v>
      </c>
      <c r="R1715" t="s">
        <v>3053</v>
      </c>
      <c r="S1715">
        <f t="shared" si="105"/>
        <v>1</v>
      </c>
      <c r="T1715">
        <f t="shared" si="106"/>
        <v>4.5999999999999996</v>
      </c>
      <c r="U1715">
        <v>232174</v>
      </c>
      <c r="V1715" t="s">
        <v>10502</v>
      </c>
      <c r="W1715" t="s">
        <v>10503</v>
      </c>
    </row>
    <row r="1716" spans="1:23" x14ac:dyDescent="0.3">
      <c r="A1716">
        <f t="shared" si="107"/>
        <v>1715</v>
      </c>
      <c r="B1716" t="s">
        <v>10726</v>
      </c>
      <c r="C1716" t="s">
        <v>3531</v>
      </c>
      <c r="D1716" t="s">
        <v>12377</v>
      </c>
      <c r="E1716">
        <v>43130.070833333331</v>
      </c>
      <c r="F1716">
        <v>-37.8172939838255</v>
      </c>
      <c r="G1716">
        <v>147.73682599364301</v>
      </c>
      <c r="H1716" t="s">
        <v>10267</v>
      </c>
      <c r="I1716">
        <v>1611151</v>
      </c>
      <c r="J1716" t="s">
        <v>2826</v>
      </c>
      <c r="K1716" t="s">
        <v>2</v>
      </c>
      <c r="L1716" t="s">
        <v>2787</v>
      </c>
      <c r="M1716" t="s">
        <v>308</v>
      </c>
      <c r="N1716" t="s">
        <v>5</v>
      </c>
      <c r="O1716" t="s">
        <v>37</v>
      </c>
      <c r="P1716" t="s">
        <v>648</v>
      </c>
      <c r="Q1716">
        <f t="shared" si="104"/>
        <v>4.5999999999999996</v>
      </c>
      <c r="R1716" t="s">
        <v>3052</v>
      </c>
      <c r="S1716">
        <f t="shared" si="105"/>
        <v>0.2</v>
      </c>
      <c r="T1716">
        <f t="shared" si="106"/>
        <v>0.91999999999999993</v>
      </c>
      <c r="U1716">
        <v>232190</v>
      </c>
      <c r="V1716" t="s">
        <v>10504</v>
      </c>
      <c r="W1716" t="s">
        <v>10505</v>
      </c>
    </row>
    <row r="1717" spans="1:23" x14ac:dyDescent="0.3">
      <c r="A1717">
        <f t="shared" si="107"/>
        <v>1716</v>
      </c>
      <c r="B1717" t="s">
        <v>10727</v>
      </c>
      <c r="C1717" t="s">
        <v>3531</v>
      </c>
      <c r="D1717" t="s">
        <v>12486</v>
      </c>
      <c r="E1717">
        <v>43131.640972222223</v>
      </c>
      <c r="F1717">
        <v>-36.159165024308798</v>
      </c>
      <c r="G1717">
        <v>146.51586102081001</v>
      </c>
      <c r="H1717" t="s">
        <v>10268</v>
      </c>
      <c r="I1717">
        <v>5105092</v>
      </c>
      <c r="J1717" t="s">
        <v>6761</v>
      </c>
      <c r="K1717" t="s">
        <v>2</v>
      </c>
      <c r="L1717" t="s">
        <v>2782</v>
      </c>
      <c r="M1717" t="s">
        <v>308</v>
      </c>
      <c r="N1717" t="s">
        <v>32</v>
      </c>
      <c r="O1717" t="s">
        <v>527</v>
      </c>
      <c r="P1717" t="s">
        <v>648</v>
      </c>
      <c r="Q1717">
        <f t="shared" si="104"/>
        <v>4.5999999999999996</v>
      </c>
      <c r="R1717" t="s">
        <v>3051</v>
      </c>
      <c r="S1717">
        <f t="shared" si="105"/>
        <v>0.5</v>
      </c>
      <c r="T1717">
        <f t="shared" si="106"/>
        <v>2.2999999999999998</v>
      </c>
      <c r="U1717">
        <v>232237</v>
      </c>
      <c r="V1717" t="s">
        <v>10506</v>
      </c>
      <c r="W1717" t="s">
        <v>10507</v>
      </c>
    </row>
    <row r="1718" spans="1:23" x14ac:dyDescent="0.3">
      <c r="A1718">
        <f t="shared" si="107"/>
        <v>1717</v>
      </c>
      <c r="B1718" t="s">
        <v>10728</v>
      </c>
      <c r="C1718" t="s">
        <v>3531</v>
      </c>
      <c r="D1718" t="s">
        <v>12486</v>
      </c>
      <c r="E1718">
        <v>43131.876388888886</v>
      </c>
      <c r="F1718">
        <v>-38.224191981027595</v>
      </c>
      <c r="G1718">
        <v>146.06136801610202</v>
      </c>
      <c r="H1718" t="s">
        <v>10269</v>
      </c>
      <c r="I1718">
        <v>2203792</v>
      </c>
      <c r="J1718" t="s">
        <v>2917</v>
      </c>
      <c r="K1718" t="s">
        <v>2</v>
      </c>
      <c r="L1718" t="s">
        <v>2782</v>
      </c>
      <c r="M1718" t="s">
        <v>25</v>
      </c>
      <c r="N1718" t="s">
        <v>32</v>
      </c>
      <c r="O1718" t="s">
        <v>527</v>
      </c>
      <c r="P1718" t="s">
        <v>648</v>
      </c>
      <c r="Q1718">
        <f t="shared" si="104"/>
        <v>4.5999999999999996</v>
      </c>
      <c r="R1718" t="s">
        <v>3052</v>
      </c>
      <c r="S1718">
        <f t="shared" si="105"/>
        <v>0.2</v>
      </c>
      <c r="T1718">
        <f t="shared" si="106"/>
        <v>0.91999999999999993</v>
      </c>
      <c r="U1718">
        <v>232238</v>
      </c>
      <c r="V1718" t="s">
        <v>10508</v>
      </c>
      <c r="W1718" t="s">
        <v>10416</v>
      </c>
    </row>
    <row r="1719" spans="1:23" x14ac:dyDescent="0.3">
      <c r="A1719">
        <f t="shared" si="107"/>
        <v>1718</v>
      </c>
      <c r="B1719" t="s">
        <v>10729</v>
      </c>
      <c r="C1719" t="s">
        <v>3531</v>
      </c>
      <c r="D1719" s="1">
        <v>43253</v>
      </c>
      <c r="E1719">
        <v>43137.75</v>
      </c>
      <c r="F1719">
        <v>-36.387311005158701</v>
      </c>
      <c r="G1719">
        <v>147.041357981484</v>
      </c>
      <c r="H1719" t="s">
        <v>10270</v>
      </c>
      <c r="I1719">
        <v>5200908</v>
      </c>
      <c r="J1719" t="s">
        <v>6756</v>
      </c>
      <c r="K1719" t="s">
        <v>2</v>
      </c>
      <c r="L1719" t="s">
        <v>2782</v>
      </c>
      <c r="M1719" t="s">
        <v>4</v>
      </c>
      <c r="N1719" t="s">
        <v>5</v>
      </c>
      <c r="O1719" t="s">
        <v>71</v>
      </c>
      <c r="P1719" t="s">
        <v>648</v>
      </c>
      <c r="Q1719">
        <f t="shared" si="104"/>
        <v>4.5999999999999996</v>
      </c>
      <c r="R1719" t="s">
        <v>3051</v>
      </c>
      <c r="S1719">
        <f t="shared" si="105"/>
        <v>0.5</v>
      </c>
      <c r="T1719">
        <f t="shared" si="106"/>
        <v>2.2999999999999998</v>
      </c>
      <c r="U1719">
        <v>232306</v>
      </c>
      <c r="V1719" t="s">
        <v>10509</v>
      </c>
      <c r="W1719" t="s">
        <v>10510</v>
      </c>
    </row>
    <row r="1720" spans="1:23" x14ac:dyDescent="0.3">
      <c r="A1720">
        <f t="shared" si="107"/>
        <v>1719</v>
      </c>
      <c r="B1720" t="s">
        <v>10730</v>
      </c>
      <c r="C1720" t="s">
        <v>3531</v>
      </c>
      <c r="D1720" s="1">
        <v>43283</v>
      </c>
      <c r="E1720">
        <v>43138.76666666667</v>
      </c>
      <c r="F1720">
        <v>-37.662629005771194</v>
      </c>
      <c r="G1720">
        <v>145.01520599727098</v>
      </c>
      <c r="H1720" t="s">
        <v>10271</v>
      </c>
      <c r="I1720">
        <v>911324</v>
      </c>
      <c r="J1720" t="s">
        <v>10272</v>
      </c>
      <c r="K1720" t="s">
        <v>20</v>
      </c>
      <c r="L1720" t="s">
        <v>2777</v>
      </c>
      <c r="M1720" t="s">
        <v>131</v>
      </c>
      <c r="N1720" t="s">
        <v>5</v>
      </c>
      <c r="O1720" t="s">
        <v>527</v>
      </c>
      <c r="P1720" t="s">
        <v>7</v>
      </c>
      <c r="Q1720">
        <f t="shared" si="104"/>
        <v>0.2</v>
      </c>
      <c r="R1720" t="s">
        <v>3051</v>
      </c>
      <c r="S1720">
        <f t="shared" si="105"/>
        <v>0.5</v>
      </c>
      <c r="T1720">
        <f t="shared" si="106"/>
        <v>0.1</v>
      </c>
      <c r="U1720">
        <v>232325</v>
      </c>
      <c r="V1720" t="s">
        <v>10511</v>
      </c>
      <c r="W1720" t="s">
        <v>10512</v>
      </c>
    </row>
    <row r="1721" spans="1:23" x14ac:dyDescent="0.3">
      <c r="A1721">
        <f t="shared" si="107"/>
        <v>1720</v>
      </c>
      <c r="B1721" t="s">
        <v>10731</v>
      </c>
      <c r="C1721" t="s">
        <v>3531</v>
      </c>
      <c r="D1721" s="1">
        <v>43283</v>
      </c>
      <c r="E1721">
        <v>43138.82708333333</v>
      </c>
      <c r="F1721">
        <v>-37.683222997143702</v>
      </c>
      <c r="G1721">
        <v>144.98726100456699</v>
      </c>
      <c r="H1721" t="s">
        <v>10273</v>
      </c>
      <c r="I1721">
        <v>907631</v>
      </c>
      <c r="J1721" t="s">
        <v>10274</v>
      </c>
      <c r="K1721" t="s">
        <v>20</v>
      </c>
      <c r="L1721" t="s">
        <v>2777</v>
      </c>
      <c r="M1721" t="s">
        <v>82</v>
      </c>
      <c r="N1721" t="s">
        <v>5</v>
      </c>
      <c r="O1721" t="s">
        <v>527</v>
      </c>
      <c r="P1721" t="s">
        <v>7</v>
      </c>
      <c r="Q1721">
        <f t="shared" si="104"/>
        <v>0.2</v>
      </c>
      <c r="R1721" t="s">
        <v>3051</v>
      </c>
      <c r="S1721">
        <f t="shared" si="105"/>
        <v>0.5</v>
      </c>
      <c r="T1721">
        <f t="shared" si="106"/>
        <v>0.1</v>
      </c>
      <c r="U1721">
        <v>232327</v>
      </c>
      <c r="V1721" t="s">
        <v>10513</v>
      </c>
      <c r="W1721" t="s">
        <v>10514</v>
      </c>
    </row>
    <row r="1722" spans="1:23" x14ac:dyDescent="0.3">
      <c r="A1722">
        <f t="shared" si="107"/>
        <v>1721</v>
      </c>
      <c r="B1722" t="s">
        <v>10732</v>
      </c>
      <c r="C1722" t="s">
        <v>3531</v>
      </c>
      <c r="D1722" s="1">
        <v>43375</v>
      </c>
      <c r="E1722">
        <v>43141.832638888889</v>
      </c>
      <c r="F1722">
        <v>-37.830650022914597</v>
      </c>
      <c r="G1722">
        <v>145.67619802171302</v>
      </c>
      <c r="H1722" t="s">
        <v>10275</v>
      </c>
      <c r="I1722">
        <v>1411451</v>
      </c>
      <c r="J1722" t="s">
        <v>3009</v>
      </c>
      <c r="K1722" t="s">
        <v>2</v>
      </c>
      <c r="L1722" t="s">
        <v>2787</v>
      </c>
      <c r="M1722" t="s">
        <v>464</v>
      </c>
      <c r="N1722" t="s">
        <v>32</v>
      </c>
      <c r="O1722" t="s">
        <v>6</v>
      </c>
      <c r="P1722" t="s">
        <v>648</v>
      </c>
      <c r="Q1722">
        <f t="shared" si="104"/>
        <v>4.5999999999999996</v>
      </c>
      <c r="R1722" t="s">
        <v>3053</v>
      </c>
      <c r="S1722">
        <f t="shared" si="105"/>
        <v>1</v>
      </c>
      <c r="T1722">
        <f t="shared" si="106"/>
        <v>4.5999999999999996</v>
      </c>
      <c r="U1722">
        <v>232381</v>
      </c>
      <c r="V1722" t="s">
        <v>10515</v>
      </c>
      <c r="W1722" t="s">
        <v>10516</v>
      </c>
    </row>
    <row r="1723" spans="1:23" x14ac:dyDescent="0.3">
      <c r="A1723">
        <f t="shared" si="107"/>
        <v>1722</v>
      </c>
      <c r="B1723" t="s">
        <v>10733</v>
      </c>
      <c r="C1723" t="s">
        <v>3531</v>
      </c>
      <c r="D1723" s="1">
        <v>43436</v>
      </c>
      <c r="E1723">
        <v>43143.915277777778</v>
      </c>
      <c r="F1723">
        <v>-38.649047003046697</v>
      </c>
      <c r="G1723">
        <v>146.219526999903</v>
      </c>
      <c r="H1723" t="s">
        <v>10276</v>
      </c>
      <c r="I1723">
        <v>2024724</v>
      </c>
      <c r="J1723" t="s">
        <v>2946</v>
      </c>
      <c r="K1723" t="s">
        <v>2</v>
      </c>
      <c r="L1723" t="s">
        <v>2782</v>
      </c>
      <c r="M1723" t="s">
        <v>36</v>
      </c>
      <c r="N1723" t="s">
        <v>5</v>
      </c>
      <c r="O1723" t="s">
        <v>37</v>
      </c>
      <c r="P1723" t="s">
        <v>26</v>
      </c>
      <c r="Q1723">
        <f t="shared" si="104"/>
        <v>1</v>
      </c>
      <c r="R1723" t="s">
        <v>3052</v>
      </c>
      <c r="S1723">
        <f t="shared" si="105"/>
        <v>0.2</v>
      </c>
      <c r="T1723">
        <f t="shared" si="106"/>
        <v>0.2</v>
      </c>
      <c r="U1723">
        <v>232394</v>
      </c>
      <c r="V1723" t="s">
        <v>10517</v>
      </c>
      <c r="W1723" t="s">
        <v>10518</v>
      </c>
    </row>
    <row r="1724" spans="1:23" x14ac:dyDescent="0.3">
      <c r="A1724">
        <f t="shared" si="107"/>
        <v>1723</v>
      </c>
      <c r="B1724" t="s">
        <v>10734</v>
      </c>
      <c r="C1724" t="s">
        <v>3531</v>
      </c>
      <c r="D1724" t="s">
        <v>12379</v>
      </c>
      <c r="E1724">
        <v>43145.305555555555</v>
      </c>
      <c r="F1724">
        <v>-37.690644542898895</v>
      </c>
      <c r="G1724">
        <v>145.01005503574703</v>
      </c>
      <c r="H1724" t="s">
        <v>10277</v>
      </c>
      <c r="I1724">
        <v>907481</v>
      </c>
      <c r="J1724" t="s">
        <v>10278</v>
      </c>
      <c r="K1724" t="s">
        <v>2</v>
      </c>
      <c r="L1724" t="s">
        <v>2777</v>
      </c>
      <c r="M1724" t="s">
        <v>4</v>
      </c>
      <c r="N1724" t="s">
        <v>5</v>
      </c>
      <c r="O1724" t="s">
        <v>527</v>
      </c>
      <c r="P1724" t="s">
        <v>7</v>
      </c>
      <c r="Q1724">
        <f t="shared" si="104"/>
        <v>0.2</v>
      </c>
      <c r="R1724" t="s">
        <v>3053</v>
      </c>
      <c r="S1724">
        <f t="shared" si="105"/>
        <v>1</v>
      </c>
      <c r="T1724">
        <f t="shared" si="106"/>
        <v>0.2</v>
      </c>
      <c r="U1724">
        <v>232493</v>
      </c>
      <c r="V1724" t="s">
        <v>10519</v>
      </c>
      <c r="W1724" t="s">
        <v>10520</v>
      </c>
    </row>
    <row r="1725" spans="1:23" x14ac:dyDescent="0.3">
      <c r="A1725">
        <f t="shared" si="107"/>
        <v>1724</v>
      </c>
      <c r="B1725" t="s">
        <v>10735</v>
      </c>
      <c r="C1725" t="s">
        <v>3531</v>
      </c>
      <c r="D1725" t="s">
        <v>12379</v>
      </c>
      <c r="E1725">
        <v>43145.401388888888</v>
      </c>
      <c r="F1725">
        <v>-38.221193711614198</v>
      </c>
      <c r="G1725">
        <v>145.59216779290801</v>
      </c>
      <c r="H1725" t="s">
        <v>10279</v>
      </c>
      <c r="I1725">
        <v>513344</v>
      </c>
      <c r="J1725" t="s">
        <v>6775</v>
      </c>
      <c r="K1725" t="s">
        <v>2</v>
      </c>
      <c r="L1725" t="s">
        <v>2787</v>
      </c>
      <c r="M1725" t="s">
        <v>4</v>
      </c>
      <c r="N1725" t="s">
        <v>5</v>
      </c>
      <c r="O1725" t="s">
        <v>6</v>
      </c>
      <c r="P1725" t="s">
        <v>648</v>
      </c>
      <c r="Q1725">
        <f t="shared" si="104"/>
        <v>4.5999999999999996</v>
      </c>
      <c r="R1725" t="s">
        <v>3053</v>
      </c>
      <c r="S1725">
        <f t="shared" si="105"/>
        <v>1</v>
      </c>
      <c r="T1725">
        <f t="shared" si="106"/>
        <v>4.5999999999999996</v>
      </c>
      <c r="U1725">
        <v>232492</v>
      </c>
      <c r="V1725" t="s">
        <v>10521</v>
      </c>
      <c r="W1725" t="s">
        <v>10522</v>
      </c>
    </row>
    <row r="1726" spans="1:23" x14ac:dyDescent="0.3">
      <c r="A1726">
        <f t="shared" si="107"/>
        <v>1725</v>
      </c>
      <c r="B1726" t="s">
        <v>10736</v>
      </c>
      <c r="C1726" t="s">
        <v>3531</v>
      </c>
      <c r="D1726" t="s">
        <v>12379</v>
      </c>
      <c r="E1726">
        <v>43145.418749999997</v>
      </c>
      <c r="F1726">
        <v>-38.324153986152595</v>
      </c>
      <c r="G1726">
        <v>146.46026601547803</v>
      </c>
      <c r="H1726" t="s">
        <v>10280</v>
      </c>
      <c r="I1726">
        <v>2614828</v>
      </c>
      <c r="J1726" t="s">
        <v>10281</v>
      </c>
      <c r="K1726" t="s">
        <v>2</v>
      </c>
      <c r="L1726" t="s">
        <v>2787</v>
      </c>
      <c r="M1726" t="s">
        <v>464</v>
      </c>
      <c r="N1726" t="s">
        <v>32</v>
      </c>
      <c r="O1726" t="s">
        <v>527</v>
      </c>
      <c r="P1726" t="s">
        <v>26</v>
      </c>
      <c r="Q1726">
        <f t="shared" si="104"/>
        <v>1</v>
      </c>
      <c r="R1726" t="s">
        <v>3053</v>
      </c>
      <c r="S1726">
        <f t="shared" si="105"/>
        <v>1</v>
      </c>
      <c r="T1726">
        <f t="shared" si="106"/>
        <v>1</v>
      </c>
      <c r="U1726">
        <v>232416</v>
      </c>
      <c r="V1726" t="s">
        <v>10523</v>
      </c>
      <c r="W1726" t="s">
        <v>10524</v>
      </c>
    </row>
    <row r="1727" spans="1:23" x14ac:dyDescent="0.3">
      <c r="A1727">
        <f t="shared" si="107"/>
        <v>1726</v>
      </c>
      <c r="B1727" t="s">
        <v>10737</v>
      </c>
      <c r="C1727" t="s">
        <v>3531</v>
      </c>
      <c r="D1727" t="s">
        <v>12379</v>
      </c>
      <c r="E1727">
        <v>43145.540277777778</v>
      </c>
      <c r="F1727">
        <v>-38.255665019105003</v>
      </c>
      <c r="G1727">
        <v>146.48979498451999</v>
      </c>
      <c r="H1727" t="s">
        <v>10282</v>
      </c>
      <c r="I1727">
        <v>2577249</v>
      </c>
      <c r="J1727" t="s">
        <v>3034</v>
      </c>
      <c r="K1727" t="s">
        <v>2</v>
      </c>
      <c r="L1727" t="s">
        <v>2787</v>
      </c>
      <c r="M1727" t="s">
        <v>136</v>
      </c>
      <c r="N1727" t="s">
        <v>5</v>
      </c>
      <c r="O1727" t="s">
        <v>6</v>
      </c>
      <c r="P1727" t="s">
        <v>26</v>
      </c>
      <c r="Q1727">
        <f t="shared" si="104"/>
        <v>1</v>
      </c>
      <c r="R1727" t="s">
        <v>3053</v>
      </c>
      <c r="S1727">
        <f t="shared" si="105"/>
        <v>1</v>
      </c>
      <c r="T1727">
        <f t="shared" si="106"/>
        <v>1</v>
      </c>
      <c r="U1727">
        <v>233532</v>
      </c>
      <c r="V1727" t="s">
        <v>10525</v>
      </c>
      <c r="W1727" t="s">
        <v>10526</v>
      </c>
    </row>
    <row r="1728" spans="1:23" x14ac:dyDescent="0.3">
      <c r="A1728">
        <f t="shared" si="107"/>
        <v>1727</v>
      </c>
      <c r="B1728" t="s">
        <v>10738</v>
      </c>
      <c r="C1728" t="s">
        <v>3531</v>
      </c>
      <c r="D1728" t="s">
        <v>12379</v>
      </c>
      <c r="E1728">
        <v>43145.84375</v>
      </c>
      <c r="F1728">
        <v>-38.241321981758304</v>
      </c>
      <c r="G1728">
        <v>145.87558298437003</v>
      </c>
      <c r="H1728" t="s">
        <v>10283</v>
      </c>
      <c r="I1728">
        <v>2705277</v>
      </c>
      <c r="J1728" t="s">
        <v>10284</v>
      </c>
      <c r="K1728" t="s">
        <v>2</v>
      </c>
      <c r="L1728" t="s">
        <v>2787</v>
      </c>
      <c r="M1728" t="s">
        <v>464</v>
      </c>
      <c r="N1728" t="s">
        <v>5</v>
      </c>
      <c r="O1728" t="s">
        <v>6</v>
      </c>
      <c r="P1728" t="s">
        <v>26</v>
      </c>
      <c r="Q1728">
        <f t="shared" si="104"/>
        <v>1</v>
      </c>
      <c r="R1728" t="s">
        <v>3053</v>
      </c>
      <c r="S1728">
        <f t="shared" si="105"/>
        <v>1</v>
      </c>
      <c r="T1728">
        <f t="shared" si="106"/>
        <v>1</v>
      </c>
      <c r="U1728">
        <v>232421</v>
      </c>
      <c r="V1728" t="s">
        <v>10527</v>
      </c>
      <c r="W1728" t="s">
        <v>10528</v>
      </c>
    </row>
    <row r="1729" spans="1:23" x14ac:dyDescent="0.3">
      <c r="A1729">
        <f t="shared" si="107"/>
        <v>1728</v>
      </c>
      <c r="B1729" t="s">
        <v>10739</v>
      </c>
      <c r="C1729" t="s">
        <v>3531</v>
      </c>
      <c r="D1729" t="s">
        <v>12445</v>
      </c>
      <c r="E1729">
        <v>43149.633333333331</v>
      </c>
      <c r="F1729">
        <v>-37.860747020083394</v>
      </c>
      <c r="G1729">
        <v>148.03282500587702</v>
      </c>
      <c r="H1729" t="s">
        <v>10285</v>
      </c>
      <c r="I1729">
        <v>1902792</v>
      </c>
      <c r="J1729" t="s">
        <v>2832</v>
      </c>
      <c r="K1729" t="s">
        <v>2</v>
      </c>
      <c r="L1729" t="s">
        <v>2787</v>
      </c>
      <c r="M1729" t="s">
        <v>25</v>
      </c>
      <c r="N1729" t="s">
        <v>32</v>
      </c>
      <c r="O1729" t="s">
        <v>527</v>
      </c>
      <c r="P1729" t="s">
        <v>26</v>
      </c>
      <c r="Q1729">
        <f t="shared" si="104"/>
        <v>1</v>
      </c>
      <c r="R1729" t="s">
        <v>3051</v>
      </c>
      <c r="S1729">
        <f t="shared" si="105"/>
        <v>0.5</v>
      </c>
      <c r="T1729">
        <f t="shared" si="106"/>
        <v>0.5</v>
      </c>
      <c r="U1729">
        <v>232467</v>
      </c>
      <c r="V1729" t="s">
        <v>10529</v>
      </c>
      <c r="W1729" t="s">
        <v>10530</v>
      </c>
    </row>
    <row r="1730" spans="1:23" x14ac:dyDescent="0.3">
      <c r="A1730">
        <f t="shared" si="107"/>
        <v>1729</v>
      </c>
      <c r="B1730" t="s">
        <v>10740</v>
      </c>
      <c r="C1730" t="s">
        <v>3531</v>
      </c>
      <c r="D1730" t="s">
        <v>12381</v>
      </c>
      <c r="E1730">
        <v>43150.791666666664</v>
      </c>
      <c r="F1730">
        <v>-37.725746659784704</v>
      </c>
      <c r="G1730">
        <v>145.400221825486</v>
      </c>
      <c r="H1730" t="s">
        <v>10286</v>
      </c>
      <c r="I1730">
        <v>1009667</v>
      </c>
      <c r="J1730" t="s">
        <v>3028</v>
      </c>
      <c r="K1730" t="s">
        <v>2</v>
      </c>
      <c r="L1730" t="s">
        <v>2782</v>
      </c>
      <c r="M1730" t="s">
        <v>464</v>
      </c>
      <c r="N1730" t="s">
        <v>32</v>
      </c>
      <c r="O1730" t="s">
        <v>6</v>
      </c>
      <c r="P1730" t="s">
        <v>648</v>
      </c>
      <c r="Q1730">
        <f t="shared" si="104"/>
        <v>4.5999999999999996</v>
      </c>
      <c r="R1730" t="s">
        <v>3053</v>
      </c>
      <c r="S1730">
        <f t="shared" si="105"/>
        <v>1</v>
      </c>
      <c r="T1730">
        <f t="shared" si="106"/>
        <v>4.5999999999999996</v>
      </c>
      <c r="U1730">
        <v>232489</v>
      </c>
      <c r="V1730" t="s">
        <v>10531</v>
      </c>
      <c r="W1730" t="s">
        <v>10532</v>
      </c>
    </row>
    <row r="1731" spans="1:23" x14ac:dyDescent="0.3">
      <c r="A1731">
        <f t="shared" si="107"/>
        <v>1730</v>
      </c>
      <c r="B1731" t="s">
        <v>10741</v>
      </c>
      <c r="C1731" t="s">
        <v>3531</v>
      </c>
      <c r="D1731" t="s">
        <v>12446</v>
      </c>
      <c r="E1731">
        <v>43151.693749999999</v>
      </c>
      <c r="F1731">
        <v>-38.669140624387801</v>
      </c>
      <c r="G1731">
        <v>145.615890047806</v>
      </c>
      <c r="H1731" t="s">
        <v>10287</v>
      </c>
      <c r="I1731">
        <v>2810983</v>
      </c>
      <c r="J1731" t="s">
        <v>10288</v>
      </c>
      <c r="K1731" t="s">
        <v>20</v>
      </c>
      <c r="L1731" t="s">
        <v>2787</v>
      </c>
      <c r="M1731" t="s">
        <v>264</v>
      </c>
      <c r="N1731" t="s">
        <v>366</v>
      </c>
      <c r="O1731" t="s">
        <v>6</v>
      </c>
      <c r="P1731" t="s">
        <v>7</v>
      </c>
      <c r="Q1731">
        <f t="shared" ref="Q1731:Q1794" si="108">IF(P1731="LBRA only",0.2,IF(P1731="HBRA only",1,IF(P1731="within area delineated on plan LEGL./16-354",4.6,IF(P1731="within electric line construction area",19.8))))</f>
        <v>0.2</v>
      </c>
      <c r="R1731" t="s">
        <v>3053</v>
      </c>
      <c r="S1731">
        <f t="shared" ref="S1731:S1794" si="109">IF(R1731="No forecast",0.1,IF(R1731="Low-moderate",0.2,IF(R1731="High",0.5,IF(R1731="Very high",1,IF(R1731="Severe",2,IF(R1731="Extreme",3.5,IF(R1731="Code Red",5)))))))</f>
        <v>1</v>
      </c>
      <c r="T1731">
        <f t="shared" ref="T1731:T1794" si="110">Q1731*S1731</f>
        <v>0.2</v>
      </c>
      <c r="U1731">
        <v>232491</v>
      </c>
      <c r="V1731" t="s">
        <v>10533</v>
      </c>
      <c r="W1731" t="s">
        <v>10534</v>
      </c>
    </row>
    <row r="1732" spans="1:23" x14ac:dyDescent="0.3">
      <c r="A1732">
        <f t="shared" ref="A1732:A1795" si="111">A1731+1</f>
        <v>1731</v>
      </c>
      <c r="B1732" t="s">
        <v>10742</v>
      </c>
      <c r="C1732" t="s">
        <v>3531</v>
      </c>
      <c r="D1732" t="s">
        <v>12447</v>
      </c>
      <c r="E1732">
        <v>43154.697222222225</v>
      </c>
      <c r="F1732">
        <v>-37.813152980803494</v>
      </c>
      <c r="G1732">
        <v>145.32414402308802</v>
      </c>
      <c r="H1732" t="s">
        <v>10289</v>
      </c>
      <c r="I1732">
        <v>1004182</v>
      </c>
      <c r="J1732" t="s">
        <v>2808</v>
      </c>
      <c r="K1732" t="s">
        <v>20</v>
      </c>
      <c r="L1732" t="s">
        <v>2777</v>
      </c>
      <c r="M1732" t="s">
        <v>131</v>
      </c>
      <c r="N1732" t="s">
        <v>5</v>
      </c>
      <c r="O1732" t="s">
        <v>527</v>
      </c>
      <c r="P1732" t="s">
        <v>7</v>
      </c>
      <c r="Q1732">
        <f t="shared" si="108"/>
        <v>0.2</v>
      </c>
      <c r="R1732" t="s">
        <v>3053</v>
      </c>
      <c r="S1732">
        <f t="shared" si="109"/>
        <v>1</v>
      </c>
      <c r="T1732">
        <f t="shared" si="110"/>
        <v>0.2</v>
      </c>
      <c r="U1732">
        <v>232545</v>
      </c>
      <c r="V1732" t="s">
        <v>10535</v>
      </c>
      <c r="W1732" t="s">
        <v>10536</v>
      </c>
    </row>
    <row r="1733" spans="1:23" x14ac:dyDescent="0.3">
      <c r="A1733">
        <f t="shared" si="111"/>
        <v>1732</v>
      </c>
      <c r="B1733" t="s">
        <v>10743</v>
      </c>
      <c r="C1733" t="s">
        <v>3531</v>
      </c>
      <c r="D1733" t="s">
        <v>12447</v>
      </c>
      <c r="E1733">
        <v>43154.914583333331</v>
      </c>
      <c r="F1733">
        <v>-38.703816004385097</v>
      </c>
      <c r="G1733">
        <v>145.81919001454702</v>
      </c>
      <c r="H1733" t="s">
        <v>10290</v>
      </c>
      <c r="I1733">
        <v>2804943</v>
      </c>
      <c r="J1733" t="s">
        <v>10291</v>
      </c>
      <c r="K1733" t="s">
        <v>20</v>
      </c>
      <c r="L1733" t="s">
        <v>2787</v>
      </c>
      <c r="M1733" t="s">
        <v>87</v>
      </c>
      <c r="N1733" t="s">
        <v>5</v>
      </c>
      <c r="O1733" t="s">
        <v>527</v>
      </c>
      <c r="P1733" t="s">
        <v>648</v>
      </c>
      <c r="Q1733">
        <f t="shared" si="108"/>
        <v>4.5999999999999996</v>
      </c>
      <c r="R1733" t="s">
        <v>3051</v>
      </c>
      <c r="S1733">
        <f t="shared" si="109"/>
        <v>0.5</v>
      </c>
      <c r="T1733">
        <f t="shared" si="110"/>
        <v>2.2999999999999998</v>
      </c>
      <c r="U1733">
        <v>232547</v>
      </c>
      <c r="V1733" t="s">
        <v>10537</v>
      </c>
      <c r="W1733" t="s">
        <v>10538</v>
      </c>
    </row>
    <row r="1734" spans="1:23" x14ac:dyDescent="0.3">
      <c r="A1734">
        <f t="shared" si="111"/>
        <v>1733</v>
      </c>
      <c r="B1734" t="s">
        <v>10744</v>
      </c>
      <c r="C1734" t="s">
        <v>3531</v>
      </c>
      <c r="D1734" t="s">
        <v>12487</v>
      </c>
      <c r="E1734">
        <v>43155.290972222225</v>
      </c>
      <c r="F1734">
        <v>-37.641658007751403</v>
      </c>
      <c r="G1734">
        <v>144.977832986615</v>
      </c>
      <c r="H1734" t="s">
        <v>10292</v>
      </c>
      <c r="I1734">
        <v>928777</v>
      </c>
      <c r="J1734" t="s">
        <v>10293</v>
      </c>
      <c r="K1734" t="s">
        <v>2</v>
      </c>
      <c r="L1734" t="s">
        <v>2777</v>
      </c>
      <c r="M1734" t="s">
        <v>464</v>
      </c>
      <c r="N1734" t="s">
        <v>32</v>
      </c>
      <c r="O1734" t="s">
        <v>527</v>
      </c>
      <c r="P1734" t="s">
        <v>26</v>
      </c>
      <c r="Q1734">
        <f t="shared" si="108"/>
        <v>1</v>
      </c>
      <c r="R1734" t="s">
        <v>3051</v>
      </c>
      <c r="S1734">
        <f t="shared" si="109"/>
        <v>0.5</v>
      </c>
      <c r="T1734">
        <f t="shared" si="110"/>
        <v>0.5</v>
      </c>
      <c r="U1734">
        <v>232692</v>
      </c>
      <c r="V1734" t="s">
        <v>10539</v>
      </c>
      <c r="W1734" t="s">
        <v>10540</v>
      </c>
    </row>
    <row r="1735" spans="1:23" x14ac:dyDescent="0.3">
      <c r="A1735">
        <f t="shared" si="111"/>
        <v>1734</v>
      </c>
      <c r="B1735" t="s">
        <v>10745</v>
      </c>
      <c r="C1735" t="s">
        <v>3531</v>
      </c>
      <c r="D1735" t="s">
        <v>12487</v>
      </c>
      <c r="E1735">
        <v>43155.734027777777</v>
      </c>
      <c r="F1735">
        <v>-37.744143996752697</v>
      </c>
      <c r="G1735">
        <v>148.40431800405301</v>
      </c>
      <c r="H1735" t="s">
        <v>10294</v>
      </c>
      <c r="I1735">
        <v>1905975</v>
      </c>
      <c r="J1735" t="s">
        <v>2832</v>
      </c>
      <c r="K1735" t="s">
        <v>2</v>
      </c>
      <c r="L1735" t="s">
        <v>2787</v>
      </c>
      <c r="M1735" t="s">
        <v>439</v>
      </c>
      <c r="N1735" t="s">
        <v>5</v>
      </c>
      <c r="O1735" t="s">
        <v>92</v>
      </c>
      <c r="P1735" t="s">
        <v>26</v>
      </c>
      <c r="Q1735">
        <f t="shared" si="108"/>
        <v>1</v>
      </c>
      <c r="R1735" t="s">
        <v>3051</v>
      </c>
      <c r="S1735">
        <f t="shared" si="109"/>
        <v>0.5</v>
      </c>
      <c r="T1735">
        <f t="shared" si="110"/>
        <v>0.5</v>
      </c>
      <c r="U1735">
        <v>232554</v>
      </c>
      <c r="V1735" t="s">
        <v>10541</v>
      </c>
      <c r="W1735" t="s">
        <v>10542</v>
      </c>
    </row>
    <row r="1736" spans="1:23" x14ac:dyDescent="0.3">
      <c r="A1736">
        <f t="shared" si="111"/>
        <v>1735</v>
      </c>
      <c r="B1736" t="s">
        <v>10746</v>
      </c>
      <c r="C1736" t="s">
        <v>3531</v>
      </c>
      <c r="D1736" t="s">
        <v>12448</v>
      </c>
      <c r="E1736">
        <v>43156.46875</v>
      </c>
      <c r="F1736">
        <v>-37.278191999666703</v>
      </c>
      <c r="G1736">
        <v>146.13150298169103</v>
      </c>
      <c r="H1736" t="s">
        <v>10295</v>
      </c>
      <c r="I1736">
        <v>3919353</v>
      </c>
      <c r="J1736" t="s">
        <v>6796</v>
      </c>
      <c r="K1736" t="s">
        <v>2</v>
      </c>
      <c r="L1736" t="s">
        <v>2782</v>
      </c>
      <c r="M1736" t="s">
        <v>464</v>
      </c>
      <c r="N1736" t="s">
        <v>5</v>
      </c>
      <c r="O1736" t="s">
        <v>6</v>
      </c>
      <c r="P1736" t="s">
        <v>648</v>
      </c>
      <c r="Q1736">
        <f t="shared" si="108"/>
        <v>4.5999999999999996</v>
      </c>
      <c r="R1736" t="s">
        <v>3051</v>
      </c>
      <c r="S1736">
        <f t="shared" si="109"/>
        <v>0.5</v>
      </c>
      <c r="T1736">
        <f t="shared" si="110"/>
        <v>2.2999999999999998</v>
      </c>
      <c r="U1736">
        <v>232548</v>
      </c>
      <c r="V1736" t="s">
        <v>10543</v>
      </c>
      <c r="W1736" t="s">
        <v>10544</v>
      </c>
    </row>
    <row r="1737" spans="1:23" x14ac:dyDescent="0.3">
      <c r="A1737">
        <f t="shared" si="111"/>
        <v>1736</v>
      </c>
      <c r="B1737" t="s">
        <v>10747</v>
      </c>
      <c r="C1737" t="s">
        <v>3531</v>
      </c>
      <c r="D1737" t="s">
        <v>12384</v>
      </c>
      <c r="E1737">
        <v>43157.567361111112</v>
      </c>
      <c r="F1737">
        <v>-36.6364761102583</v>
      </c>
      <c r="G1737">
        <v>145.51950578669297</v>
      </c>
      <c r="H1737" t="s">
        <v>10296</v>
      </c>
      <c r="I1737">
        <v>3901466</v>
      </c>
      <c r="J1737" t="s">
        <v>2871</v>
      </c>
      <c r="K1737" t="s">
        <v>653</v>
      </c>
      <c r="L1737" t="s">
        <v>2782</v>
      </c>
      <c r="M1737" t="s">
        <v>464</v>
      </c>
      <c r="N1737" t="s">
        <v>521</v>
      </c>
      <c r="O1737" t="s">
        <v>71</v>
      </c>
      <c r="P1737" t="s">
        <v>648</v>
      </c>
      <c r="Q1737">
        <f t="shared" si="108"/>
        <v>4.5999999999999996</v>
      </c>
      <c r="R1737" t="s">
        <v>3052</v>
      </c>
      <c r="S1737">
        <f t="shared" si="109"/>
        <v>0.2</v>
      </c>
      <c r="T1737">
        <f t="shared" si="110"/>
        <v>0.91999999999999993</v>
      </c>
      <c r="U1737">
        <v>232571</v>
      </c>
      <c r="V1737" t="s">
        <v>10545</v>
      </c>
      <c r="W1737" t="s">
        <v>10546</v>
      </c>
    </row>
    <row r="1738" spans="1:23" x14ac:dyDescent="0.3">
      <c r="A1738">
        <f t="shared" si="111"/>
        <v>1737</v>
      </c>
      <c r="B1738" t="s">
        <v>10748</v>
      </c>
      <c r="C1738" t="s">
        <v>3531</v>
      </c>
      <c r="D1738" t="s">
        <v>12386</v>
      </c>
      <c r="E1738">
        <v>43159.507638888892</v>
      </c>
      <c r="F1738">
        <v>-37.1014419817689</v>
      </c>
      <c r="G1738">
        <v>145.97439197770601</v>
      </c>
      <c r="H1738" t="s">
        <v>10297</v>
      </c>
      <c r="I1738">
        <v>3918933</v>
      </c>
      <c r="J1738" t="s">
        <v>2859</v>
      </c>
      <c r="K1738" t="s">
        <v>2</v>
      </c>
      <c r="L1738" t="s">
        <v>2782</v>
      </c>
      <c r="M1738" t="s">
        <v>464</v>
      </c>
      <c r="N1738" t="s">
        <v>32</v>
      </c>
      <c r="O1738" t="s">
        <v>6</v>
      </c>
      <c r="P1738" t="s">
        <v>648</v>
      </c>
      <c r="Q1738">
        <f t="shared" si="108"/>
        <v>4.5999999999999996</v>
      </c>
      <c r="R1738" t="s">
        <v>3053</v>
      </c>
      <c r="S1738">
        <f t="shared" si="109"/>
        <v>1</v>
      </c>
      <c r="T1738">
        <f t="shared" si="110"/>
        <v>4.5999999999999996</v>
      </c>
      <c r="U1738">
        <v>232621</v>
      </c>
      <c r="V1738" t="s">
        <v>10547</v>
      </c>
      <c r="W1738" t="s">
        <v>10548</v>
      </c>
    </row>
    <row r="1739" spans="1:23" x14ac:dyDescent="0.3">
      <c r="A1739">
        <f t="shared" si="111"/>
        <v>1738</v>
      </c>
      <c r="B1739" t="s">
        <v>10749</v>
      </c>
      <c r="C1739" t="s">
        <v>3531</v>
      </c>
      <c r="D1739" t="s">
        <v>12386</v>
      </c>
      <c r="E1739">
        <v>43159.538888888892</v>
      </c>
      <c r="F1739">
        <v>-37.851300999651698</v>
      </c>
      <c r="G1739">
        <v>145.25066598547701</v>
      </c>
      <c r="H1739" t="s">
        <v>10298</v>
      </c>
      <c r="I1739">
        <v>1218733</v>
      </c>
      <c r="J1739" t="s">
        <v>2800</v>
      </c>
      <c r="K1739" t="s">
        <v>20</v>
      </c>
      <c r="L1739" t="s">
        <v>2777</v>
      </c>
      <c r="M1739" t="s">
        <v>136</v>
      </c>
      <c r="N1739" t="s">
        <v>5</v>
      </c>
      <c r="O1739" t="s">
        <v>527</v>
      </c>
      <c r="P1739" t="s">
        <v>7</v>
      </c>
      <c r="Q1739">
        <f t="shared" si="108"/>
        <v>0.2</v>
      </c>
      <c r="R1739" t="s">
        <v>3053</v>
      </c>
      <c r="S1739">
        <f t="shared" si="109"/>
        <v>1</v>
      </c>
      <c r="T1739">
        <f t="shared" si="110"/>
        <v>0.2</v>
      </c>
      <c r="U1739">
        <v>232626</v>
      </c>
      <c r="V1739" t="s">
        <v>10549</v>
      </c>
      <c r="W1739" t="s">
        <v>10550</v>
      </c>
    </row>
    <row r="1740" spans="1:23" x14ac:dyDescent="0.3">
      <c r="A1740">
        <f t="shared" si="111"/>
        <v>1739</v>
      </c>
      <c r="B1740" t="s">
        <v>10750</v>
      </c>
      <c r="C1740" t="s">
        <v>3531</v>
      </c>
      <c r="D1740" t="s">
        <v>12386</v>
      </c>
      <c r="E1740">
        <v>43159.705555555556</v>
      </c>
      <c r="F1740">
        <v>-38.2414739926487</v>
      </c>
      <c r="G1740">
        <v>145.88589698248302</v>
      </c>
      <c r="H1740" t="s">
        <v>10299</v>
      </c>
      <c r="I1740">
        <v>2705329</v>
      </c>
      <c r="J1740" t="s">
        <v>10284</v>
      </c>
      <c r="K1740" t="s">
        <v>2</v>
      </c>
      <c r="L1740" t="s">
        <v>2787</v>
      </c>
      <c r="M1740" t="s">
        <v>464</v>
      </c>
      <c r="N1740" t="s">
        <v>32</v>
      </c>
      <c r="O1740" t="s">
        <v>6</v>
      </c>
      <c r="P1740" t="s">
        <v>26</v>
      </c>
      <c r="Q1740">
        <f t="shared" si="108"/>
        <v>1</v>
      </c>
      <c r="R1740" t="s">
        <v>3053</v>
      </c>
      <c r="S1740">
        <f t="shared" si="109"/>
        <v>1</v>
      </c>
      <c r="T1740">
        <f t="shared" si="110"/>
        <v>1</v>
      </c>
      <c r="U1740">
        <v>232633</v>
      </c>
      <c r="V1740" t="s">
        <v>10551</v>
      </c>
      <c r="W1740" t="s">
        <v>10552</v>
      </c>
    </row>
    <row r="1741" spans="1:23" x14ac:dyDescent="0.3">
      <c r="A1741">
        <f t="shared" si="111"/>
        <v>1740</v>
      </c>
      <c r="B1741" t="s">
        <v>10751</v>
      </c>
      <c r="C1741" t="s">
        <v>3531</v>
      </c>
      <c r="D1741" t="s">
        <v>12386</v>
      </c>
      <c r="E1741">
        <v>43159.71875</v>
      </c>
      <c r="F1741">
        <v>-38.433281987083404</v>
      </c>
      <c r="G1741">
        <v>145.79227101387701</v>
      </c>
      <c r="H1741" t="s">
        <v>10300</v>
      </c>
      <c r="I1741">
        <v>2006456</v>
      </c>
      <c r="J1741" t="s">
        <v>3030</v>
      </c>
      <c r="K1741" t="s">
        <v>2</v>
      </c>
      <c r="L1741" t="s">
        <v>2787</v>
      </c>
      <c r="M1741" t="s">
        <v>464</v>
      </c>
      <c r="N1741" t="s">
        <v>5</v>
      </c>
      <c r="O1741" t="s">
        <v>6</v>
      </c>
      <c r="P1741" t="s">
        <v>26</v>
      </c>
      <c r="Q1741">
        <f t="shared" si="108"/>
        <v>1</v>
      </c>
      <c r="R1741" t="s">
        <v>3053</v>
      </c>
      <c r="S1741">
        <f t="shared" si="109"/>
        <v>1</v>
      </c>
      <c r="T1741">
        <f t="shared" si="110"/>
        <v>1</v>
      </c>
      <c r="U1741">
        <v>232627</v>
      </c>
      <c r="V1741" t="s">
        <v>10553</v>
      </c>
      <c r="W1741" t="s">
        <v>10554</v>
      </c>
    </row>
    <row r="1742" spans="1:23" x14ac:dyDescent="0.3">
      <c r="A1742">
        <f t="shared" si="111"/>
        <v>1741</v>
      </c>
      <c r="B1742" t="s">
        <v>10752</v>
      </c>
      <c r="C1742" t="s">
        <v>3531</v>
      </c>
      <c r="D1742" t="s">
        <v>12386</v>
      </c>
      <c r="E1742">
        <v>43159.745833333334</v>
      </c>
      <c r="F1742">
        <v>-38.138225008674098</v>
      </c>
      <c r="G1742">
        <v>146.29484298136501</v>
      </c>
      <c r="H1742" t="s">
        <v>10301</v>
      </c>
      <c r="I1742">
        <v>2210545</v>
      </c>
      <c r="J1742" t="s">
        <v>6881</v>
      </c>
      <c r="K1742" t="s">
        <v>2</v>
      </c>
      <c r="L1742" t="s">
        <v>2787</v>
      </c>
      <c r="M1742" t="s">
        <v>464</v>
      </c>
      <c r="N1742" t="s">
        <v>32</v>
      </c>
      <c r="O1742" t="s">
        <v>6</v>
      </c>
      <c r="P1742" t="s">
        <v>648</v>
      </c>
      <c r="Q1742">
        <f t="shared" si="108"/>
        <v>4.5999999999999996</v>
      </c>
      <c r="R1742" t="s">
        <v>3053</v>
      </c>
      <c r="S1742">
        <f t="shared" si="109"/>
        <v>1</v>
      </c>
      <c r="T1742">
        <f t="shared" si="110"/>
        <v>4.5999999999999996</v>
      </c>
      <c r="U1742">
        <v>232631</v>
      </c>
      <c r="V1742" t="s">
        <v>10555</v>
      </c>
      <c r="W1742" t="s">
        <v>10556</v>
      </c>
    </row>
    <row r="1743" spans="1:23" x14ac:dyDescent="0.3">
      <c r="A1743">
        <f t="shared" si="111"/>
        <v>1742</v>
      </c>
      <c r="B1743" t="s">
        <v>10753</v>
      </c>
      <c r="C1743" t="s">
        <v>3531</v>
      </c>
      <c r="D1743" t="s">
        <v>12386</v>
      </c>
      <c r="E1743">
        <v>43159.770833333336</v>
      </c>
      <c r="F1743">
        <v>-38.040853992580701</v>
      </c>
      <c r="G1743">
        <v>147.10134397371201</v>
      </c>
      <c r="H1743" t="s">
        <v>10302</v>
      </c>
      <c r="I1743">
        <v>2503668</v>
      </c>
      <c r="J1743" t="s">
        <v>3022</v>
      </c>
      <c r="K1743" t="s">
        <v>2</v>
      </c>
      <c r="L1743" t="s">
        <v>2787</v>
      </c>
      <c r="M1743" t="s">
        <v>25</v>
      </c>
      <c r="N1743" t="s">
        <v>32</v>
      </c>
      <c r="O1743" t="s">
        <v>527</v>
      </c>
      <c r="P1743" t="s">
        <v>7</v>
      </c>
      <c r="Q1743">
        <f t="shared" si="108"/>
        <v>0.2</v>
      </c>
      <c r="R1743" t="s">
        <v>3053</v>
      </c>
      <c r="S1743">
        <f t="shared" si="109"/>
        <v>1</v>
      </c>
      <c r="T1743">
        <f t="shared" si="110"/>
        <v>0.2</v>
      </c>
      <c r="U1743">
        <v>232630</v>
      </c>
      <c r="V1743" t="s">
        <v>10557</v>
      </c>
      <c r="W1743" t="s">
        <v>10406</v>
      </c>
    </row>
    <row r="1744" spans="1:23" x14ac:dyDescent="0.3">
      <c r="A1744">
        <f t="shared" si="111"/>
        <v>1743</v>
      </c>
      <c r="B1744" t="s">
        <v>10754</v>
      </c>
      <c r="C1744" t="s">
        <v>3531</v>
      </c>
      <c r="D1744" t="s">
        <v>12386</v>
      </c>
      <c r="E1744">
        <v>43159.82708333333</v>
      </c>
      <c r="F1744">
        <v>-38.075928020740797</v>
      </c>
      <c r="G1744">
        <v>146.89176102325501</v>
      </c>
      <c r="H1744" t="s">
        <v>10303</v>
      </c>
      <c r="I1744">
        <v>2509549</v>
      </c>
      <c r="J1744" t="s">
        <v>2814</v>
      </c>
      <c r="K1744" t="s">
        <v>2</v>
      </c>
      <c r="L1744" t="s">
        <v>2782</v>
      </c>
      <c r="M1744" t="s">
        <v>4</v>
      </c>
      <c r="N1744" t="s">
        <v>5</v>
      </c>
      <c r="O1744" t="s">
        <v>6</v>
      </c>
      <c r="P1744" t="s">
        <v>7</v>
      </c>
      <c r="Q1744">
        <f t="shared" si="108"/>
        <v>0.2</v>
      </c>
      <c r="R1744" t="s">
        <v>3053</v>
      </c>
      <c r="S1744">
        <f t="shared" si="109"/>
        <v>1</v>
      </c>
      <c r="T1744">
        <f t="shared" si="110"/>
        <v>0.2</v>
      </c>
      <c r="U1744">
        <v>232632</v>
      </c>
      <c r="V1744" t="s">
        <v>10558</v>
      </c>
      <c r="W1744" t="s">
        <v>10559</v>
      </c>
    </row>
    <row r="1745" spans="1:23" x14ac:dyDescent="0.3">
      <c r="A1745">
        <f t="shared" si="111"/>
        <v>1744</v>
      </c>
      <c r="B1745" t="s">
        <v>10755</v>
      </c>
      <c r="C1745" t="s">
        <v>3531</v>
      </c>
      <c r="D1745" s="1">
        <v>43134</v>
      </c>
      <c r="E1745">
        <v>43161.122916666667</v>
      </c>
      <c r="F1745">
        <v>-38.251583992204694</v>
      </c>
      <c r="G1745">
        <v>145.657987021682</v>
      </c>
      <c r="H1745" t="s">
        <v>10304</v>
      </c>
      <c r="I1745">
        <v>519170</v>
      </c>
      <c r="J1745" t="s">
        <v>6775</v>
      </c>
      <c r="K1745" t="s">
        <v>2</v>
      </c>
      <c r="L1745" t="s">
        <v>2787</v>
      </c>
      <c r="M1745" t="s">
        <v>25</v>
      </c>
      <c r="N1745" t="s">
        <v>32</v>
      </c>
      <c r="O1745" t="s">
        <v>527</v>
      </c>
      <c r="P1745" t="s">
        <v>648</v>
      </c>
      <c r="Q1745">
        <f t="shared" si="108"/>
        <v>4.5999999999999996</v>
      </c>
      <c r="R1745" t="s">
        <v>3052</v>
      </c>
      <c r="S1745">
        <f t="shared" si="109"/>
        <v>0.2</v>
      </c>
      <c r="T1745">
        <f t="shared" si="110"/>
        <v>0.91999999999999993</v>
      </c>
      <c r="U1745">
        <v>232664</v>
      </c>
      <c r="V1745" t="s">
        <v>10560</v>
      </c>
      <c r="W1745" t="s">
        <v>10416</v>
      </c>
    </row>
    <row r="1746" spans="1:23" x14ac:dyDescent="0.3">
      <c r="A1746">
        <f t="shared" si="111"/>
        <v>1745</v>
      </c>
      <c r="B1746" t="s">
        <v>10756</v>
      </c>
      <c r="C1746" t="s">
        <v>3531</v>
      </c>
      <c r="D1746" s="1">
        <v>43134</v>
      </c>
      <c r="E1746">
        <v>43161.717361111114</v>
      </c>
      <c r="F1746">
        <v>-37.970650987339305</v>
      </c>
      <c r="G1746">
        <v>145.38719099124901</v>
      </c>
      <c r="H1746" t="s">
        <v>10305</v>
      </c>
      <c r="I1746">
        <v>523041</v>
      </c>
      <c r="J1746" t="s">
        <v>2786</v>
      </c>
      <c r="K1746" t="s">
        <v>20</v>
      </c>
      <c r="L1746" t="s">
        <v>2787</v>
      </c>
      <c r="M1746" t="s">
        <v>82</v>
      </c>
      <c r="N1746" t="s">
        <v>5</v>
      </c>
      <c r="O1746" t="s">
        <v>527</v>
      </c>
      <c r="P1746" t="s">
        <v>648</v>
      </c>
      <c r="Q1746">
        <f t="shared" si="108"/>
        <v>4.5999999999999996</v>
      </c>
      <c r="R1746" t="s">
        <v>3052</v>
      </c>
      <c r="S1746">
        <f t="shared" si="109"/>
        <v>0.2</v>
      </c>
      <c r="T1746">
        <f t="shared" si="110"/>
        <v>0.91999999999999993</v>
      </c>
      <c r="U1746">
        <v>232690</v>
      </c>
      <c r="V1746" t="s">
        <v>10561</v>
      </c>
      <c r="W1746" t="s">
        <v>10562</v>
      </c>
    </row>
    <row r="1747" spans="1:23" x14ac:dyDescent="0.3">
      <c r="A1747">
        <f t="shared" si="111"/>
        <v>1746</v>
      </c>
      <c r="B1747" t="s">
        <v>10757</v>
      </c>
      <c r="C1747" t="s">
        <v>3531</v>
      </c>
      <c r="D1747" s="1">
        <v>43134</v>
      </c>
      <c r="E1747">
        <v>43161.835416666669</v>
      </c>
      <c r="F1747">
        <v>-38.1582660038246</v>
      </c>
      <c r="G1747">
        <v>146.23574500070401</v>
      </c>
      <c r="H1747" t="s">
        <v>10306</v>
      </c>
      <c r="I1747">
        <v>2201653</v>
      </c>
      <c r="J1747" t="s">
        <v>2917</v>
      </c>
      <c r="K1747" t="s">
        <v>2</v>
      </c>
      <c r="L1747" t="s">
        <v>2782</v>
      </c>
      <c r="M1747" t="s">
        <v>478</v>
      </c>
      <c r="N1747" t="s">
        <v>5</v>
      </c>
      <c r="O1747" t="s">
        <v>37</v>
      </c>
      <c r="P1747" t="s">
        <v>648</v>
      </c>
      <c r="Q1747">
        <f t="shared" si="108"/>
        <v>4.5999999999999996</v>
      </c>
      <c r="R1747" t="s">
        <v>3052</v>
      </c>
      <c r="S1747">
        <f t="shared" si="109"/>
        <v>0.2</v>
      </c>
      <c r="T1747">
        <f t="shared" si="110"/>
        <v>0.91999999999999993</v>
      </c>
      <c r="U1747">
        <v>232689</v>
      </c>
      <c r="V1747" t="s">
        <v>10563</v>
      </c>
      <c r="W1747" t="s">
        <v>10564</v>
      </c>
    </row>
    <row r="1748" spans="1:23" x14ac:dyDescent="0.3">
      <c r="A1748">
        <f t="shared" si="111"/>
        <v>1747</v>
      </c>
      <c r="B1748" t="s">
        <v>10758</v>
      </c>
      <c r="C1748" t="s">
        <v>3531</v>
      </c>
      <c r="D1748" s="1">
        <v>43284</v>
      </c>
      <c r="E1748">
        <v>43166.443055555559</v>
      </c>
      <c r="F1748">
        <v>-36.316633009101899</v>
      </c>
      <c r="G1748">
        <v>146.36797202675803</v>
      </c>
      <c r="H1748" t="s">
        <v>10307</v>
      </c>
      <c r="I1748">
        <v>5103947</v>
      </c>
      <c r="J1748" t="s">
        <v>6761</v>
      </c>
      <c r="K1748" t="s">
        <v>2</v>
      </c>
      <c r="L1748" t="s">
        <v>2782</v>
      </c>
      <c r="M1748" t="s">
        <v>475</v>
      </c>
      <c r="N1748" t="s">
        <v>5</v>
      </c>
      <c r="O1748" t="s">
        <v>37</v>
      </c>
      <c r="P1748" t="s">
        <v>648</v>
      </c>
      <c r="Q1748">
        <f t="shared" si="108"/>
        <v>4.5999999999999996</v>
      </c>
      <c r="R1748" t="s">
        <v>3051</v>
      </c>
      <c r="S1748">
        <f t="shared" si="109"/>
        <v>0.5</v>
      </c>
      <c r="T1748">
        <f t="shared" si="110"/>
        <v>2.2999999999999998</v>
      </c>
      <c r="U1748">
        <v>232756</v>
      </c>
      <c r="V1748" t="s">
        <v>10565</v>
      </c>
      <c r="W1748" t="s">
        <v>10566</v>
      </c>
    </row>
    <row r="1749" spans="1:23" x14ac:dyDescent="0.3">
      <c r="A1749">
        <f t="shared" si="111"/>
        <v>1748</v>
      </c>
      <c r="B1749" t="s">
        <v>10759</v>
      </c>
      <c r="C1749" t="s">
        <v>3531</v>
      </c>
      <c r="D1749" s="1">
        <v>43284</v>
      </c>
      <c r="E1749">
        <v>43166.84375</v>
      </c>
      <c r="F1749">
        <v>-37.063260003696399</v>
      </c>
      <c r="G1749">
        <v>146.084376004002</v>
      </c>
      <c r="H1749" t="s">
        <v>10308</v>
      </c>
      <c r="I1749">
        <v>3917722</v>
      </c>
      <c r="J1749" t="s">
        <v>6744</v>
      </c>
      <c r="K1749" t="s">
        <v>2</v>
      </c>
      <c r="L1749" t="s">
        <v>2782</v>
      </c>
      <c r="M1749" t="s">
        <v>25</v>
      </c>
      <c r="N1749" t="s">
        <v>5</v>
      </c>
      <c r="O1749" t="s">
        <v>37</v>
      </c>
      <c r="P1749" t="s">
        <v>7</v>
      </c>
      <c r="Q1749">
        <f t="shared" si="108"/>
        <v>0.2</v>
      </c>
      <c r="R1749" t="s">
        <v>3051</v>
      </c>
      <c r="S1749">
        <f t="shared" si="109"/>
        <v>0.5</v>
      </c>
      <c r="T1749">
        <f t="shared" si="110"/>
        <v>0.1</v>
      </c>
      <c r="U1749">
        <v>232770</v>
      </c>
      <c r="V1749" t="s">
        <v>10567</v>
      </c>
      <c r="W1749" t="s">
        <v>10568</v>
      </c>
    </row>
    <row r="1750" spans="1:23" x14ac:dyDescent="0.3">
      <c r="A1750">
        <f t="shared" si="111"/>
        <v>1749</v>
      </c>
      <c r="B1750" t="s">
        <v>10760</v>
      </c>
      <c r="C1750" t="s">
        <v>3531</v>
      </c>
      <c r="D1750" s="1">
        <v>43346</v>
      </c>
      <c r="E1750">
        <v>43168.947916666664</v>
      </c>
      <c r="F1750">
        <v>-36.30035899484389</v>
      </c>
      <c r="G1750">
        <v>147.23099600725803</v>
      </c>
      <c r="H1750" t="s">
        <v>10309</v>
      </c>
      <c r="I1750">
        <v>5211317</v>
      </c>
      <c r="J1750" t="s">
        <v>2935</v>
      </c>
      <c r="K1750" t="s">
        <v>2</v>
      </c>
      <c r="L1750" t="s">
        <v>2782</v>
      </c>
      <c r="M1750" t="s">
        <v>25</v>
      </c>
      <c r="N1750" t="s">
        <v>32</v>
      </c>
      <c r="O1750" t="s">
        <v>527</v>
      </c>
      <c r="P1750" t="s">
        <v>648</v>
      </c>
      <c r="Q1750">
        <f t="shared" si="108"/>
        <v>4.5999999999999996</v>
      </c>
      <c r="R1750" t="s">
        <v>3051</v>
      </c>
      <c r="S1750">
        <f t="shared" si="109"/>
        <v>0.5</v>
      </c>
      <c r="T1750">
        <f t="shared" si="110"/>
        <v>2.2999999999999998</v>
      </c>
      <c r="U1750">
        <v>232791</v>
      </c>
      <c r="V1750" t="s">
        <v>10569</v>
      </c>
      <c r="W1750" t="s">
        <v>10570</v>
      </c>
    </row>
    <row r="1751" spans="1:23" x14ac:dyDescent="0.3">
      <c r="A1751">
        <f t="shared" si="111"/>
        <v>1750</v>
      </c>
      <c r="B1751" t="s">
        <v>10761</v>
      </c>
      <c r="C1751" t="s">
        <v>3531</v>
      </c>
      <c r="D1751" s="1">
        <v>43376</v>
      </c>
      <c r="E1751">
        <v>43169.398611111108</v>
      </c>
      <c r="F1751">
        <v>-38.506896978512799</v>
      </c>
      <c r="G1751">
        <v>146.117559975137</v>
      </c>
      <c r="H1751" t="s">
        <v>10310</v>
      </c>
      <c r="I1751">
        <v>2002195</v>
      </c>
      <c r="J1751" t="s">
        <v>2906</v>
      </c>
      <c r="K1751" t="s">
        <v>20</v>
      </c>
      <c r="L1751" t="s">
        <v>2782</v>
      </c>
      <c r="M1751" t="s">
        <v>466</v>
      </c>
      <c r="N1751" t="s">
        <v>32</v>
      </c>
      <c r="O1751" t="s">
        <v>527</v>
      </c>
      <c r="P1751" t="s">
        <v>26</v>
      </c>
      <c r="Q1751">
        <f t="shared" si="108"/>
        <v>1</v>
      </c>
      <c r="R1751" t="s">
        <v>3051</v>
      </c>
      <c r="S1751">
        <f t="shared" si="109"/>
        <v>0.5</v>
      </c>
      <c r="T1751">
        <f t="shared" si="110"/>
        <v>0.5</v>
      </c>
      <c r="U1751">
        <v>232793</v>
      </c>
      <c r="V1751" t="s">
        <v>10571</v>
      </c>
      <c r="W1751" t="s">
        <v>10572</v>
      </c>
    </row>
    <row r="1752" spans="1:23" x14ac:dyDescent="0.3">
      <c r="A1752">
        <f t="shared" si="111"/>
        <v>1751</v>
      </c>
      <c r="B1752" t="s">
        <v>10762</v>
      </c>
      <c r="C1752" t="s">
        <v>3531</v>
      </c>
      <c r="D1752" t="s">
        <v>12450</v>
      </c>
      <c r="E1752">
        <v>43174.06527777778</v>
      </c>
      <c r="F1752">
        <v>-36.240806020163099</v>
      </c>
      <c r="G1752">
        <v>147.09581398389798</v>
      </c>
      <c r="H1752" t="s">
        <v>10311</v>
      </c>
      <c r="I1752">
        <v>5214098</v>
      </c>
      <c r="J1752" t="s">
        <v>2842</v>
      </c>
      <c r="K1752" t="s">
        <v>2</v>
      </c>
      <c r="L1752" t="s">
        <v>2782</v>
      </c>
      <c r="M1752" t="s">
        <v>36</v>
      </c>
      <c r="N1752" t="s">
        <v>5</v>
      </c>
      <c r="O1752" t="s">
        <v>37</v>
      </c>
      <c r="P1752" t="s">
        <v>648</v>
      </c>
      <c r="Q1752">
        <f t="shared" si="108"/>
        <v>4.5999999999999996</v>
      </c>
      <c r="R1752" t="s">
        <v>3051</v>
      </c>
      <c r="S1752">
        <f t="shared" si="109"/>
        <v>0.5</v>
      </c>
      <c r="T1752">
        <f t="shared" si="110"/>
        <v>2.2999999999999998</v>
      </c>
      <c r="U1752">
        <v>232843</v>
      </c>
      <c r="V1752" t="s">
        <v>10573</v>
      </c>
      <c r="W1752" t="s">
        <v>10574</v>
      </c>
    </row>
    <row r="1753" spans="1:23" x14ac:dyDescent="0.3">
      <c r="A1753">
        <f t="shared" si="111"/>
        <v>1752</v>
      </c>
      <c r="B1753" t="s">
        <v>10763</v>
      </c>
      <c r="C1753" t="s">
        <v>3531</v>
      </c>
      <c r="D1753" t="s">
        <v>12451</v>
      </c>
      <c r="E1753">
        <v>43175.460416666669</v>
      </c>
      <c r="F1753">
        <v>-37.953543980314599</v>
      </c>
      <c r="G1753">
        <v>145.50428399472</v>
      </c>
      <c r="H1753" t="s">
        <v>10312</v>
      </c>
      <c r="I1753">
        <v>408391</v>
      </c>
      <c r="J1753" t="s">
        <v>2806</v>
      </c>
      <c r="K1753" t="s">
        <v>2</v>
      </c>
      <c r="L1753" t="s">
        <v>2782</v>
      </c>
      <c r="M1753" t="s">
        <v>308</v>
      </c>
      <c r="N1753" t="s">
        <v>32</v>
      </c>
      <c r="O1753" t="s">
        <v>527</v>
      </c>
      <c r="P1753" t="s">
        <v>26</v>
      </c>
      <c r="Q1753">
        <f t="shared" si="108"/>
        <v>1</v>
      </c>
      <c r="R1753" t="s">
        <v>3051</v>
      </c>
      <c r="S1753">
        <f t="shared" si="109"/>
        <v>0.5</v>
      </c>
      <c r="T1753">
        <f t="shared" si="110"/>
        <v>0.5</v>
      </c>
      <c r="U1753">
        <v>232869</v>
      </c>
      <c r="V1753" t="s">
        <v>10575</v>
      </c>
      <c r="W1753" t="s">
        <v>10420</v>
      </c>
    </row>
    <row r="1754" spans="1:23" x14ac:dyDescent="0.3">
      <c r="A1754">
        <f t="shared" si="111"/>
        <v>1753</v>
      </c>
      <c r="B1754" t="s">
        <v>10764</v>
      </c>
      <c r="C1754" t="s">
        <v>3531</v>
      </c>
      <c r="D1754" t="s">
        <v>12387</v>
      </c>
      <c r="E1754">
        <v>43176.569444444445</v>
      </c>
      <c r="F1754">
        <v>-38.461773999856</v>
      </c>
      <c r="G1754">
        <v>145.64385400119801</v>
      </c>
      <c r="H1754" t="s">
        <v>10313</v>
      </c>
      <c r="I1754">
        <v>2008155</v>
      </c>
      <c r="J1754" t="s">
        <v>2818</v>
      </c>
      <c r="K1754" t="s">
        <v>2</v>
      </c>
      <c r="L1754" t="s">
        <v>2782</v>
      </c>
      <c r="M1754" t="s">
        <v>25</v>
      </c>
      <c r="N1754" t="s">
        <v>32</v>
      </c>
      <c r="O1754" t="s">
        <v>527</v>
      </c>
      <c r="P1754" t="s">
        <v>26</v>
      </c>
      <c r="Q1754">
        <f t="shared" si="108"/>
        <v>1</v>
      </c>
      <c r="R1754" t="s">
        <v>3054</v>
      </c>
      <c r="S1754">
        <f t="shared" si="109"/>
        <v>2</v>
      </c>
      <c r="T1754">
        <f t="shared" si="110"/>
        <v>2</v>
      </c>
      <c r="U1754">
        <v>232874</v>
      </c>
      <c r="V1754" t="s">
        <v>10576</v>
      </c>
      <c r="W1754" t="s">
        <v>10577</v>
      </c>
    </row>
    <row r="1755" spans="1:23" x14ac:dyDescent="0.3">
      <c r="A1755">
        <f t="shared" si="111"/>
        <v>1754</v>
      </c>
      <c r="B1755" t="s">
        <v>10765</v>
      </c>
      <c r="C1755" t="s">
        <v>3531</v>
      </c>
      <c r="D1755" t="s">
        <v>12387</v>
      </c>
      <c r="E1755">
        <v>43176.666666666664</v>
      </c>
      <c r="F1755">
        <v>-38.624925991217893</v>
      </c>
      <c r="G1755">
        <v>146.63514299392799</v>
      </c>
      <c r="H1755" t="s">
        <v>10314</v>
      </c>
      <c r="I1755">
        <v>2608311</v>
      </c>
      <c r="J1755" t="s">
        <v>2781</v>
      </c>
      <c r="K1755" t="s">
        <v>653</v>
      </c>
      <c r="L1755" t="s">
        <v>2782</v>
      </c>
      <c r="M1755" t="s">
        <v>136</v>
      </c>
      <c r="N1755" t="s">
        <v>521</v>
      </c>
      <c r="O1755" t="s">
        <v>37</v>
      </c>
      <c r="P1755" t="s">
        <v>26</v>
      </c>
      <c r="Q1755">
        <f t="shared" si="108"/>
        <v>1</v>
      </c>
      <c r="R1755" t="s">
        <v>3053</v>
      </c>
      <c r="S1755">
        <f t="shared" si="109"/>
        <v>1</v>
      </c>
      <c r="T1755">
        <f t="shared" si="110"/>
        <v>1</v>
      </c>
      <c r="U1755">
        <v>232875</v>
      </c>
      <c r="V1755" t="s">
        <v>10578</v>
      </c>
      <c r="W1755" t="s">
        <v>10579</v>
      </c>
    </row>
    <row r="1756" spans="1:23" x14ac:dyDescent="0.3">
      <c r="A1756">
        <f t="shared" si="111"/>
        <v>1755</v>
      </c>
      <c r="B1756" t="s">
        <v>10766</v>
      </c>
      <c r="C1756" t="s">
        <v>3531</v>
      </c>
      <c r="D1756" t="s">
        <v>12387</v>
      </c>
      <c r="E1756">
        <v>43176.777083333334</v>
      </c>
      <c r="F1756">
        <v>-37.656515990929805</v>
      </c>
      <c r="G1756">
        <v>145.51711497511599</v>
      </c>
      <c r="H1756" t="s">
        <v>10315</v>
      </c>
      <c r="I1756">
        <v>1403271</v>
      </c>
      <c r="J1756" t="s">
        <v>2821</v>
      </c>
      <c r="K1756" t="s">
        <v>20</v>
      </c>
      <c r="L1756" t="s">
        <v>2787</v>
      </c>
      <c r="M1756" t="s">
        <v>131</v>
      </c>
      <c r="N1756" t="s">
        <v>5</v>
      </c>
      <c r="O1756" t="s">
        <v>527</v>
      </c>
      <c r="P1756" t="s">
        <v>7</v>
      </c>
      <c r="Q1756">
        <f t="shared" si="108"/>
        <v>0.2</v>
      </c>
      <c r="R1756" t="s">
        <v>3054</v>
      </c>
      <c r="S1756">
        <f t="shared" si="109"/>
        <v>2</v>
      </c>
      <c r="T1756">
        <f t="shared" si="110"/>
        <v>0.4</v>
      </c>
      <c r="U1756">
        <v>232876</v>
      </c>
      <c r="V1756" t="s">
        <v>10580</v>
      </c>
      <c r="W1756" t="s">
        <v>10581</v>
      </c>
    </row>
    <row r="1757" spans="1:23" x14ac:dyDescent="0.3">
      <c r="A1757">
        <f t="shared" si="111"/>
        <v>1756</v>
      </c>
      <c r="B1757" t="s">
        <v>10767</v>
      </c>
      <c r="C1757" t="s">
        <v>3531</v>
      </c>
      <c r="D1757" t="s">
        <v>12388</v>
      </c>
      <c r="E1757">
        <v>43177.4375</v>
      </c>
      <c r="F1757">
        <v>-37.839124612663497</v>
      </c>
      <c r="G1757">
        <v>146.69311145797101</v>
      </c>
      <c r="H1757" t="s">
        <v>10316</v>
      </c>
      <c r="I1757">
        <v>2510936</v>
      </c>
      <c r="J1757" t="s">
        <v>2814</v>
      </c>
      <c r="K1757" t="s">
        <v>2</v>
      </c>
      <c r="L1757" t="s">
        <v>2782</v>
      </c>
      <c r="M1757" t="s">
        <v>42</v>
      </c>
      <c r="N1757" t="s">
        <v>32</v>
      </c>
      <c r="O1757" t="s">
        <v>527</v>
      </c>
      <c r="P1757" t="s">
        <v>26</v>
      </c>
      <c r="Q1757">
        <f t="shared" si="108"/>
        <v>1</v>
      </c>
      <c r="R1757" t="s">
        <v>3053</v>
      </c>
      <c r="S1757">
        <f t="shared" si="109"/>
        <v>1</v>
      </c>
      <c r="T1757">
        <f t="shared" si="110"/>
        <v>1</v>
      </c>
      <c r="U1757">
        <v>232878</v>
      </c>
      <c r="V1757" t="s">
        <v>10582</v>
      </c>
      <c r="W1757" t="s">
        <v>10583</v>
      </c>
    </row>
    <row r="1758" spans="1:23" x14ac:dyDescent="0.3">
      <c r="A1758">
        <f t="shared" si="111"/>
        <v>1757</v>
      </c>
      <c r="B1758" t="s">
        <v>10768</v>
      </c>
      <c r="C1758" t="s">
        <v>3531</v>
      </c>
      <c r="D1758" t="s">
        <v>12388</v>
      </c>
      <c r="E1758">
        <v>43177.459027777775</v>
      </c>
      <c r="F1758">
        <v>-37.379415186940498</v>
      </c>
      <c r="G1758">
        <v>145.436235605929</v>
      </c>
      <c r="H1758" t="s">
        <v>10317</v>
      </c>
      <c r="I1758">
        <v>1401222</v>
      </c>
      <c r="J1758" t="s">
        <v>10318</v>
      </c>
      <c r="K1758" t="s">
        <v>653</v>
      </c>
      <c r="L1758" t="s">
        <v>2787</v>
      </c>
      <c r="M1758" t="s">
        <v>464</v>
      </c>
      <c r="N1758" t="s">
        <v>521</v>
      </c>
      <c r="O1758" t="s">
        <v>6</v>
      </c>
      <c r="P1758" t="s">
        <v>732</v>
      </c>
      <c r="Q1758">
        <f t="shared" si="108"/>
        <v>19.8</v>
      </c>
      <c r="R1758" t="s">
        <v>3053</v>
      </c>
      <c r="S1758">
        <f t="shared" si="109"/>
        <v>1</v>
      </c>
      <c r="T1758">
        <f t="shared" si="110"/>
        <v>19.8</v>
      </c>
      <c r="U1758">
        <v>232883</v>
      </c>
      <c r="V1758" t="s">
        <v>10584</v>
      </c>
      <c r="W1758" t="s">
        <v>10585</v>
      </c>
    </row>
    <row r="1759" spans="1:23" x14ac:dyDescent="0.3">
      <c r="A1759">
        <f t="shared" si="111"/>
        <v>1758</v>
      </c>
      <c r="B1759" t="s">
        <v>10769</v>
      </c>
      <c r="C1759" t="s">
        <v>3531</v>
      </c>
      <c r="D1759" t="s">
        <v>12388</v>
      </c>
      <c r="E1759">
        <v>43177.499305555553</v>
      </c>
      <c r="F1759">
        <v>-38.0721500084206</v>
      </c>
      <c r="G1759">
        <v>145.47589597668102</v>
      </c>
      <c r="H1759" t="s">
        <v>10319</v>
      </c>
      <c r="I1759">
        <v>500606</v>
      </c>
      <c r="J1759" t="s">
        <v>10320</v>
      </c>
      <c r="K1759" t="s">
        <v>20</v>
      </c>
      <c r="L1759" t="s">
        <v>2777</v>
      </c>
      <c r="M1759" t="s">
        <v>56</v>
      </c>
      <c r="N1759" t="s">
        <v>5</v>
      </c>
      <c r="O1759" t="s">
        <v>527</v>
      </c>
      <c r="P1759" t="s">
        <v>7</v>
      </c>
      <c r="Q1759">
        <f t="shared" si="108"/>
        <v>0.2</v>
      </c>
      <c r="R1759" t="s">
        <v>3054</v>
      </c>
      <c r="S1759">
        <f t="shared" si="109"/>
        <v>2</v>
      </c>
      <c r="T1759">
        <f t="shared" si="110"/>
        <v>0.4</v>
      </c>
      <c r="U1759">
        <v>232880</v>
      </c>
      <c r="V1759" t="s">
        <v>10586</v>
      </c>
      <c r="W1759" t="s">
        <v>10587</v>
      </c>
    </row>
    <row r="1760" spans="1:23" x14ac:dyDescent="0.3">
      <c r="A1760">
        <f t="shared" si="111"/>
        <v>1759</v>
      </c>
      <c r="B1760" t="s">
        <v>10770</v>
      </c>
      <c r="C1760" t="s">
        <v>3531</v>
      </c>
      <c r="D1760" t="s">
        <v>12388</v>
      </c>
      <c r="E1760">
        <v>43177.532638888886</v>
      </c>
      <c r="F1760">
        <v>-36.281009768673194</v>
      </c>
      <c r="G1760">
        <v>145.81895536845701</v>
      </c>
      <c r="H1760" t="s">
        <v>10321</v>
      </c>
      <c r="I1760">
        <v>3911226</v>
      </c>
      <c r="J1760" t="s">
        <v>6792</v>
      </c>
      <c r="K1760" t="s">
        <v>2</v>
      </c>
      <c r="L1760" t="s">
        <v>2782</v>
      </c>
      <c r="M1760" t="s">
        <v>2655</v>
      </c>
      <c r="N1760" t="s">
        <v>5</v>
      </c>
      <c r="O1760" t="s">
        <v>6</v>
      </c>
      <c r="P1760" t="s">
        <v>648</v>
      </c>
      <c r="Q1760">
        <f t="shared" si="108"/>
        <v>4.5999999999999996</v>
      </c>
      <c r="R1760" t="s">
        <v>3053</v>
      </c>
      <c r="S1760">
        <f t="shared" si="109"/>
        <v>1</v>
      </c>
      <c r="T1760">
        <f t="shared" si="110"/>
        <v>4.5999999999999996</v>
      </c>
      <c r="U1760">
        <v>232877</v>
      </c>
      <c r="V1760" t="s">
        <v>10588</v>
      </c>
      <c r="W1760" t="s">
        <v>10589</v>
      </c>
    </row>
    <row r="1761" spans="1:23" x14ac:dyDescent="0.3">
      <c r="A1761">
        <f t="shared" si="111"/>
        <v>1760</v>
      </c>
      <c r="B1761" t="s">
        <v>10771</v>
      </c>
      <c r="C1761" t="s">
        <v>3531</v>
      </c>
      <c r="D1761" t="s">
        <v>12388</v>
      </c>
      <c r="E1761">
        <v>43177.736111111109</v>
      </c>
      <c r="F1761">
        <v>-38.219574990992704</v>
      </c>
      <c r="G1761">
        <v>145.977882986553</v>
      </c>
      <c r="H1761" t="s">
        <v>10322</v>
      </c>
      <c r="I1761">
        <v>2705515</v>
      </c>
      <c r="J1761" t="s">
        <v>10284</v>
      </c>
      <c r="K1761" t="s">
        <v>2</v>
      </c>
      <c r="L1761" t="s">
        <v>2787</v>
      </c>
      <c r="M1761" t="s">
        <v>464</v>
      </c>
      <c r="N1761" t="s">
        <v>32</v>
      </c>
      <c r="O1761" t="s">
        <v>6</v>
      </c>
      <c r="P1761" t="s">
        <v>26</v>
      </c>
      <c r="Q1761">
        <f t="shared" si="108"/>
        <v>1</v>
      </c>
      <c r="R1761" t="s">
        <v>3053</v>
      </c>
      <c r="S1761">
        <f t="shared" si="109"/>
        <v>1</v>
      </c>
      <c r="T1761">
        <f t="shared" si="110"/>
        <v>1</v>
      </c>
      <c r="U1761">
        <v>232881</v>
      </c>
      <c r="V1761" t="s">
        <v>10590</v>
      </c>
      <c r="W1761" t="s">
        <v>10591</v>
      </c>
    </row>
    <row r="1762" spans="1:23" x14ac:dyDescent="0.3">
      <c r="A1762">
        <f t="shared" si="111"/>
        <v>1761</v>
      </c>
      <c r="B1762" t="s">
        <v>10772</v>
      </c>
      <c r="C1762" t="s">
        <v>3531</v>
      </c>
      <c r="D1762" t="s">
        <v>12389</v>
      </c>
      <c r="E1762">
        <v>43178.507638888892</v>
      </c>
      <c r="F1762">
        <v>-38.60905084833189</v>
      </c>
      <c r="G1762">
        <v>146.485709824472</v>
      </c>
      <c r="H1762" t="s">
        <v>10323</v>
      </c>
      <c r="I1762">
        <v>2611459</v>
      </c>
      <c r="J1762" t="s">
        <v>2836</v>
      </c>
      <c r="K1762" t="s">
        <v>653</v>
      </c>
      <c r="L1762" t="s">
        <v>2782</v>
      </c>
      <c r="M1762" t="s">
        <v>464</v>
      </c>
      <c r="N1762" t="s">
        <v>521</v>
      </c>
      <c r="O1762" t="s">
        <v>6</v>
      </c>
      <c r="P1762" t="s">
        <v>26</v>
      </c>
      <c r="Q1762">
        <f t="shared" si="108"/>
        <v>1</v>
      </c>
      <c r="R1762" t="s">
        <v>3051</v>
      </c>
      <c r="S1762">
        <f t="shared" si="109"/>
        <v>0.5</v>
      </c>
      <c r="T1762">
        <f t="shared" si="110"/>
        <v>0.5</v>
      </c>
      <c r="U1762">
        <v>232913</v>
      </c>
      <c r="V1762" t="s">
        <v>10592</v>
      </c>
      <c r="W1762" t="s">
        <v>10593</v>
      </c>
    </row>
    <row r="1763" spans="1:23" x14ac:dyDescent="0.3">
      <c r="A1763">
        <f t="shared" si="111"/>
        <v>1762</v>
      </c>
      <c r="B1763" t="s">
        <v>10773</v>
      </c>
      <c r="C1763" t="s">
        <v>3531</v>
      </c>
      <c r="D1763" t="s">
        <v>12389</v>
      </c>
      <c r="E1763">
        <v>43178.51458333333</v>
      </c>
      <c r="F1763">
        <v>-38.209930358736301</v>
      </c>
      <c r="G1763">
        <v>146.32509545573501</v>
      </c>
      <c r="H1763" t="s">
        <v>10324</v>
      </c>
      <c r="I1763">
        <v>7700545</v>
      </c>
      <c r="J1763" t="s">
        <v>10325</v>
      </c>
      <c r="K1763" t="s">
        <v>106</v>
      </c>
      <c r="L1763" t="s">
        <v>10234</v>
      </c>
      <c r="M1763" t="s">
        <v>4</v>
      </c>
      <c r="N1763" t="s">
        <v>5</v>
      </c>
      <c r="O1763" t="s">
        <v>6</v>
      </c>
      <c r="P1763" t="s">
        <v>26</v>
      </c>
      <c r="Q1763">
        <f t="shared" si="108"/>
        <v>1</v>
      </c>
      <c r="R1763" t="s">
        <v>3051</v>
      </c>
      <c r="S1763">
        <f t="shared" si="109"/>
        <v>0.5</v>
      </c>
      <c r="T1763">
        <f t="shared" si="110"/>
        <v>0.5</v>
      </c>
      <c r="U1763">
        <v>232898</v>
      </c>
      <c r="V1763" t="s">
        <v>10594</v>
      </c>
      <c r="W1763" t="s">
        <v>10595</v>
      </c>
    </row>
    <row r="1764" spans="1:23" x14ac:dyDescent="0.3">
      <c r="A1764">
        <f t="shared" si="111"/>
        <v>1763</v>
      </c>
      <c r="B1764" t="s">
        <v>10774</v>
      </c>
      <c r="C1764" t="s">
        <v>3531</v>
      </c>
      <c r="D1764" t="s">
        <v>12391</v>
      </c>
      <c r="E1764">
        <v>43180.529166666667</v>
      </c>
      <c r="F1764">
        <v>-38.192756016594394</v>
      </c>
      <c r="G1764">
        <v>145.34579901055199</v>
      </c>
      <c r="H1764" t="s">
        <v>10326</v>
      </c>
      <c r="I1764">
        <v>517096</v>
      </c>
      <c r="J1764" t="s">
        <v>6885</v>
      </c>
      <c r="K1764" t="s">
        <v>2</v>
      </c>
      <c r="L1764" t="s">
        <v>2787</v>
      </c>
      <c r="M1764" t="s">
        <v>464</v>
      </c>
      <c r="N1764" t="s">
        <v>32</v>
      </c>
      <c r="O1764" t="s">
        <v>6</v>
      </c>
      <c r="P1764" t="s">
        <v>26</v>
      </c>
      <c r="Q1764">
        <f t="shared" si="108"/>
        <v>1</v>
      </c>
      <c r="R1764" t="s">
        <v>3053</v>
      </c>
      <c r="S1764">
        <f t="shared" si="109"/>
        <v>1</v>
      </c>
      <c r="T1764">
        <f t="shared" si="110"/>
        <v>1</v>
      </c>
      <c r="U1764">
        <v>232936</v>
      </c>
      <c r="V1764" t="s">
        <v>10596</v>
      </c>
      <c r="W1764" t="s">
        <v>10597</v>
      </c>
    </row>
    <row r="1765" spans="1:23" x14ac:dyDescent="0.3">
      <c r="A1765">
        <f t="shared" si="111"/>
        <v>1764</v>
      </c>
      <c r="B1765" t="s">
        <v>10775</v>
      </c>
      <c r="C1765" t="s">
        <v>3531</v>
      </c>
      <c r="D1765" t="s">
        <v>12391</v>
      </c>
      <c r="E1765">
        <v>43180.664583333331</v>
      </c>
      <c r="F1765">
        <v>-38.518526974830699</v>
      </c>
      <c r="G1765">
        <v>145.72176002373399</v>
      </c>
      <c r="H1765" t="s">
        <v>10327</v>
      </c>
      <c r="I1765">
        <v>2804133</v>
      </c>
      <c r="J1765" t="s">
        <v>10190</v>
      </c>
      <c r="K1765" t="s">
        <v>2</v>
      </c>
      <c r="L1765" t="s">
        <v>2782</v>
      </c>
      <c r="M1765" t="s">
        <v>4</v>
      </c>
      <c r="N1765" t="s">
        <v>5</v>
      </c>
      <c r="O1765" t="s">
        <v>6</v>
      </c>
      <c r="P1765" t="s">
        <v>648</v>
      </c>
      <c r="Q1765">
        <f t="shared" si="108"/>
        <v>4.5999999999999996</v>
      </c>
      <c r="R1765" t="s">
        <v>3051</v>
      </c>
      <c r="S1765">
        <f t="shared" si="109"/>
        <v>0.5</v>
      </c>
      <c r="T1765">
        <f t="shared" si="110"/>
        <v>2.2999999999999998</v>
      </c>
      <c r="U1765">
        <v>232941</v>
      </c>
      <c r="V1765" t="s">
        <v>10598</v>
      </c>
      <c r="W1765" t="s">
        <v>10599</v>
      </c>
    </row>
    <row r="1766" spans="1:23" x14ac:dyDescent="0.3">
      <c r="A1766">
        <f t="shared" si="111"/>
        <v>1765</v>
      </c>
      <c r="B1766" t="s">
        <v>10776</v>
      </c>
      <c r="C1766" t="s">
        <v>3531</v>
      </c>
      <c r="D1766" t="s">
        <v>12391</v>
      </c>
      <c r="E1766">
        <v>43180.727083333331</v>
      </c>
      <c r="F1766">
        <v>-38.592086018828297</v>
      </c>
      <c r="G1766">
        <v>145.79757199798701</v>
      </c>
      <c r="H1766" t="s">
        <v>10328</v>
      </c>
      <c r="I1766">
        <v>5725063</v>
      </c>
      <c r="J1766" t="s">
        <v>2818</v>
      </c>
      <c r="K1766" t="s">
        <v>2</v>
      </c>
      <c r="L1766" t="s">
        <v>2782</v>
      </c>
      <c r="M1766" t="s">
        <v>439</v>
      </c>
      <c r="N1766" t="s">
        <v>5</v>
      </c>
      <c r="O1766" t="s">
        <v>527</v>
      </c>
      <c r="P1766" t="s">
        <v>26</v>
      </c>
      <c r="Q1766">
        <f t="shared" si="108"/>
        <v>1</v>
      </c>
      <c r="R1766" t="s">
        <v>3053</v>
      </c>
      <c r="S1766">
        <f t="shared" si="109"/>
        <v>1</v>
      </c>
      <c r="T1766">
        <f t="shared" si="110"/>
        <v>1</v>
      </c>
      <c r="U1766">
        <v>232938</v>
      </c>
      <c r="V1766" t="s">
        <v>10600</v>
      </c>
      <c r="W1766" t="s">
        <v>10601</v>
      </c>
    </row>
    <row r="1767" spans="1:23" x14ac:dyDescent="0.3">
      <c r="A1767">
        <f t="shared" si="111"/>
        <v>1766</v>
      </c>
      <c r="B1767" t="s">
        <v>10777</v>
      </c>
      <c r="C1767" t="s">
        <v>3531</v>
      </c>
      <c r="D1767" t="s">
        <v>12391</v>
      </c>
      <c r="E1767">
        <v>43180.73333333333</v>
      </c>
      <c r="F1767">
        <v>-38.379944013376594</v>
      </c>
      <c r="G1767">
        <v>146.531905999939</v>
      </c>
      <c r="H1767" t="s">
        <v>10329</v>
      </c>
      <c r="I1767">
        <v>2605374</v>
      </c>
      <c r="J1767" t="s">
        <v>3034</v>
      </c>
      <c r="K1767" t="s">
        <v>2</v>
      </c>
      <c r="L1767" t="s">
        <v>2787</v>
      </c>
      <c r="M1767" t="s">
        <v>4</v>
      </c>
      <c r="N1767" t="s">
        <v>32</v>
      </c>
      <c r="O1767" t="s">
        <v>6</v>
      </c>
      <c r="P1767" t="s">
        <v>26</v>
      </c>
      <c r="Q1767">
        <f t="shared" si="108"/>
        <v>1</v>
      </c>
      <c r="R1767" t="s">
        <v>3051</v>
      </c>
      <c r="S1767">
        <f t="shared" si="109"/>
        <v>0.5</v>
      </c>
      <c r="T1767">
        <f t="shared" si="110"/>
        <v>0.5</v>
      </c>
      <c r="U1767">
        <v>232942</v>
      </c>
      <c r="V1767" t="s">
        <v>10602</v>
      </c>
      <c r="W1767" t="s">
        <v>10603</v>
      </c>
    </row>
    <row r="1768" spans="1:23" x14ac:dyDescent="0.3">
      <c r="A1768">
        <f t="shared" si="111"/>
        <v>1767</v>
      </c>
      <c r="B1768" t="s">
        <v>10778</v>
      </c>
      <c r="C1768" t="s">
        <v>3531</v>
      </c>
      <c r="D1768" t="s">
        <v>12391</v>
      </c>
      <c r="E1768">
        <v>43180.839583333334</v>
      </c>
      <c r="F1768">
        <v>-37.900105037185597</v>
      </c>
      <c r="G1768">
        <v>145.31415901868999</v>
      </c>
      <c r="H1768" t="s">
        <v>10330</v>
      </c>
      <c r="I1768">
        <v>1032892</v>
      </c>
      <c r="J1768" t="s">
        <v>10331</v>
      </c>
      <c r="K1768" t="s">
        <v>20</v>
      </c>
      <c r="L1768" t="s">
        <v>2777</v>
      </c>
      <c r="M1768" t="s">
        <v>470</v>
      </c>
      <c r="N1768" t="s">
        <v>32</v>
      </c>
      <c r="O1768" t="s">
        <v>37</v>
      </c>
      <c r="P1768" t="s">
        <v>648</v>
      </c>
      <c r="Q1768">
        <f t="shared" si="108"/>
        <v>4.5999999999999996</v>
      </c>
      <c r="R1768" t="s">
        <v>3053</v>
      </c>
      <c r="S1768">
        <f t="shared" si="109"/>
        <v>1</v>
      </c>
      <c r="T1768">
        <f t="shared" si="110"/>
        <v>4.5999999999999996</v>
      </c>
      <c r="U1768">
        <v>232937</v>
      </c>
      <c r="V1768" t="s">
        <v>10604</v>
      </c>
      <c r="W1768" t="s">
        <v>10605</v>
      </c>
    </row>
    <row r="1769" spans="1:23" x14ac:dyDescent="0.3">
      <c r="A1769">
        <f t="shared" si="111"/>
        <v>1768</v>
      </c>
      <c r="B1769" t="s">
        <v>10779</v>
      </c>
      <c r="C1769" t="s">
        <v>3531</v>
      </c>
      <c r="D1769" t="s">
        <v>12392</v>
      </c>
      <c r="E1769">
        <v>43181.518055555556</v>
      </c>
      <c r="F1769">
        <v>-38.020553000494502</v>
      </c>
      <c r="G1769">
        <v>146.962375011668</v>
      </c>
      <c r="H1769" t="s">
        <v>10332</v>
      </c>
      <c r="I1769">
        <v>2511542</v>
      </c>
      <c r="J1769" t="s">
        <v>10333</v>
      </c>
      <c r="K1769" t="s">
        <v>20</v>
      </c>
      <c r="L1769" t="s">
        <v>2787</v>
      </c>
      <c r="M1769" t="s">
        <v>4</v>
      </c>
      <c r="N1769" t="s">
        <v>366</v>
      </c>
      <c r="O1769" t="s">
        <v>71</v>
      </c>
      <c r="P1769" t="s">
        <v>7</v>
      </c>
      <c r="Q1769">
        <f t="shared" si="108"/>
        <v>0.2</v>
      </c>
      <c r="R1769" t="s">
        <v>3051</v>
      </c>
      <c r="S1769">
        <f t="shared" si="109"/>
        <v>0.5</v>
      </c>
      <c r="T1769">
        <f t="shared" si="110"/>
        <v>0.1</v>
      </c>
      <c r="U1769">
        <v>232960</v>
      </c>
      <c r="V1769" t="s">
        <v>10606</v>
      </c>
      <c r="W1769" t="s">
        <v>10607</v>
      </c>
    </row>
    <row r="1770" spans="1:23" x14ac:dyDescent="0.3">
      <c r="A1770">
        <f t="shared" si="111"/>
        <v>1769</v>
      </c>
      <c r="B1770" t="s">
        <v>10780</v>
      </c>
      <c r="C1770" t="s">
        <v>3531</v>
      </c>
      <c r="D1770" t="s">
        <v>12393</v>
      </c>
      <c r="E1770">
        <v>43183.458333333336</v>
      </c>
      <c r="F1770">
        <v>-38.414182960491992</v>
      </c>
      <c r="G1770">
        <v>147.10919869290302</v>
      </c>
      <c r="H1770" t="s">
        <v>10334</v>
      </c>
      <c r="I1770">
        <v>2504316</v>
      </c>
      <c r="J1770" t="s">
        <v>2884</v>
      </c>
      <c r="K1770" t="s">
        <v>653</v>
      </c>
      <c r="L1770" t="s">
        <v>2782</v>
      </c>
      <c r="M1770" t="s">
        <v>308</v>
      </c>
      <c r="N1770" t="s">
        <v>521</v>
      </c>
      <c r="O1770" t="s">
        <v>527</v>
      </c>
      <c r="P1770" t="s">
        <v>648</v>
      </c>
      <c r="Q1770">
        <f t="shared" si="108"/>
        <v>4.5999999999999996</v>
      </c>
      <c r="R1770" t="s">
        <v>3052</v>
      </c>
      <c r="S1770">
        <f t="shared" si="109"/>
        <v>0.2</v>
      </c>
      <c r="T1770">
        <f t="shared" si="110"/>
        <v>0.91999999999999993</v>
      </c>
      <c r="U1770">
        <v>232998</v>
      </c>
      <c r="V1770" t="s">
        <v>10608</v>
      </c>
      <c r="W1770" t="s">
        <v>10609</v>
      </c>
    </row>
    <row r="1771" spans="1:23" x14ac:dyDescent="0.3">
      <c r="A1771">
        <f t="shared" si="111"/>
        <v>1770</v>
      </c>
      <c r="B1771" t="s">
        <v>10781</v>
      </c>
      <c r="C1771" t="s">
        <v>3531</v>
      </c>
      <c r="D1771" t="s">
        <v>12393</v>
      </c>
      <c r="E1771">
        <v>43183.75</v>
      </c>
      <c r="F1771">
        <v>-37.915358016341102</v>
      </c>
      <c r="G1771">
        <v>145.299505997127</v>
      </c>
      <c r="H1771" t="s">
        <v>10335</v>
      </c>
      <c r="I1771">
        <v>1302523</v>
      </c>
      <c r="J1771" t="s">
        <v>322</v>
      </c>
      <c r="K1771" t="s">
        <v>20</v>
      </c>
      <c r="L1771" t="s">
        <v>2777</v>
      </c>
      <c r="M1771" t="s">
        <v>466</v>
      </c>
      <c r="N1771" t="s">
        <v>5</v>
      </c>
      <c r="O1771" t="s">
        <v>527</v>
      </c>
      <c r="P1771" t="s">
        <v>648</v>
      </c>
      <c r="Q1771">
        <f t="shared" si="108"/>
        <v>4.5999999999999996</v>
      </c>
      <c r="R1771" t="s">
        <v>3051</v>
      </c>
      <c r="S1771">
        <f t="shared" si="109"/>
        <v>0.5</v>
      </c>
      <c r="T1771">
        <f t="shared" si="110"/>
        <v>2.2999999999999998</v>
      </c>
      <c r="U1771">
        <v>233000</v>
      </c>
      <c r="V1771" t="s">
        <v>10610</v>
      </c>
      <c r="W1771" t="s">
        <v>10611</v>
      </c>
    </row>
    <row r="1772" spans="1:23" x14ac:dyDescent="0.3">
      <c r="A1772">
        <f t="shared" si="111"/>
        <v>1771</v>
      </c>
      <c r="B1772" t="s">
        <v>10782</v>
      </c>
      <c r="C1772" t="s">
        <v>3531</v>
      </c>
      <c r="D1772" t="s">
        <v>12393</v>
      </c>
      <c r="E1772">
        <v>43183.797222222223</v>
      </c>
      <c r="F1772">
        <v>-36.487138999167001</v>
      </c>
      <c r="G1772">
        <v>146.143137007116</v>
      </c>
      <c r="H1772" t="s">
        <v>10336</v>
      </c>
      <c r="I1772">
        <v>3909511</v>
      </c>
      <c r="J1772" t="s">
        <v>10337</v>
      </c>
      <c r="K1772" t="s">
        <v>106</v>
      </c>
      <c r="L1772" t="s">
        <v>10234</v>
      </c>
      <c r="M1772" t="s">
        <v>42</v>
      </c>
      <c r="N1772" t="s">
        <v>5</v>
      </c>
      <c r="O1772" t="s">
        <v>92</v>
      </c>
      <c r="P1772" t="s">
        <v>648</v>
      </c>
      <c r="Q1772">
        <f t="shared" si="108"/>
        <v>4.5999999999999996</v>
      </c>
      <c r="R1772" t="s">
        <v>3052</v>
      </c>
      <c r="S1772">
        <f t="shared" si="109"/>
        <v>0.2</v>
      </c>
      <c r="T1772">
        <f t="shared" si="110"/>
        <v>0.91999999999999993</v>
      </c>
      <c r="U1772">
        <v>233001</v>
      </c>
      <c r="V1772" t="s">
        <v>10612</v>
      </c>
      <c r="W1772" t="s">
        <v>10613</v>
      </c>
    </row>
    <row r="1773" spans="1:23" x14ac:dyDescent="0.3">
      <c r="A1773">
        <f t="shared" si="111"/>
        <v>1772</v>
      </c>
      <c r="B1773" t="s">
        <v>10783</v>
      </c>
      <c r="C1773" t="s">
        <v>3531</v>
      </c>
      <c r="D1773" t="s">
        <v>12488</v>
      </c>
      <c r="E1773">
        <v>43186.5</v>
      </c>
      <c r="F1773">
        <v>-37.746719995043399</v>
      </c>
      <c r="G1773">
        <v>147.67733902863799</v>
      </c>
      <c r="H1773" t="s">
        <v>10338</v>
      </c>
      <c r="I1773">
        <v>1600885</v>
      </c>
      <c r="J1773" t="s">
        <v>2933</v>
      </c>
      <c r="K1773" t="s">
        <v>2</v>
      </c>
      <c r="L1773" t="s">
        <v>2782</v>
      </c>
      <c r="M1773" t="s">
        <v>308</v>
      </c>
      <c r="N1773" t="s">
        <v>32</v>
      </c>
      <c r="O1773" t="s">
        <v>527</v>
      </c>
      <c r="P1773" t="s">
        <v>648</v>
      </c>
      <c r="Q1773">
        <f t="shared" si="108"/>
        <v>4.5999999999999996</v>
      </c>
      <c r="R1773" t="s">
        <v>3052</v>
      </c>
      <c r="S1773">
        <f t="shared" si="109"/>
        <v>0.2</v>
      </c>
      <c r="T1773">
        <f t="shared" si="110"/>
        <v>0.91999999999999993</v>
      </c>
      <c r="U1773">
        <v>233044</v>
      </c>
      <c r="V1773" t="s">
        <v>10614</v>
      </c>
      <c r="W1773" t="s">
        <v>10615</v>
      </c>
    </row>
    <row r="1774" spans="1:23" x14ac:dyDescent="0.3">
      <c r="A1774">
        <f t="shared" si="111"/>
        <v>1773</v>
      </c>
      <c r="B1774" t="s">
        <v>10784</v>
      </c>
      <c r="C1774" t="s">
        <v>3531</v>
      </c>
      <c r="D1774" t="s">
        <v>12489</v>
      </c>
      <c r="E1774">
        <v>43187.363888888889</v>
      </c>
      <c r="F1774">
        <v>-38.251583992204694</v>
      </c>
      <c r="G1774">
        <v>145.657987021682</v>
      </c>
      <c r="H1774" t="s">
        <v>10304</v>
      </c>
      <c r="I1774">
        <v>519170</v>
      </c>
      <c r="J1774" t="s">
        <v>6775</v>
      </c>
      <c r="K1774" t="s">
        <v>2</v>
      </c>
      <c r="L1774" t="s">
        <v>2787</v>
      </c>
      <c r="M1774" t="s">
        <v>25</v>
      </c>
      <c r="N1774" t="s">
        <v>32</v>
      </c>
      <c r="O1774" t="s">
        <v>527</v>
      </c>
      <c r="P1774" t="s">
        <v>648</v>
      </c>
      <c r="Q1774">
        <f t="shared" si="108"/>
        <v>4.5999999999999996</v>
      </c>
      <c r="R1774" t="s">
        <v>3051</v>
      </c>
      <c r="S1774">
        <f t="shared" si="109"/>
        <v>0.5</v>
      </c>
      <c r="T1774">
        <f t="shared" si="110"/>
        <v>2.2999999999999998</v>
      </c>
      <c r="U1774">
        <v>233053</v>
      </c>
      <c r="V1774" t="s">
        <v>10616</v>
      </c>
      <c r="W1774" t="s">
        <v>10406</v>
      </c>
    </row>
    <row r="1775" spans="1:23" x14ac:dyDescent="0.3">
      <c r="A1775">
        <f t="shared" si="111"/>
        <v>1774</v>
      </c>
      <c r="B1775" t="s">
        <v>10785</v>
      </c>
      <c r="C1775" t="s">
        <v>3531</v>
      </c>
      <c r="D1775" s="1">
        <v>43194</v>
      </c>
      <c r="E1775">
        <v>43194.842361111114</v>
      </c>
      <c r="F1775">
        <v>-37.926600982899807</v>
      </c>
      <c r="G1775">
        <v>145.50855901564699</v>
      </c>
      <c r="H1775" t="s">
        <v>10339</v>
      </c>
      <c r="I1775">
        <v>420555</v>
      </c>
      <c r="J1775" t="s">
        <v>2874</v>
      </c>
      <c r="K1775" t="s">
        <v>20</v>
      </c>
      <c r="L1775" t="s">
        <v>2787</v>
      </c>
      <c r="M1775" t="s">
        <v>87</v>
      </c>
      <c r="N1775" t="s">
        <v>366</v>
      </c>
      <c r="O1775" t="s">
        <v>527</v>
      </c>
      <c r="P1775" t="s">
        <v>648</v>
      </c>
      <c r="Q1775">
        <f t="shared" si="108"/>
        <v>4.5999999999999996</v>
      </c>
      <c r="R1775" t="s">
        <v>3052</v>
      </c>
      <c r="S1775">
        <f t="shared" si="109"/>
        <v>0.2</v>
      </c>
      <c r="T1775">
        <f t="shared" si="110"/>
        <v>0.91999999999999993</v>
      </c>
      <c r="U1775">
        <v>233125</v>
      </c>
      <c r="V1775" t="s">
        <v>10617</v>
      </c>
      <c r="W1775" t="s">
        <v>10618</v>
      </c>
    </row>
    <row r="1776" spans="1:23" x14ac:dyDescent="0.3">
      <c r="A1776">
        <f t="shared" si="111"/>
        <v>1775</v>
      </c>
      <c r="B1776" t="s">
        <v>10786</v>
      </c>
      <c r="C1776" t="s">
        <v>3531</v>
      </c>
      <c r="D1776" s="1">
        <v>43224</v>
      </c>
      <c r="E1776">
        <v>43195.413194444445</v>
      </c>
      <c r="F1776">
        <v>-36.8234590106523</v>
      </c>
      <c r="G1776">
        <v>145.111050010447</v>
      </c>
      <c r="H1776" t="s">
        <v>10340</v>
      </c>
      <c r="I1776">
        <v>4705544</v>
      </c>
      <c r="J1776" t="s">
        <v>10216</v>
      </c>
      <c r="K1776" t="s">
        <v>2</v>
      </c>
      <c r="L1776" t="s">
        <v>2782</v>
      </c>
      <c r="M1776" t="s">
        <v>25</v>
      </c>
      <c r="N1776" t="s">
        <v>5</v>
      </c>
      <c r="O1776" t="s">
        <v>527</v>
      </c>
      <c r="P1776" t="s">
        <v>648</v>
      </c>
      <c r="Q1776">
        <f t="shared" si="108"/>
        <v>4.5999999999999996</v>
      </c>
      <c r="R1776" t="s">
        <v>3052</v>
      </c>
      <c r="S1776">
        <f t="shared" si="109"/>
        <v>0.2</v>
      </c>
      <c r="T1776">
        <f t="shared" si="110"/>
        <v>0.91999999999999993</v>
      </c>
      <c r="U1776">
        <v>233134</v>
      </c>
      <c r="V1776" t="s">
        <v>10619</v>
      </c>
      <c r="W1776" t="s">
        <v>10459</v>
      </c>
    </row>
    <row r="1777" spans="1:23" x14ac:dyDescent="0.3">
      <c r="A1777">
        <f t="shared" si="111"/>
        <v>1776</v>
      </c>
      <c r="B1777" t="s">
        <v>10787</v>
      </c>
      <c r="C1777" t="s">
        <v>3531</v>
      </c>
      <c r="D1777" s="1">
        <v>43255</v>
      </c>
      <c r="E1777">
        <v>43196.272916666669</v>
      </c>
      <c r="F1777">
        <v>-37.689408008992302</v>
      </c>
      <c r="G1777">
        <v>145.42003100196601</v>
      </c>
      <c r="H1777" t="s">
        <v>10341</v>
      </c>
      <c r="I1777">
        <v>1409569</v>
      </c>
      <c r="J1777" t="s">
        <v>3028</v>
      </c>
      <c r="K1777" t="s">
        <v>20</v>
      </c>
      <c r="L1777" t="s">
        <v>2782</v>
      </c>
      <c r="M1777" t="s">
        <v>87</v>
      </c>
      <c r="N1777" t="s">
        <v>366</v>
      </c>
      <c r="O1777" t="s">
        <v>527</v>
      </c>
      <c r="P1777" t="s">
        <v>648</v>
      </c>
      <c r="Q1777">
        <f t="shared" si="108"/>
        <v>4.5999999999999996</v>
      </c>
      <c r="R1777" t="s">
        <v>3052</v>
      </c>
      <c r="S1777">
        <f t="shared" si="109"/>
        <v>0.2</v>
      </c>
      <c r="T1777">
        <f t="shared" si="110"/>
        <v>0.91999999999999993</v>
      </c>
      <c r="U1777">
        <v>233147</v>
      </c>
      <c r="V1777" t="s">
        <v>10620</v>
      </c>
      <c r="W1777" t="s">
        <v>10621</v>
      </c>
    </row>
    <row r="1778" spans="1:23" x14ac:dyDescent="0.3">
      <c r="A1778">
        <f t="shared" si="111"/>
        <v>1777</v>
      </c>
      <c r="B1778" t="s">
        <v>10788</v>
      </c>
      <c r="C1778" t="s">
        <v>3531</v>
      </c>
      <c r="D1778" s="1">
        <v>43347</v>
      </c>
      <c r="E1778">
        <v>43199.018750000003</v>
      </c>
      <c r="F1778">
        <v>-37.737207737470293</v>
      </c>
      <c r="G1778">
        <v>145.12772169875001</v>
      </c>
      <c r="H1778" t="s">
        <v>10342</v>
      </c>
      <c r="I1778">
        <v>905963</v>
      </c>
      <c r="J1778" t="s">
        <v>2938</v>
      </c>
      <c r="K1778" t="s">
        <v>20</v>
      </c>
      <c r="L1778" t="s">
        <v>2787</v>
      </c>
      <c r="M1778" t="s">
        <v>31</v>
      </c>
      <c r="N1778" t="s">
        <v>32</v>
      </c>
      <c r="O1778" t="s">
        <v>527</v>
      </c>
      <c r="P1778" t="s">
        <v>7</v>
      </c>
      <c r="Q1778">
        <f t="shared" si="108"/>
        <v>0.2</v>
      </c>
      <c r="R1778" t="s">
        <v>3052</v>
      </c>
      <c r="S1778">
        <f t="shared" si="109"/>
        <v>0.2</v>
      </c>
      <c r="T1778">
        <f t="shared" si="110"/>
        <v>4.0000000000000008E-2</v>
      </c>
      <c r="U1778">
        <v>233155</v>
      </c>
      <c r="V1778" t="s">
        <v>10622</v>
      </c>
      <c r="W1778" t="s">
        <v>10623</v>
      </c>
    </row>
    <row r="1779" spans="1:23" x14ac:dyDescent="0.3">
      <c r="A1779">
        <f t="shared" si="111"/>
        <v>1778</v>
      </c>
      <c r="B1779" t="s">
        <v>10789</v>
      </c>
      <c r="C1779" t="s">
        <v>3531</v>
      </c>
      <c r="D1779" t="s">
        <v>12395</v>
      </c>
      <c r="E1779">
        <v>43204.708333333336</v>
      </c>
      <c r="F1779">
        <v>-37.754146052336793</v>
      </c>
      <c r="G1779">
        <v>148.324164220564</v>
      </c>
      <c r="H1779" t="s">
        <v>10343</v>
      </c>
      <c r="I1779">
        <v>1905903</v>
      </c>
      <c r="J1779" t="s">
        <v>2832</v>
      </c>
      <c r="K1779" t="s">
        <v>2</v>
      </c>
      <c r="L1779" t="s">
        <v>2787</v>
      </c>
      <c r="M1779" t="s">
        <v>136</v>
      </c>
      <c r="N1779" t="s">
        <v>5</v>
      </c>
      <c r="O1779" t="s">
        <v>6</v>
      </c>
      <c r="P1779" t="s">
        <v>26</v>
      </c>
      <c r="Q1779">
        <f t="shared" si="108"/>
        <v>1</v>
      </c>
      <c r="R1779" t="s">
        <v>3053</v>
      </c>
      <c r="S1779">
        <f t="shared" si="109"/>
        <v>1</v>
      </c>
      <c r="T1779">
        <f t="shared" si="110"/>
        <v>1</v>
      </c>
      <c r="U1779">
        <v>233218</v>
      </c>
      <c r="V1779" t="s">
        <v>10624</v>
      </c>
      <c r="W1779" t="s">
        <v>10625</v>
      </c>
    </row>
    <row r="1780" spans="1:23" x14ac:dyDescent="0.3">
      <c r="A1780">
        <f t="shared" si="111"/>
        <v>1779</v>
      </c>
      <c r="B1780" t="s">
        <v>10790</v>
      </c>
      <c r="C1780" t="s">
        <v>3531</v>
      </c>
      <c r="D1780" t="s">
        <v>12471</v>
      </c>
      <c r="E1780">
        <v>43207.538888888892</v>
      </c>
      <c r="F1780">
        <v>-37.649179997843696</v>
      </c>
      <c r="G1780">
        <v>145.02526499458901</v>
      </c>
      <c r="H1780" t="s">
        <v>10344</v>
      </c>
      <c r="I1780">
        <v>915175</v>
      </c>
      <c r="J1780" t="s">
        <v>6866</v>
      </c>
      <c r="K1780" t="s">
        <v>20</v>
      </c>
      <c r="L1780" t="s">
        <v>2787</v>
      </c>
      <c r="M1780" t="s">
        <v>87</v>
      </c>
      <c r="N1780" t="s">
        <v>5</v>
      </c>
      <c r="O1780" t="s">
        <v>527</v>
      </c>
      <c r="P1780" t="s">
        <v>7</v>
      </c>
      <c r="Q1780">
        <f t="shared" si="108"/>
        <v>0.2</v>
      </c>
      <c r="R1780" t="s">
        <v>3052</v>
      </c>
      <c r="S1780">
        <f t="shared" si="109"/>
        <v>0.2</v>
      </c>
      <c r="T1780">
        <f t="shared" si="110"/>
        <v>4.0000000000000008E-2</v>
      </c>
      <c r="U1780">
        <v>233230</v>
      </c>
      <c r="V1780" t="s">
        <v>10626</v>
      </c>
      <c r="W1780" t="s">
        <v>10627</v>
      </c>
    </row>
    <row r="1781" spans="1:23" x14ac:dyDescent="0.3">
      <c r="A1781">
        <f t="shared" si="111"/>
        <v>1780</v>
      </c>
      <c r="B1781" t="s">
        <v>10791</v>
      </c>
      <c r="C1781" t="s">
        <v>3531</v>
      </c>
      <c r="D1781" t="s">
        <v>12490</v>
      </c>
      <c r="E1781">
        <v>43210.547222222223</v>
      </c>
      <c r="F1781">
        <v>-38.065236014820897</v>
      </c>
      <c r="G1781">
        <v>146.62376502644202</v>
      </c>
      <c r="H1781" t="s">
        <v>10345</v>
      </c>
      <c r="I1781">
        <v>2602911</v>
      </c>
      <c r="J1781" t="s">
        <v>2863</v>
      </c>
      <c r="K1781" t="s">
        <v>20</v>
      </c>
      <c r="L1781" t="s">
        <v>2782</v>
      </c>
      <c r="M1781" t="s">
        <v>4</v>
      </c>
      <c r="N1781" t="s">
        <v>5</v>
      </c>
      <c r="O1781" t="s">
        <v>71</v>
      </c>
      <c r="P1781" t="s">
        <v>26</v>
      </c>
      <c r="Q1781">
        <f t="shared" si="108"/>
        <v>1</v>
      </c>
      <c r="R1781" t="s">
        <v>3052</v>
      </c>
      <c r="S1781">
        <f t="shared" si="109"/>
        <v>0.2</v>
      </c>
      <c r="T1781">
        <f t="shared" si="110"/>
        <v>0.2</v>
      </c>
      <c r="U1781">
        <v>233305</v>
      </c>
      <c r="V1781" t="s">
        <v>10628</v>
      </c>
      <c r="W1781" t="s">
        <v>10629</v>
      </c>
    </row>
    <row r="1782" spans="1:23" x14ac:dyDescent="0.3">
      <c r="A1782">
        <f t="shared" si="111"/>
        <v>1781</v>
      </c>
      <c r="B1782" t="s">
        <v>10792</v>
      </c>
      <c r="C1782" t="s">
        <v>3531</v>
      </c>
      <c r="D1782" t="s">
        <v>12461</v>
      </c>
      <c r="E1782">
        <v>43214.460416666669</v>
      </c>
      <c r="F1782">
        <v>-37.891668020260092</v>
      </c>
      <c r="G1782">
        <v>147.67619101105402</v>
      </c>
      <c r="H1782" t="s">
        <v>10346</v>
      </c>
      <c r="I1782">
        <v>1610710</v>
      </c>
      <c r="J1782" t="s">
        <v>6893</v>
      </c>
      <c r="K1782" t="s">
        <v>2</v>
      </c>
      <c r="L1782" t="s">
        <v>2787</v>
      </c>
      <c r="M1782" t="s">
        <v>308</v>
      </c>
      <c r="N1782" t="s">
        <v>5</v>
      </c>
      <c r="O1782" t="s">
        <v>37</v>
      </c>
      <c r="P1782" t="s">
        <v>648</v>
      </c>
      <c r="Q1782">
        <f t="shared" si="108"/>
        <v>4.5999999999999996</v>
      </c>
      <c r="R1782" t="s">
        <v>3051</v>
      </c>
      <c r="S1782">
        <f t="shared" si="109"/>
        <v>0.5</v>
      </c>
      <c r="T1782">
        <f t="shared" si="110"/>
        <v>2.2999999999999998</v>
      </c>
      <c r="U1782">
        <v>233328</v>
      </c>
      <c r="V1782" t="s">
        <v>10630</v>
      </c>
      <c r="W1782" t="s">
        <v>10631</v>
      </c>
    </row>
    <row r="1783" spans="1:23" x14ac:dyDescent="0.3">
      <c r="A1783">
        <f t="shared" si="111"/>
        <v>1782</v>
      </c>
      <c r="B1783" t="s">
        <v>10793</v>
      </c>
      <c r="C1783" t="s">
        <v>3531</v>
      </c>
      <c r="D1783" t="s">
        <v>12491</v>
      </c>
      <c r="E1783">
        <v>43217.741666666669</v>
      </c>
      <c r="F1783">
        <v>-37.671739951071494</v>
      </c>
      <c r="G1783">
        <v>145.50711421917401</v>
      </c>
      <c r="H1783" t="s">
        <v>10347</v>
      </c>
      <c r="I1783">
        <v>1402987</v>
      </c>
      <c r="J1783" t="s">
        <v>3028</v>
      </c>
      <c r="K1783" t="s">
        <v>2</v>
      </c>
      <c r="L1783" t="s">
        <v>2782</v>
      </c>
      <c r="M1783" t="s">
        <v>4</v>
      </c>
      <c r="N1783" t="s">
        <v>5</v>
      </c>
      <c r="O1783" t="s">
        <v>527</v>
      </c>
      <c r="P1783" t="s">
        <v>648</v>
      </c>
      <c r="Q1783">
        <f t="shared" si="108"/>
        <v>4.5999999999999996</v>
      </c>
      <c r="R1783" t="s">
        <v>3052</v>
      </c>
      <c r="S1783">
        <f t="shared" si="109"/>
        <v>0.2</v>
      </c>
      <c r="T1783">
        <f t="shared" si="110"/>
        <v>0.91999999999999993</v>
      </c>
      <c r="U1783">
        <v>233378</v>
      </c>
      <c r="V1783" t="s">
        <v>10632</v>
      </c>
      <c r="W1783" t="s">
        <v>10633</v>
      </c>
    </row>
    <row r="1784" spans="1:23" x14ac:dyDescent="0.3">
      <c r="A1784">
        <f t="shared" si="111"/>
        <v>1783</v>
      </c>
      <c r="B1784" t="s">
        <v>10794</v>
      </c>
      <c r="C1784" t="s">
        <v>3531</v>
      </c>
      <c r="D1784" t="s">
        <v>12492</v>
      </c>
      <c r="E1784">
        <v>43220.416666666664</v>
      </c>
      <c r="F1784">
        <v>-36.325429990531504</v>
      </c>
      <c r="G1784">
        <v>146.296937993569</v>
      </c>
      <c r="H1784" t="s">
        <v>10348</v>
      </c>
      <c r="I1784">
        <v>5106454</v>
      </c>
      <c r="J1784" t="s">
        <v>2784</v>
      </c>
      <c r="K1784" t="s">
        <v>20</v>
      </c>
      <c r="L1784" t="s">
        <v>2782</v>
      </c>
      <c r="M1784" t="s">
        <v>87</v>
      </c>
      <c r="N1784" t="s">
        <v>5</v>
      </c>
      <c r="O1784" t="s">
        <v>527</v>
      </c>
      <c r="P1784" t="s">
        <v>648</v>
      </c>
      <c r="Q1784">
        <f t="shared" si="108"/>
        <v>4.5999999999999996</v>
      </c>
      <c r="R1784" t="s">
        <v>3052</v>
      </c>
      <c r="S1784">
        <f t="shared" si="109"/>
        <v>0.2</v>
      </c>
      <c r="T1784">
        <f t="shared" si="110"/>
        <v>0.91999999999999993</v>
      </c>
      <c r="U1784">
        <v>233388</v>
      </c>
      <c r="V1784" t="s">
        <v>10634</v>
      </c>
      <c r="W1784" t="s">
        <v>10635</v>
      </c>
    </row>
    <row r="1785" spans="1:23" x14ac:dyDescent="0.3">
      <c r="A1785">
        <f t="shared" si="111"/>
        <v>1784</v>
      </c>
      <c r="B1785" t="s">
        <v>10795</v>
      </c>
      <c r="C1785" t="s">
        <v>3531</v>
      </c>
      <c r="D1785" s="1">
        <v>43105</v>
      </c>
      <c r="E1785">
        <v>43221.466666666667</v>
      </c>
      <c r="F1785">
        <v>-37.324891024200397</v>
      </c>
      <c r="G1785">
        <v>147.777484986183</v>
      </c>
      <c r="H1785" t="s">
        <v>10349</v>
      </c>
      <c r="I1785">
        <v>1602484</v>
      </c>
      <c r="J1785" t="s">
        <v>2933</v>
      </c>
      <c r="K1785" t="s">
        <v>20</v>
      </c>
      <c r="L1785" t="s">
        <v>2782</v>
      </c>
      <c r="M1785" t="s">
        <v>264</v>
      </c>
      <c r="N1785" t="s">
        <v>32</v>
      </c>
      <c r="O1785" t="s">
        <v>71</v>
      </c>
      <c r="P1785" t="s">
        <v>732</v>
      </c>
      <c r="Q1785">
        <f t="shared" si="108"/>
        <v>19.8</v>
      </c>
      <c r="R1785" t="s">
        <v>3050</v>
      </c>
      <c r="S1785">
        <f t="shared" si="109"/>
        <v>0.1</v>
      </c>
      <c r="T1785">
        <f t="shared" si="110"/>
        <v>1.9800000000000002</v>
      </c>
      <c r="U1785">
        <v>233408</v>
      </c>
      <c r="V1785" t="s">
        <v>10636</v>
      </c>
      <c r="W1785" t="s">
        <v>10637</v>
      </c>
    </row>
    <row r="1786" spans="1:23" x14ac:dyDescent="0.3">
      <c r="A1786">
        <f t="shared" si="111"/>
        <v>1785</v>
      </c>
      <c r="B1786" t="s">
        <v>10796</v>
      </c>
      <c r="C1786" t="s">
        <v>3531</v>
      </c>
      <c r="D1786" s="1">
        <v>43105</v>
      </c>
      <c r="E1786">
        <v>43221.59652777778</v>
      </c>
      <c r="F1786">
        <v>-37.868070005682</v>
      </c>
      <c r="G1786">
        <v>148.02095999528902</v>
      </c>
      <c r="H1786" t="s">
        <v>10350</v>
      </c>
      <c r="I1786">
        <v>5622581</v>
      </c>
      <c r="J1786" t="s">
        <v>2816</v>
      </c>
      <c r="K1786" t="s">
        <v>2</v>
      </c>
      <c r="L1786" t="s">
        <v>2782</v>
      </c>
      <c r="M1786" t="s">
        <v>439</v>
      </c>
      <c r="N1786" t="s">
        <v>5</v>
      </c>
      <c r="O1786" t="s">
        <v>527</v>
      </c>
      <c r="P1786" t="s">
        <v>7</v>
      </c>
      <c r="Q1786">
        <f t="shared" si="108"/>
        <v>0.2</v>
      </c>
      <c r="R1786" t="s">
        <v>3050</v>
      </c>
      <c r="S1786">
        <f t="shared" si="109"/>
        <v>0.1</v>
      </c>
      <c r="T1786">
        <f t="shared" si="110"/>
        <v>2.0000000000000004E-2</v>
      </c>
      <c r="U1786">
        <v>233413</v>
      </c>
      <c r="V1786" t="s">
        <v>10638</v>
      </c>
      <c r="W1786" t="s">
        <v>10639</v>
      </c>
    </row>
    <row r="1787" spans="1:23" x14ac:dyDescent="0.3">
      <c r="A1787">
        <f t="shared" si="111"/>
        <v>1786</v>
      </c>
      <c r="B1787" t="s">
        <v>10797</v>
      </c>
      <c r="C1787" t="s">
        <v>3531</v>
      </c>
      <c r="D1787" s="1">
        <v>43378</v>
      </c>
      <c r="E1787">
        <v>43230.419444444444</v>
      </c>
      <c r="F1787">
        <v>-38.028222013397503</v>
      </c>
      <c r="G1787">
        <v>145.80190599863201</v>
      </c>
      <c r="H1787" t="s">
        <v>10351</v>
      </c>
      <c r="I1787">
        <v>2716712</v>
      </c>
      <c r="J1787" t="s">
        <v>6703</v>
      </c>
      <c r="K1787" t="s">
        <v>2</v>
      </c>
      <c r="L1787" t="s">
        <v>2782</v>
      </c>
      <c r="M1787" t="s">
        <v>308</v>
      </c>
      <c r="N1787" t="s">
        <v>5</v>
      </c>
      <c r="O1787" t="s">
        <v>527</v>
      </c>
      <c r="P1787" t="s">
        <v>26</v>
      </c>
      <c r="Q1787">
        <f t="shared" si="108"/>
        <v>1</v>
      </c>
      <c r="R1787" t="s">
        <v>3050</v>
      </c>
      <c r="S1787">
        <f t="shared" si="109"/>
        <v>0.1</v>
      </c>
      <c r="T1787">
        <f t="shared" si="110"/>
        <v>0.1</v>
      </c>
      <c r="U1787">
        <v>233507</v>
      </c>
      <c r="V1787" t="s">
        <v>10640</v>
      </c>
      <c r="W1787" t="s">
        <v>10641</v>
      </c>
    </row>
    <row r="1788" spans="1:23" x14ac:dyDescent="0.3">
      <c r="A1788">
        <f t="shared" si="111"/>
        <v>1787</v>
      </c>
      <c r="B1788" t="s">
        <v>10798</v>
      </c>
      <c r="C1788" t="s">
        <v>3531</v>
      </c>
      <c r="D1788" t="s">
        <v>12396</v>
      </c>
      <c r="E1788">
        <v>43234.322916666664</v>
      </c>
      <c r="F1788">
        <v>-38.502003018768292</v>
      </c>
      <c r="G1788">
        <v>145.95551197829801</v>
      </c>
      <c r="H1788" t="s">
        <v>10352</v>
      </c>
      <c r="I1788">
        <v>2001147</v>
      </c>
      <c r="J1788" t="s">
        <v>2834</v>
      </c>
      <c r="K1788" t="s">
        <v>2</v>
      </c>
      <c r="L1788" t="s">
        <v>2782</v>
      </c>
      <c r="M1788" t="s">
        <v>464</v>
      </c>
      <c r="N1788" t="s">
        <v>32</v>
      </c>
      <c r="O1788" t="s">
        <v>527</v>
      </c>
      <c r="P1788" t="s">
        <v>26</v>
      </c>
      <c r="Q1788">
        <f t="shared" si="108"/>
        <v>1</v>
      </c>
      <c r="R1788" t="s">
        <v>3050</v>
      </c>
      <c r="S1788">
        <f t="shared" si="109"/>
        <v>0.1</v>
      </c>
      <c r="T1788">
        <f t="shared" si="110"/>
        <v>0.1</v>
      </c>
      <c r="U1788">
        <v>233540</v>
      </c>
      <c r="V1788" t="s">
        <v>10642</v>
      </c>
      <c r="W1788" t="s">
        <v>10643</v>
      </c>
    </row>
    <row r="1789" spans="1:23" x14ac:dyDescent="0.3">
      <c r="A1789">
        <f t="shared" si="111"/>
        <v>1788</v>
      </c>
      <c r="B1789" t="s">
        <v>10799</v>
      </c>
      <c r="C1789" t="s">
        <v>3531</v>
      </c>
      <c r="D1789" t="s">
        <v>12493</v>
      </c>
      <c r="E1789">
        <v>43239.990972222222</v>
      </c>
      <c r="F1789">
        <v>-37.872882453273299</v>
      </c>
      <c r="G1789">
        <v>145.40642716140903</v>
      </c>
      <c r="H1789" t="s">
        <v>10353</v>
      </c>
      <c r="I1789">
        <v>1321115</v>
      </c>
      <c r="J1789" t="s">
        <v>6872</v>
      </c>
      <c r="K1789" t="s">
        <v>20</v>
      </c>
      <c r="L1789" t="s">
        <v>2787</v>
      </c>
      <c r="M1789" t="s">
        <v>31</v>
      </c>
      <c r="N1789" t="s">
        <v>32</v>
      </c>
      <c r="O1789" t="s">
        <v>527</v>
      </c>
      <c r="P1789" t="s">
        <v>7</v>
      </c>
      <c r="Q1789">
        <f t="shared" si="108"/>
        <v>0.2</v>
      </c>
      <c r="R1789" t="s">
        <v>3050</v>
      </c>
      <c r="S1789">
        <f t="shared" si="109"/>
        <v>0.1</v>
      </c>
      <c r="T1789">
        <f t="shared" si="110"/>
        <v>2.0000000000000004E-2</v>
      </c>
      <c r="U1789">
        <v>233644</v>
      </c>
      <c r="V1789" t="s">
        <v>10644</v>
      </c>
      <c r="W1789" t="s">
        <v>10645</v>
      </c>
    </row>
    <row r="1790" spans="1:23" x14ac:dyDescent="0.3">
      <c r="A1790">
        <f t="shared" si="111"/>
        <v>1789</v>
      </c>
      <c r="B1790" t="s">
        <v>10800</v>
      </c>
      <c r="C1790" t="s">
        <v>3531</v>
      </c>
      <c r="D1790" s="1">
        <v>43196</v>
      </c>
      <c r="E1790">
        <v>43255.22152777778</v>
      </c>
      <c r="F1790">
        <v>-37.689750991842097</v>
      </c>
      <c r="G1790">
        <v>145.00524002923999</v>
      </c>
      <c r="H1790" t="s">
        <v>10354</v>
      </c>
      <c r="I1790">
        <v>907501</v>
      </c>
      <c r="J1790" t="s">
        <v>10278</v>
      </c>
      <c r="K1790" t="s">
        <v>2</v>
      </c>
      <c r="L1790" t="s">
        <v>2777</v>
      </c>
      <c r="M1790" t="s">
        <v>295</v>
      </c>
      <c r="N1790" t="s">
        <v>5</v>
      </c>
      <c r="O1790" t="s">
        <v>37</v>
      </c>
      <c r="P1790" t="s">
        <v>7</v>
      </c>
      <c r="Q1790">
        <f t="shared" si="108"/>
        <v>0.2</v>
      </c>
      <c r="R1790" t="s">
        <v>3050</v>
      </c>
      <c r="S1790">
        <f t="shared" si="109"/>
        <v>0.1</v>
      </c>
      <c r="T1790">
        <f t="shared" si="110"/>
        <v>2.0000000000000004E-2</v>
      </c>
      <c r="U1790">
        <v>233830</v>
      </c>
      <c r="V1790" t="s">
        <v>10646</v>
      </c>
      <c r="W1790" t="s">
        <v>10647</v>
      </c>
    </row>
    <row r="1791" spans="1:23" x14ac:dyDescent="0.3">
      <c r="A1791">
        <f t="shared" si="111"/>
        <v>1790</v>
      </c>
      <c r="B1791" t="s">
        <v>10801</v>
      </c>
      <c r="C1791" t="s">
        <v>3531</v>
      </c>
      <c r="D1791" t="s">
        <v>12403</v>
      </c>
      <c r="E1791">
        <v>43270.790277777778</v>
      </c>
      <c r="F1791">
        <v>-38.2239870075148</v>
      </c>
      <c r="G1791">
        <v>145.31345298760201</v>
      </c>
      <c r="H1791" t="s">
        <v>10355</v>
      </c>
      <c r="I1791">
        <v>517474</v>
      </c>
      <c r="J1791" t="s">
        <v>6885</v>
      </c>
      <c r="K1791" t="s">
        <v>20</v>
      </c>
      <c r="L1791" t="s">
        <v>2787</v>
      </c>
      <c r="M1791" t="s">
        <v>87</v>
      </c>
      <c r="N1791" t="s">
        <v>5</v>
      </c>
      <c r="O1791" t="s">
        <v>527</v>
      </c>
      <c r="P1791" t="s">
        <v>26</v>
      </c>
      <c r="Q1791">
        <f t="shared" si="108"/>
        <v>1</v>
      </c>
      <c r="R1791" t="s">
        <v>3050</v>
      </c>
      <c r="S1791">
        <f t="shared" si="109"/>
        <v>0.1</v>
      </c>
      <c r="T1791">
        <f t="shared" si="110"/>
        <v>0.1</v>
      </c>
      <c r="U1791">
        <v>234031</v>
      </c>
      <c r="V1791" t="s">
        <v>10648</v>
      </c>
      <c r="W1791" t="s">
        <v>10649</v>
      </c>
    </row>
    <row r="1792" spans="1:23" x14ac:dyDescent="0.3">
      <c r="A1792">
        <f t="shared" si="111"/>
        <v>1791</v>
      </c>
      <c r="B1792" t="s">
        <v>10802</v>
      </c>
      <c r="C1792" t="s">
        <v>3531</v>
      </c>
      <c r="D1792" t="s">
        <v>12405</v>
      </c>
      <c r="E1792">
        <v>43277.541666666664</v>
      </c>
      <c r="F1792">
        <v>-37.757380997276201</v>
      </c>
      <c r="G1792">
        <v>145.35218400226901</v>
      </c>
      <c r="H1792" t="s">
        <v>10356</v>
      </c>
      <c r="I1792">
        <v>1006146</v>
      </c>
      <c r="J1792" t="s">
        <v>2794</v>
      </c>
      <c r="K1792" t="s">
        <v>20</v>
      </c>
      <c r="L1792" t="s">
        <v>2777</v>
      </c>
      <c r="M1792" t="s">
        <v>47</v>
      </c>
      <c r="N1792" t="s">
        <v>32</v>
      </c>
      <c r="O1792" t="s">
        <v>527</v>
      </c>
      <c r="P1792" t="s">
        <v>7</v>
      </c>
      <c r="Q1792">
        <f t="shared" si="108"/>
        <v>0.2</v>
      </c>
      <c r="R1792" t="s">
        <v>3050</v>
      </c>
      <c r="S1792">
        <f t="shared" si="109"/>
        <v>0.1</v>
      </c>
      <c r="T1792">
        <f t="shared" si="110"/>
        <v>2.0000000000000004E-2</v>
      </c>
      <c r="U1792">
        <v>234128</v>
      </c>
      <c r="V1792" t="s">
        <v>10650</v>
      </c>
      <c r="W1792" t="s">
        <v>10651</v>
      </c>
    </row>
    <row r="1793" spans="1:23" x14ac:dyDescent="0.3">
      <c r="A1793">
        <f t="shared" si="111"/>
        <v>1792</v>
      </c>
      <c r="B1793" t="s">
        <v>10994</v>
      </c>
      <c r="C1793" t="s">
        <v>529</v>
      </c>
      <c r="D1793" s="1">
        <v>42560</v>
      </c>
      <c r="E1793">
        <v>0.68317129629629625</v>
      </c>
      <c r="F1793">
        <v>-37.947556069999997</v>
      </c>
      <c r="G1793">
        <v>145.15617810000001</v>
      </c>
      <c r="I1793">
        <v>635790</v>
      </c>
      <c r="J1793" t="s">
        <v>10803</v>
      </c>
      <c r="K1793" t="s">
        <v>2</v>
      </c>
      <c r="L1793" t="s">
        <v>13</v>
      </c>
      <c r="M1793" t="s">
        <v>4</v>
      </c>
      <c r="N1793" t="s">
        <v>5</v>
      </c>
      <c r="O1793" t="s">
        <v>37</v>
      </c>
      <c r="P1793" t="s">
        <v>7</v>
      </c>
      <c r="Q1793">
        <f t="shared" si="108"/>
        <v>0.2</v>
      </c>
      <c r="R1793" t="s">
        <v>8</v>
      </c>
      <c r="S1793">
        <f t="shared" si="109"/>
        <v>0.1</v>
      </c>
      <c r="T1793">
        <f t="shared" si="110"/>
        <v>2.0000000000000004E-2</v>
      </c>
      <c r="U1793">
        <v>4962</v>
      </c>
      <c r="V1793" t="s">
        <v>10804</v>
      </c>
      <c r="W1793" t="s">
        <v>10805</v>
      </c>
    </row>
    <row r="1794" spans="1:23" x14ac:dyDescent="0.3">
      <c r="A1794">
        <f t="shared" si="111"/>
        <v>1793</v>
      </c>
      <c r="B1794" t="s">
        <v>10995</v>
      </c>
      <c r="C1794" t="s">
        <v>529</v>
      </c>
      <c r="D1794" s="1">
        <v>42562</v>
      </c>
      <c r="E1794">
        <v>0.70300925925925928</v>
      </c>
      <c r="F1794">
        <v>-37.952821839999999</v>
      </c>
      <c r="G1794">
        <v>145.0119522</v>
      </c>
      <c r="I1794">
        <v>1822914</v>
      </c>
      <c r="J1794" t="s">
        <v>10806</v>
      </c>
      <c r="K1794" t="s">
        <v>20</v>
      </c>
      <c r="L1794" t="s">
        <v>13</v>
      </c>
      <c r="M1794" t="s">
        <v>131</v>
      </c>
      <c r="N1794" t="s">
        <v>32</v>
      </c>
      <c r="O1794" t="s">
        <v>15</v>
      </c>
      <c r="P1794" t="s">
        <v>7</v>
      </c>
      <c r="Q1794">
        <f t="shared" si="108"/>
        <v>0.2</v>
      </c>
      <c r="R1794" t="s">
        <v>8</v>
      </c>
      <c r="S1794">
        <f t="shared" si="109"/>
        <v>0.1</v>
      </c>
      <c r="T1794">
        <f t="shared" si="110"/>
        <v>2.0000000000000004E-2</v>
      </c>
      <c r="U1794">
        <v>4992</v>
      </c>
      <c r="V1794" t="s">
        <v>10807</v>
      </c>
      <c r="W1794" t="s">
        <v>10808</v>
      </c>
    </row>
    <row r="1795" spans="1:23" x14ac:dyDescent="0.3">
      <c r="A1795">
        <f t="shared" si="111"/>
        <v>1794</v>
      </c>
      <c r="B1795" t="s">
        <v>10996</v>
      </c>
      <c r="C1795" t="s">
        <v>529</v>
      </c>
      <c r="D1795" s="1">
        <v>42564</v>
      </c>
      <c r="E1795">
        <v>0.77136574074074071</v>
      </c>
      <c r="F1795">
        <v>-37.898888560000003</v>
      </c>
      <c r="G1795">
        <v>145.22333069999999</v>
      </c>
      <c r="I1795">
        <v>8808747</v>
      </c>
      <c r="J1795" t="s">
        <v>3772</v>
      </c>
      <c r="K1795" t="s">
        <v>2</v>
      </c>
      <c r="L1795" t="s">
        <v>13</v>
      </c>
      <c r="M1795" t="s">
        <v>844</v>
      </c>
      <c r="N1795" t="s">
        <v>5</v>
      </c>
      <c r="O1795" t="s">
        <v>15</v>
      </c>
      <c r="P1795" t="s">
        <v>7</v>
      </c>
      <c r="Q1795">
        <f t="shared" ref="Q1795:Q1858" si="112">IF(P1795="LBRA only",0.2,IF(P1795="HBRA only",1,IF(P1795="within area delineated on plan LEGL./16-354",4.6,IF(P1795="within electric line construction area",19.8))))</f>
        <v>0.2</v>
      </c>
      <c r="R1795" t="s">
        <v>8</v>
      </c>
      <c r="S1795">
        <f t="shared" ref="S1795:S1858" si="113">IF(R1795="No forecast",0.1,IF(R1795="Low-moderate",0.2,IF(R1795="High",0.5,IF(R1795="Very high",1,IF(R1795="Severe",2,IF(R1795="Extreme",3.5,IF(R1795="Code Red",5)))))))</f>
        <v>0.1</v>
      </c>
      <c r="T1795">
        <f t="shared" ref="T1795:T1858" si="114">Q1795*S1795</f>
        <v>2.0000000000000004E-2</v>
      </c>
      <c r="U1795">
        <v>4993</v>
      </c>
      <c r="V1795" t="s">
        <v>10809</v>
      </c>
      <c r="W1795" t="s">
        <v>10810</v>
      </c>
    </row>
    <row r="1796" spans="1:23" x14ac:dyDescent="0.3">
      <c r="A1796">
        <f t="shared" ref="A1796:A1859" si="115">A1795+1</f>
        <v>1795</v>
      </c>
      <c r="B1796" t="s">
        <v>10997</v>
      </c>
      <c r="C1796" t="s">
        <v>529</v>
      </c>
      <c r="D1796" s="1">
        <v>42573</v>
      </c>
      <c r="E1796">
        <v>0.69791666666666663</v>
      </c>
      <c r="F1796">
        <v>-38.309373600000001</v>
      </c>
      <c r="G1796">
        <v>145.145655</v>
      </c>
      <c r="I1796">
        <v>1110545</v>
      </c>
      <c r="J1796" t="s">
        <v>1</v>
      </c>
      <c r="K1796" t="s">
        <v>20</v>
      </c>
      <c r="L1796" t="s">
        <v>3</v>
      </c>
      <c r="M1796" t="s">
        <v>162</v>
      </c>
      <c r="N1796" t="s">
        <v>5</v>
      </c>
      <c r="O1796" t="s">
        <v>15</v>
      </c>
      <c r="P1796" t="s">
        <v>26</v>
      </c>
      <c r="Q1796">
        <f t="shared" si="112"/>
        <v>1</v>
      </c>
      <c r="R1796" t="s">
        <v>8</v>
      </c>
      <c r="S1796">
        <f t="shared" si="113"/>
        <v>0.1</v>
      </c>
      <c r="T1796">
        <f t="shared" si="114"/>
        <v>0.1</v>
      </c>
      <c r="U1796">
        <v>4981</v>
      </c>
      <c r="V1796" t="s">
        <v>10811</v>
      </c>
      <c r="W1796" t="s">
        <v>10812</v>
      </c>
    </row>
    <row r="1797" spans="1:23" x14ac:dyDescent="0.3">
      <c r="A1797">
        <f t="shared" si="115"/>
        <v>1796</v>
      </c>
      <c r="B1797" t="s">
        <v>10998</v>
      </c>
      <c r="C1797" t="s">
        <v>529</v>
      </c>
      <c r="D1797" s="1">
        <v>42577</v>
      </c>
      <c r="E1797">
        <v>0.75311342592592589</v>
      </c>
      <c r="F1797">
        <v>-37.800771140000002</v>
      </c>
      <c r="G1797">
        <v>145.19234660000001</v>
      </c>
      <c r="I1797">
        <v>7067507</v>
      </c>
      <c r="J1797" t="s">
        <v>10813</v>
      </c>
      <c r="K1797" t="s">
        <v>20</v>
      </c>
      <c r="L1797" t="s">
        <v>13</v>
      </c>
      <c r="M1797" t="s">
        <v>31</v>
      </c>
      <c r="N1797" t="s">
        <v>32</v>
      </c>
      <c r="O1797" t="s">
        <v>15</v>
      </c>
      <c r="P1797" t="s">
        <v>7</v>
      </c>
      <c r="Q1797">
        <f t="shared" si="112"/>
        <v>0.2</v>
      </c>
      <c r="R1797" t="s">
        <v>8</v>
      </c>
      <c r="S1797">
        <f t="shared" si="113"/>
        <v>0.1</v>
      </c>
      <c r="T1797">
        <f t="shared" si="114"/>
        <v>2.0000000000000004E-2</v>
      </c>
      <c r="U1797">
        <v>4986</v>
      </c>
      <c r="V1797" t="s">
        <v>10814</v>
      </c>
      <c r="W1797" t="s">
        <v>10815</v>
      </c>
    </row>
    <row r="1798" spans="1:23" x14ac:dyDescent="0.3">
      <c r="A1798">
        <f t="shared" si="115"/>
        <v>1797</v>
      </c>
      <c r="B1798" t="s">
        <v>10999</v>
      </c>
      <c r="C1798" t="s">
        <v>529</v>
      </c>
      <c r="D1798" s="1">
        <v>42578</v>
      </c>
      <c r="E1798">
        <v>0.33251157407407406</v>
      </c>
      <c r="F1798">
        <v>-38.017502659999998</v>
      </c>
      <c r="G1798">
        <v>145.21497890000001</v>
      </c>
      <c r="I1798">
        <v>9360948</v>
      </c>
      <c r="J1798" t="s">
        <v>326</v>
      </c>
      <c r="K1798" t="s">
        <v>2</v>
      </c>
      <c r="L1798" t="s">
        <v>13</v>
      </c>
      <c r="M1798" t="s">
        <v>308</v>
      </c>
      <c r="N1798" t="s">
        <v>5</v>
      </c>
      <c r="O1798" t="s">
        <v>15</v>
      </c>
      <c r="P1798" t="s">
        <v>7</v>
      </c>
      <c r="Q1798">
        <f t="shared" si="112"/>
        <v>0.2</v>
      </c>
      <c r="R1798" t="s">
        <v>8</v>
      </c>
      <c r="S1798">
        <f t="shared" si="113"/>
        <v>0.1</v>
      </c>
      <c r="T1798">
        <f t="shared" si="114"/>
        <v>2.0000000000000004E-2</v>
      </c>
      <c r="U1798">
        <v>4988</v>
      </c>
      <c r="V1798" t="s">
        <v>10816</v>
      </c>
      <c r="W1798" t="s">
        <v>10817</v>
      </c>
    </row>
    <row r="1799" spans="1:23" x14ac:dyDescent="0.3">
      <c r="A1799">
        <f t="shared" si="115"/>
        <v>1798</v>
      </c>
      <c r="B1799" t="s">
        <v>11000</v>
      </c>
      <c r="C1799" t="s">
        <v>529</v>
      </c>
      <c r="D1799" s="1">
        <v>42593</v>
      </c>
      <c r="E1799">
        <v>0.60086805555555556</v>
      </c>
      <c r="F1799">
        <v>-37.977707430000002</v>
      </c>
      <c r="G1799">
        <v>145.0169621</v>
      </c>
      <c r="I1799">
        <v>1811878</v>
      </c>
      <c r="J1799" t="s">
        <v>3803</v>
      </c>
      <c r="K1799" t="s">
        <v>20</v>
      </c>
      <c r="L1799" t="s">
        <v>13</v>
      </c>
      <c r="M1799" t="s">
        <v>87</v>
      </c>
      <c r="N1799" t="s">
        <v>5</v>
      </c>
      <c r="O1799" t="s">
        <v>15</v>
      </c>
      <c r="P1799" t="s">
        <v>7</v>
      </c>
      <c r="Q1799">
        <f t="shared" si="112"/>
        <v>0.2</v>
      </c>
      <c r="R1799" t="s">
        <v>8</v>
      </c>
      <c r="S1799">
        <f t="shared" si="113"/>
        <v>0.1</v>
      </c>
      <c r="T1799">
        <f t="shared" si="114"/>
        <v>2.0000000000000004E-2</v>
      </c>
      <c r="U1799">
        <v>4996</v>
      </c>
      <c r="V1799" t="s">
        <v>10818</v>
      </c>
      <c r="W1799" t="s">
        <v>10819</v>
      </c>
    </row>
    <row r="1800" spans="1:23" x14ac:dyDescent="0.3">
      <c r="A1800">
        <f t="shared" si="115"/>
        <v>1799</v>
      </c>
      <c r="B1800" t="s">
        <v>11001</v>
      </c>
      <c r="C1800" t="s">
        <v>529</v>
      </c>
      <c r="D1800" s="1">
        <v>42607</v>
      </c>
      <c r="E1800">
        <v>0.5444444444444444</v>
      </c>
      <c r="F1800">
        <v>-37.85054444</v>
      </c>
      <c r="G1800">
        <v>145.14668069999999</v>
      </c>
      <c r="I1800">
        <v>7040186</v>
      </c>
      <c r="J1800" t="s">
        <v>10820</v>
      </c>
      <c r="K1800" t="s">
        <v>20</v>
      </c>
      <c r="L1800" t="s">
        <v>13</v>
      </c>
      <c r="M1800" t="s">
        <v>87</v>
      </c>
      <c r="N1800" t="s">
        <v>32</v>
      </c>
      <c r="O1800" t="s">
        <v>15</v>
      </c>
      <c r="P1800" t="s">
        <v>7</v>
      </c>
      <c r="Q1800">
        <f t="shared" si="112"/>
        <v>0.2</v>
      </c>
      <c r="R1800" t="s">
        <v>8</v>
      </c>
      <c r="S1800">
        <f t="shared" si="113"/>
        <v>0.1</v>
      </c>
      <c r="T1800">
        <f t="shared" si="114"/>
        <v>2.0000000000000004E-2</v>
      </c>
      <c r="U1800">
        <v>5007</v>
      </c>
      <c r="V1800" t="s">
        <v>10821</v>
      </c>
      <c r="W1800" t="s">
        <v>10822</v>
      </c>
    </row>
    <row r="1801" spans="1:23" x14ac:dyDescent="0.3">
      <c r="A1801">
        <f t="shared" si="115"/>
        <v>1800</v>
      </c>
      <c r="B1801" t="s">
        <v>11002</v>
      </c>
      <c r="C1801" t="s">
        <v>529</v>
      </c>
      <c r="D1801" s="1">
        <v>42607</v>
      </c>
      <c r="E1801">
        <v>0.93387731481481484</v>
      </c>
      <c r="F1801">
        <v>-38.1456011</v>
      </c>
      <c r="G1801">
        <v>145.12073649999999</v>
      </c>
      <c r="I1801">
        <v>8819378</v>
      </c>
      <c r="J1801" t="s">
        <v>3938</v>
      </c>
      <c r="K1801" t="s">
        <v>20</v>
      </c>
      <c r="L1801" t="s">
        <v>13</v>
      </c>
      <c r="M1801" t="s">
        <v>31</v>
      </c>
      <c r="N1801" t="s">
        <v>32</v>
      </c>
      <c r="O1801" t="s">
        <v>15</v>
      </c>
      <c r="P1801" t="s">
        <v>7</v>
      </c>
      <c r="Q1801">
        <f t="shared" si="112"/>
        <v>0.2</v>
      </c>
      <c r="R1801" t="s">
        <v>8</v>
      </c>
      <c r="S1801">
        <f t="shared" si="113"/>
        <v>0.1</v>
      </c>
      <c r="T1801">
        <f t="shared" si="114"/>
        <v>2.0000000000000004E-2</v>
      </c>
      <c r="U1801">
        <v>5005</v>
      </c>
      <c r="V1801" t="s">
        <v>10823</v>
      </c>
      <c r="W1801" t="s">
        <v>10824</v>
      </c>
    </row>
    <row r="1802" spans="1:23" x14ac:dyDescent="0.3">
      <c r="A1802">
        <f t="shared" si="115"/>
        <v>1801</v>
      </c>
      <c r="B1802" t="s">
        <v>11003</v>
      </c>
      <c r="C1802" t="s">
        <v>529</v>
      </c>
      <c r="D1802" s="1">
        <v>42617</v>
      </c>
      <c r="E1802">
        <v>0.97013888888888899</v>
      </c>
      <c r="F1802">
        <v>-38.170575049999997</v>
      </c>
      <c r="G1802">
        <v>145.20383190000001</v>
      </c>
      <c r="I1802">
        <v>3301085</v>
      </c>
      <c r="J1802" t="s">
        <v>443</v>
      </c>
      <c r="K1802" t="s">
        <v>20</v>
      </c>
      <c r="L1802" t="s">
        <v>3</v>
      </c>
      <c r="M1802" t="s">
        <v>87</v>
      </c>
      <c r="N1802" t="s">
        <v>366</v>
      </c>
      <c r="O1802" t="s">
        <v>15</v>
      </c>
      <c r="P1802" t="s">
        <v>26</v>
      </c>
      <c r="Q1802">
        <f t="shared" si="112"/>
        <v>1</v>
      </c>
      <c r="R1802" t="s">
        <v>8</v>
      </c>
      <c r="S1802">
        <f t="shared" si="113"/>
        <v>0.1</v>
      </c>
      <c r="T1802">
        <f t="shared" si="114"/>
        <v>0.1</v>
      </c>
      <c r="U1802">
        <v>5013</v>
      </c>
      <c r="V1802" t="s">
        <v>10825</v>
      </c>
      <c r="W1802" t="s">
        <v>10826</v>
      </c>
    </row>
    <row r="1803" spans="1:23" x14ac:dyDescent="0.3">
      <c r="A1803">
        <f t="shared" si="115"/>
        <v>1802</v>
      </c>
      <c r="B1803" t="s">
        <v>11004</v>
      </c>
      <c r="C1803" t="s">
        <v>529</v>
      </c>
      <c r="D1803" s="1">
        <v>42626</v>
      </c>
      <c r="E1803">
        <v>0.16527777777777777</v>
      </c>
      <c r="F1803">
        <v>-37.767076510000003</v>
      </c>
      <c r="G1803">
        <v>145.0866268</v>
      </c>
      <c r="I1803">
        <v>7056808</v>
      </c>
      <c r="J1803" t="s">
        <v>10827</v>
      </c>
      <c r="K1803" t="s">
        <v>2</v>
      </c>
      <c r="L1803" t="s">
        <v>13</v>
      </c>
      <c r="M1803" t="s">
        <v>25</v>
      </c>
      <c r="N1803" t="s">
        <v>5</v>
      </c>
      <c r="O1803" t="s">
        <v>15</v>
      </c>
      <c r="P1803" t="s">
        <v>7</v>
      </c>
      <c r="Q1803">
        <f t="shared" si="112"/>
        <v>0.2</v>
      </c>
      <c r="R1803" t="s">
        <v>8</v>
      </c>
      <c r="S1803">
        <f t="shared" si="113"/>
        <v>0.1</v>
      </c>
      <c r="T1803">
        <f t="shared" si="114"/>
        <v>2.0000000000000004E-2</v>
      </c>
      <c r="U1803">
        <v>5021</v>
      </c>
      <c r="V1803" t="s">
        <v>10828</v>
      </c>
      <c r="W1803" t="s">
        <v>10829</v>
      </c>
    </row>
    <row r="1804" spans="1:23" x14ac:dyDescent="0.3">
      <c r="A1804">
        <f t="shared" si="115"/>
        <v>1803</v>
      </c>
      <c r="B1804" t="s">
        <v>11005</v>
      </c>
      <c r="C1804" t="s">
        <v>529</v>
      </c>
      <c r="D1804" s="1">
        <v>42634</v>
      </c>
      <c r="E1804">
        <v>0.22673611111111111</v>
      </c>
      <c r="F1804">
        <v>-38.364917079999998</v>
      </c>
      <c r="G1804">
        <v>145.2037747</v>
      </c>
      <c r="I1804">
        <v>8826905</v>
      </c>
      <c r="J1804" t="s">
        <v>3814</v>
      </c>
      <c r="K1804" t="s">
        <v>20</v>
      </c>
      <c r="L1804" t="s">
        <v>3</v>
      </c>
      <c r="M1804" t="s">
        <v>31</v>
      </c>
      <c r="N1804" t="s">
        <v>32</v>
      </c>
      <c r="O1804" t="s">
        <v>15</v>
      </c>
      <c r="P1804" t="s">
        <v>7</v>
      </c>
      <c r="Q1804">
        <f t="shared" si="112"/>
        <v>0.2</v>
      </c>
      <c r="R1804" t="s">
        <v>8</v>
      </c>
      <c r="S1804">
        <f t="shared" si="113"/>
        <v>0.1</v>
      </c>
      <c r="T1804">
        <f t="shared" si="114"/>
        <v>2.0000000000000004E-2</v>
      </c>
      <c r="U1804">
        <v>5030</v>
      </c>
      <c r="V1804" t="s">
        <v>10830</v>
      </c>
      <c r="W1804" t="s">
        <v>10831</v>
      </c>
    </row>
    <row r="1805" spans="1:23" x14ac:dyDescent="0.3">
      <c r="A1805">
        <f t="shared" si="115"/>
        <v>1804</v>
      </c>
      <c r="B1805" t="s">
        <v>11006</v>
      </c>
      <c r="C1805" t="s">
        <v>529</v>
      </c>
      <c r="D1805" s="1">
        <v>42635</v>
      </c>
      <c r="E1805">
        <v>0.81405092592592598</v>
      </c>
      <c r="F1805">
        <v>-37.797343009999999</v>
      </c>
      <c r="G1805">
        <v>145.18268269999999</v>
      </c>
      <c r="I1805">
        <v>9279455</v>
      </c>
      <c r="J1805" t="s">
        <v>3892</v>
      </c>
      <c r="K1805" t="s">
        <v>20</v>
      </c>
      <c r="L1805" t="s">
        <v>13</v>
      </c>
      <c r="M1805" t="s">
        <v>506</v>
      </c>
      <c r="N1805" t="s">
        <v>32</v>
      </c>
      <c r="O1805" t="s">
        <v>15</v>
      </c>
      <c r="P1805" t="s">
        <v>7</v>
      </c>
      <c r="Q1805">
        <f t="shared" si="112"/>
        <v>0.2</v>
      </c>
      <c r="R1805" t="s">
        <v>8</v>
      </c>
      <c r="S1805">
        <f t="shared" si="113"/>
        <v>0.1</v>
      </c>
      <c r="T1805">
        <f t="shared" si="114"/>
        <v>2.0000000000000004E-2</v>
      </c>
      <c r="U1805">
        <v>5031</v>
      </c>
      <c r="V1805" t="s">
        <v>10832</v>
      </c>
      <c r="W1805" t="s">
        <v>10833</v>
      </c>
    </row>
    <row r="1806" spans="1:23" x14ac:dyDescent="0.3">
      <c r="A1806">
        <f t="shared" si="115"/>
        <v>1805</v>
      </c>
      <c r="B1806" t="s">
        <v>11007</v>
      </c>
      <c r="C1806" t="s">
        <v>529</v>
      </c>
      <c r="D1806" s="1">
        <v>42638</v>
      </c>
      <c r="E1806">
        <v>0.8287268518518518</v>
      </c>
      <c r="F1806">
        <v>-38.373844669999997</v>
      </c>
      <c r="G1806">
        <v>145.1212141</v>
      </c>
      <c r="I1806">
        <v>1108209</v>
      </c>
      <c r="J1806" t="s">
        <v>411</v>
      </c>
      <c r="K1806" t="s">
        <v>20</v>
      </c>
      <c r="L1806" t="s">
        <v>3</v>
      </c>
      <c r="M1806" t="s">
        <v>87</v>
      </c>
      <c r="N1806" t="s">
        <v>5</v>
      </c>
      <c r="O1806" t="s">
        <v>15</v>
      </c>
      <c r="P1806" t="s">
        <v>7</v>
      </c>
      <c r="Q1806">
        <f t="shared" si="112"/>
        <v>0.2</v>
      </c>
      <c r="R1806" t="s">
        <v>8</v>
      </c>
      <c r="S1806">
        <f t="shared" si="113"/>
        <v>0.1</v>
      </c>
      <c r="T1806">
        <f t="shared" si="114"/>
        <v>2.0000000000000004E-2</v>
      </c>
      <c r="U1806">
        <v>5028</v>
      </c>
      <c r="V1806" t="s">
        <v>10834</v>
      </c>
      <c r="W1806" t="s">
        <v>10835</v>
      </c>
    </row>
    <row r="1807" spans="1:23" x14ac:dyDescent="0.3">
      <c r="A1807">
        <f t="shared" si="115"/>
        <v>1806</v>
      </c>
      <c r="B1807" t="s">
        <v>11008</v>
      </c>
      <c r="C1807" t="s">
        <v>529</v>
      </c>
      <c r="D1807" s="1">
        <v>42644</v>
      </c>
      <c r="E1807">
        <v>0.97223379629629625</v>
      </c>
      <c r="F1807">
        <v>-38.146384529999999</v>
      </c>
      <c r="G1807">
        <v>145.12916519999999</v>
      </c>
      <c r="I1807">
        <v>8819096</v>
      </c>
      <c r="J1807" t="s">
        <v>10836</v>
      </c>
      <c r="K1807" t="s">
        <v>20</v>
      </c>
      <c r="L1807" t="s">
        <v>13</v>
      </c>
      <c r="M1807" t="s">
        <v>2792</v>
      </c>
      <c r="N1807" t="s">
        <v>5</v>
      </c>
      <c r="O1807" t="s">
        <v>15</v>
      </c>
      <c r="P1807" t="s">
        <v>7</v>
      </c>
      <c r="Q1807">
        <f t="shared" si="112"/>
        <v>0.2</v>
      </c>
      <c r="R1807" t="s">
        <v>8</v>
      </c>
      <c r="S1807">
        <f t="shared" si="113"/>
        <v>0.1</v>
      </c>
      <c r="T1807">
        <f t="shared" si="114"/>
        <v>2.0000000000000004E-2</v>
      </c>
      <c r="U1807">
        <v>5033</v>
      </c>
      <c r="V1807" t="s">
        <v>10837</v>
      </c>
      <c r="W1807" t="s">
        <v>10838</v>
      </c>
    </row>
    <row r="1808" spans="1:23" x14ac:dyDescent="0.3">
      <c r="A1808">
        <f t="shared" si="115"/>
        <v>1807</v>
      </c>
      <c r="B1808" t="s">
        <v>11009</v>
      </c>
      <c r="C1808" t="s">
        <v>529</v>
      </c>
      <c r="D1808" s="1">
        <v>42645</v>
      </c>
      <c r="E1808">
        <v>0.5042592592592593</v>
      </c>
      <c r="F1808">
        <v>-37.948609150000003</v>
      </c>
      <c r="G1808">
        <v>145.04223529999999</v>
      </c>
      <c r="I1808">
        <v>1819291</v>
      </c>
      <c r="J1808" t="s">
        <v>10839</v>
      </c>
      <c r="K1808" t="s">
        <v>20</v>
      </c>
      <c r="L1808" t="s">
        <v>13</v>
      </c>
      <c r="M1808" t="s">
        <v>87</v>
      </c>
      <c r="N1808" t="s">
        <v>32</v>
      </c>
      <c r="O1808" t="s">
        <v>15</v>
      </c>
      <c r="P1808" t="s">
        <v>7</v>
      </c>
      <c r="Q1808">
        <f t="shared" si="112"/>
        <v>0.2</v>
      </c>
      <c r="R1808" t="s">
        <v>8</v>
      </c>
      <c r="S1808">
        <f t="shared" si="113"/>
        <v>0.1</v>
      </c>
      <c r="T1808">
        <f t="shared" si="114"/>
        <v>2.0000000000000004E-2</v>
      </c>
      <c r="U1808">
        <v>5052</v>
      </c>
      <c r="V1808" t="s">
        <v>10840</v>
      </c>
      <c r="W1808" t="s">
        <v>10841</v>
      </c>
    </row>
    <row r="1809" spans="1:23" x14ac:dyDescent="0.3">
      <c r="A1809">
        <f t="shared" si="115"/>
        <v>1808</v>
      </c>
      <c r="B1809" t="s">
        <v>11010</v>
      </c>
      <c r="C1809" t="s">
        <v>529</v>
      </c>
      <c r="D1809" s="1">
        <v>42645</v>
      </c>
      <c r="E1809">
        <v>0.65438657407407408</v>
      </c>
      <c r="F1809">
        <v>-37.850699730000002</v>
      </c>
      <c r="G1809">
        <v>145.043454</v>
      </c>
      <c r="I1809">
        <v>2311940</v>
      </c>
      <c r="J1809" t="s">
        <v>10842</v>
      </c>
      <c r="K1809" t="s">
        <v>20</v>
      </c>
      <c r="L1809" t="s">
        <v>13</v>
      </c>
      <c r="M1809" t="s">
        <v>4</v>
      </c>
      <c r="N1809" t="s">
        <v>5</v>
      </c>
      <c r="O1809" t="s">
        <v>15</v>
      </c>
      <c r="P1809" t="s">
        <v>7</v>
      </c>
      <c r="Q1809">
        <f t="shared" si="112"/>
        <v>0.2</v>
      </c>
      <c r="R1809" t="s">
        <v>8</v>
      </c>
      <c r="S1809">
        <f t="shared" si="113"/>
        <v>0.1</v>
      </c>
      <c r="T1809">
        <f t="shared" si="114"/>
        <v>2.0000000000000004E-2</v>
      </c>
      <c r="U1809">
        <v>5032</v>
      </c>
      <c r="V1809" t="s">
        <v>10843</v>
      </c>
      <c r="W1809" t="s">
        <v>10844</v>
      </c>
    </row>
    <row r="1810" spans="1:23" x14ac:dyDescent="0.3">
      <c r="A1810">
        <f t="shared" si="115"/>
        <v>1809</v>
      </c>
      <c r="B1810" t="s">
        <v>11011</v>
      </c>
      <c r="C1810" t="s">
        <v>529</v>
      </c>
      <c r="D1810" s="1">
        <v>42653</v>
      </c>
      <c r="E1810">
        <v>0.15858796296296296</v>
      </c>
      <c r="F1810">
        <v>-38.134642110000001</v>
      </c>
      <c r="G1810">
        <v>145.22843409999999</v>
      </c>
      <c r="I1810">
        <v>9657245</v>
      </c>
      <c r="J1810" t="s">
        <v>447</v>
      </c>
      <c r="K1810" t="s">
        <v>2</v>
      </c>
      <c r="L1810" t="s">
        <v>3</v>
      </c>
      <c r="M1810" t="s">
        <v>14</v>
      </c>
      <c r="N1810" t="s">
        <v>5</v>
      </c>
      <c r="O1810" t="s">
        <v>15</v>
      </c>
      <c r="P1810" t="s">
        <v>26</v>
      </c>
      <c r="Q1810">
        <f t="shared" si="112"/>
        <v>1</v>
      </c>
      <c r="R1810" t="s">
        <v>8</v>
      </c>
      <c r="S1810">
        <f t="shared" si="113"/>
        <v>0.1</v>
      </c>
      <c r="T1810">
        <f t="shared" si="114"/>
        <v>0.1</v>
      </c>
      <c r="U1810">
        <v>5068</v>
      </c>
      <c r="V1810" t="s">
        <v>10845</v>
      </c>
      <c r="W1810" t="s">
        <v>10846</v>
      </c>
    </row>
    <row r="1811" spans="1:23" x14ac:dyDescent="0.3">
      <c r="A1811">
        <f t="shared" si="115"/>
        <v>1810</v>
      </c>
      <c r="B1811" t="s">
        <v>11012</v>
      </c>
      <c r="C1811" t="s">
        <v>529</v>
      </c>
      <c r="D1811" s="1">
        <v>42654</v>
      </c>
      <c r="E1811">
        <v>0.68766203703703699</v>
      </c>
      <c r="F1811">
        <v>-37.909458870000002</v>
      </c>
      <c r="G1811">
        <v>145.2344655</v>
      </c>
      <c r="I1811">
        <v>8808792</v>
      </c>
      <c r="J1811" t="s">
        <v>6890</v>
      </c>
      <c r="K1811" t="s">
        <v>20</v>
      </c>
      <c r="L1811" t="s">
        <v>13</v>
      </c>
      <c r="M1811" t="s">
        <v>87</v>
      </c>
      <c r="N1811" t="s">
        <v>5</v>
      </c>
      <c r="O1811" t="s">
        <v>15</v>
      </c>
      <c r="P1811" t="s">
        <v>7</v>
      </c>
      <c r="Q1811">
        <f t="shared" si="112"/>
        <v>0.2</v>
      </c>
      <c r="R1811" t="s">
        <v>8</v>
      </c>
      <c r="S1811">
        <f t="shared" si="113"/>
        <v>0.1</v>
      </c>
      <c r="T1811">
        <f t="shared" si="114"/>
        <v>2.0000000000000004E-2</v>
      </c>
      <c r="U1811">
        <v>5040</v>
      </c>
      <c r="V1811" t="s">
        <v>10847</v>
      </c>
      <c r="W1811" t="s">
        <v>10848</v>
      </c>
    </row>
    <row r="1812" spans="1:23" x14ac:dyDescent="0.3">
      <c r="A1812">
        <f t="shared" si="115"/>
        <v>1811</v>
      </c>
      <c r="B1812" t="s">
        <v>11013</v>
      </c>
      <c r="C1812" t="s">
        <v>529</v>
      </c>
      <c r="D1812" s="1">
        <v>42658</v>
      </c>
      <c r="E1812">
        <v>0.59472222222222226</v>
      </c>
      <c r="F1812">
        <v>-38.216007169999997</v>
      </c>
      <c r="G1812">
        <v>145.1240032</v>
      </c>
      <c r="I1812">
        <v>1122093</v>
      </c>
      <c r="J1812" t="s">
        <v>46</v>
      </c>
      <c r="K1812" t="s">
        <v>2</v>
      </c>
      <c r="L1812" t="s">
        <v>3</v>
      </c>
      <c r="M1812" t="s">
        <v>47</v>
      </c>
      <c r="N1812" t="s">
        <v>5</v>
      </c>
      <c r="O1812" t="s">
        <v>15</v>
      </c>
      <c r="P1812" t="s">
        <v>26</v>
      </c>
      <c r="Q1812">
        <f t="shared" si="112"/>
        <v>1</v>
      </c>
      <c r="R1812" t="s">
        <v>8</v>
      </c>
      <c r="S1812">
        <f t="shared" si="113"/>
        <v>0.1</v>
      </c>
      <c r="T1812">
        <f t="shared" si="114"/>
        <v>0.1</v>
      </c>
      <c r="U1812">
        <v>5046</v>
      </c>
      <c r="V1812" t="s">
        <v>10849</v>
      </c>
      <c r="W1812" t="s">
        <v>10850</v>
      </c>
    </row>
    <row r="1813" spans="1:23" x14ac:dyDescent="0.3">
      <c r="A1813">
        <f t="shared" si="115"/>
        <v>1812</v>
      </c>
      <c r="B1813" t="s">
        <v>11014</v>
      </c>
      <c r="C1813" t="s">
        <v>529</v>
      </c>
      <c r="D1813" s="1">
        <v>42665</v>
      </c>
      <c r="E1813">
        <v>0.73972222222222228</v>
      </c>
      <c r="F1813">
        <v>-37.921728709999996</v>
      </c>
      <c r="G1813">
        <v>145.00544160000001</v>
      </c>
      <c r="I1813">
        <v>1804512</v>
      </c>
      <c r="J1813" t="s">
        <v>10851</v>
      </c>
      <c r="K1813" t="s">
        <v>61</v>
      </c>
      <c r="L1813" t="s">
        <v>13</v>
      </c>
      <c r="M1813" t="s">
        <v>4</v>
      </c>
      <c r="N1813" t="s">
        <v>5</v>
      </c>
      <c r="O1813" t="s">
        <v>6</v>
      </c>
      <c r="P1813" t="s">
        <v>7</v>
      </c>
      <c r="Q1813">
        <f t="shared" si="112"/>
        <v>0.2</v>
      </c>
      <c r="R1813" t="s">
        <v>8</v>
      </c>
      <c r="S1813">
        <f t="shared" si="113"/>
        <v>0.1</v>
      </c>
      <c r="T1813">
        <f t="shared" si="114"/>
        <v>2.0000000000000004E-2</v>
      </c>
      <c r="U1813">
        <v>5078</v>
      </c>
      <c r="V1813" t="s">
        <v>10852</v>
      </c>
      <c r="W1813" t="s">
        <v>10853</v>
      </c>
    </row>
    <row r="1814" spans="1:23" x14ac:dyDescent="0.3">
      <c r="A1814">
        <f t="shared" si="115"/>
        <v>1813</v>
      </c>
      <c r="B1814" t="s">
        <v>11015</v>
      </c>
      <c r="C1814" t="s">
        <v>529</v>
      </c>
      <c r="D1814" s="1">
        <v>42665</v>
      </c>
      <c r="E1814">
        <v>0.91097222222222218</v>
      </c>
      <c r="F1814">
        <v>-37.954476659999997</v>
      </c>
      <c r="G1814">
        <v>145.02300159999999</v>
      </c>
      <c r="I1814">
        <v>1822972</v>
      </c>
      <c r="J1814" t="s">
        <v>10854</v>
      </c>
      <c r="K1814" t="s">
        <v>61</v>
      </c>
      <c r="L1814" t="s">
        <v>13</v>
      </c>
      <c r="M1814" t="s">
        <v>481</v>
      </c>
      <c r="N1814" t="s">
        <v>5</v>
      </c>
      <c r="O1814" t="s">
        <v>15</v>
      </c>
      <c r="P1814" t="s">
        <v>7</v>
      </c>
      <c r="Q1814">
        <f t="shared" si="112"/>
        <v>0.2</v>
      </c>
      <c r="R1814" t="s">
        <v>8</v>
      </c>
      <c r="S1814">
        <f t="shared" si="113"/>
        <v>0.1</v>
      </c>
      <c r="T1814">
        <f t="shared" si="114"/>
        <v>2.0000000000000004E-2</v>
      </c>
      <c r="U1814">
        <v>5059</v>
      </c>
      <c r="V1814" t="s">
        <v>10855</v>
      </c>
      <c r="W1814" t="s">
        <v>10856</v>
      </c>
    </row>
    <row r="1815" spans="1:23" x14ac:dyDescent="0.3">
      <c r="A1815">
        <f t="shared" si="115"/>
        <v>1814</v>
      </c>
      <c r="B1815" t="s">
        <v>11016</v>
      </c>
      <c r="C1815" t="s">
        <v>529</v>
      </c>
      <c r="D1815" s="1">
        <v>42671</v>
      </c>
      <c r="E1815">
        <v>0.25253472222222223</v>
      </c>
      <c r="F1815">
        <v>-38.050086790000002</v>
      </c>
      <c r="G1815">
        <v>145.21677940000001</v>
      </c>
      <c r="I1815">
        <v>9953514</v>
      </c>
      <c r="J1815" t="s">
        <v>7543</v>
      </c>
      <c r="K1815" t="s">
        <v>20</v>
      </c>
      <c r="L1815" t="s">
        <v>13</v>
      </c>
      <c r="M1815" t="s">
        <v>31</v>
      </c>
      <c r="N1815" t="s">
        <v>32</v>
      </c>
      <c r="O1815" t="s">
        <v>15</v>
      </c>
      <c r="P1815" t="s">
        <v>26</v>
      </c>
      <c r="Q1815">
        <f t="shared" si="112"/>
        <v>1</v>
      </c>
      <c r="R1815" t="s">
        <v>8</v>
      </c>
      <c r="S1815">
        <f t="shared" si="113"/>
        <v>0.1</v>
      </c>
      <c r="T1815">
        <f t="shared" si="114"/>
        <v>0.1</v>
      </c>
      <c r="U1815">
        <v>5061</v>
      </c>
      <c r="V1815" t="s">
        <v>10857</v>
      </c>
      <c r="W1815" t="s">
        <v>10858</v>
      </c>
    </row>
    <row r="1816" spans="1:23" ht="96" customHeight="1" x14ac:dyDescent="0.3">
      <c r="A1816">
        <f t="shared" si="115"/>
        <v>1815</v>
      </c>
      <c r="B1816" t="s">
        <v>11017</v>
      </c>
      <c r="C1816" t="s">
        <v>529</v>
      </c>
      <c r="D1816" s="1">
        <v>42677</v>
      </c>
      <c r="E1816">
        <v>0.41875000000000001</v>
      </c>
      <c r="F1816">
        <v>-38.362778859999999</v>
      </c>
      <c r="G1816">
        <v>145.07444939999999</v>
      </c>
      <c r="I1816">
        <v>1107312</v>
      </c>
      <c r="J1816" t="s">
        <v>411</v>
      </c>
      <c r="K1816" t="s">
        <v>2</v>
      </c>
      <c r="L1816" t="s">
        <v>3</v>
      </c>
      <c r="M1816" t="s">
        <v>47</v>
      </c>
      <c r="N1816" t="s">
        <v>5</v>
      </c>
      <c r="O1816" t="s">
        <v>15</v>
      </c>
      <c r="P1816" t="s">
        <v>26</v>
      </c>
      <c r="Q1816">
        <f t="shared" si="112"/>
        <v>1</v>
      </c>
      <c r="R1816" t="s">
        <v>66</v>
      </c>
      <c r="S1816">
        <f t="shared" si="113"/>
        <v>0.2</v>
      </c>
      <c r="T1816">
        <f t="shared" si="114"/>
        <v>0.2</v>
      </c>
      <c r="U1816">
        <v>5067</v>
      </c>
      <c r="V1816" t="s">
        <v>10859</v>
      </c>
      <c r="W1816" t="s">
        <v>10860</v>
      </c>
    </row>
    <row r="1817" spans="1:23" x14ac:dyDescent="0.3">
      <c r="A1817">
        <f t="shared" si="115"/>
        <v>1816</v>
      </c>
      <c r="B1817" t="s">
        <v>11018</v>
      </c>
      <c r="C1817" t="s">
        <v>529</v>
      </c>
      <c r="D1817" s="1">
        <v>42678</v>
      </c>
      <c r="E1817">
        <v>0.69300925925925927</v>
      </c>
      <c r="F1817">
        <v>-37.796940460000002</v>
      </c>
      <c r="G1817">
        <v>145.16981989999999</v>
      </c>
      <c r="I1817">
        <v>7066298</v>
      </c>
      <c r="J1817" t="s">
        <v>10861</v>
      </c>
      <c r="K1817" t="s">
        <v>2</v>
      </c>
      <c r="L1817" t="s">
        <v>13</v>
      </c>
      <c r="M1817" t="s">
        <v>4</v>
      </c>
      <c r="N1817" t="s">
        <v>5</v>
      </c>
      <c r="O1817" t="s">
        <v>15</v>
      </c>
      <c r="P1817" t="s">
        <v>7</v>
      </c>
      <c r="Q1817">
        <f t="shared" si="112"/>
        <v>0.2</v>
      </c>
      <c r="R1817" t="s">
        <v>77</v>
      </c>
      <c r="S1817">
        <f t="shared" si="113"/>
        <v>0.5</v>
      </c>
      <c r="T1817">
        <f t="shared" si="114"/>
        <v>0.1</v>
      </c>
      <c r="U1817">
        <v>5070</v>
      </c>
      <c r="V1817" t="s">
        <v>10862</v>
      </c>
      <c r="W1817" t="s">
        <v>10863</v>
      </c>
    </row>
    <row r="1818" spans="1:23" x14ac:dyDescent="0.3">
      <c r="A1818">
        <f t="shared" si="115"/>
        <v>1817</v>
      </c>
      <c r="B1818" t="s">
        <v>11019</v>
      </c>
      <c r="C1818" t="s">
        <v>529</v>
      </c>
      <c r="D1818" s="1">
        <v>42680</v>
      </c>
      <c r="E1818">
        <v>0.12377314814814815</v>
      </c>
      <c r="F1818">
        <v>-37.934710199999998</v>
      </c>
      <c r="G1818">
        <v>145.04960349999999</v>
      </c>
      <c r="I1818">
        <v>1824862</v>
      </c>
      <c r="J1818" t="s">
        <v>10864</v>
      </c>
      <c r="K1818" t="s">
        <v>106</v>
      </c>
      <c r="L1818" t="s">
        <v>13</v>
      </c>
      <c r="M1818" t="s">
        <v>481</v>
      </c>
      <c r="N1818" t="s">
        <v>5</v>
      </c>
      <c r="O1818" t="s">
        <v>15</v>
      </c>
      <c r="P1818" t="s">
        <v>7</v>
      </c>
      <c r="Q1818">
        <f t="shared" si="112"/>
        <v>0.2</v>
      </c>
      <c r="R1818" t="s">
        <v>66</v>
      </c>
      <c r="S1818">
        <f t="shared" si="113"/>
        <v>0.2</v>
      </c>
      <c r="T1818">
        <f t="shared" si="114"/>
        <v>4.0000000000000008E-2</v>
      </c>
      <c r="U1818">
        <v>5072</v>
      </c>
      <c r="V1818" t="s">
        <v>10865</v>
      </c>
      <c r="W1818" t="s">
        <v>10866</v>
      </c>
    </row>
    <row r="1819" spans="1:23" x14ac:dyDescent="0.3">
      <c r="A1819">
        <f t="shared" si="115"/>
        <v>1818</v>
      </c>
      <c r="B1819" t="s">
        <v>11020</v>
      </c>
      <c r="C1819" t="s">
        <v>529</v>
      </c>
      <c r="D1819" s="1">
        <v>42680</v>
      </c>
      <c r="E1819">
        <v>0.25141203703703702</v>
      </c>
      <c r="F1819">
        <v>-38.133240919999999</v>
      </c>
      <c r="G1819">
        <v>145.12774039999999</v>
      </c>
      <c r="I1819">
        <v>3308414</v>
      </c>
      <c r="J1819" t="s">
        <v>10867</v>
      </c>
      <c r="K1819" t="s">
        <v>2</v>
      </c>
      <c r="L1819" t="s">
        <v>13</v>
      </c>
      <c r="M1819" t="s">
        <v>481</v>
      </c>
      <c r="N1819" t="s">
        <v>5</v>
      </c>
      <c r="O1819" t="s">
        <v>15</v>
      </c>
      <c r="P1819" t="s">
        <v>7</v>
      </c>
      <c r="Q1819">
        <f t="shared" si="112"/>
        <v>0.2</v>
      </c>
      <c r="R1819" t="s">
        <v>66</v>
      </c>
      <c r="S1819">
        <f t="shared" si="113"/>
        <v>0.2</v>
      </c>
      <c r="T1819">
        <f t="shared" si="114"/>
        <v>4.0000000000000008E-2</v>
      </c>
      <c r="U1819">
        <v>5073</v>
      </c>
      <c r="V1819" t="s">
        <v>10868</v>
      </c>
      <c r="W1819" t="s">
        <v>10869</v>
      </c>
    </row>
    <row r="1820" spans="1:23" x14ac:dyDescent="0.3">
      <c r="A1820">
        <f t="shared" si="115"/>
        <v>1819</v>
      </c>
      <c r="B1820" t="s">
        <v>11021</v>
      </c>
      <c r="C1820" t="s">
        <v>529</v>
      </c>
      <c r="D1820" s="1">
        <v>42681</v>
      </c>
      <c r="E1820">
        <v>0.31152777777777779</v>
      </c>
      <c r="F1820">
        <v>-38.240721129999997</v>
      </c>
      <c r="G1820">
        <v>145.02981209999999</v>
      </c>
      <c r="I1820">
        <v>1102056</v>
      </c>
      <c r="J1820" t="s">
        <v>7521</v>
      </c>
      <c r="K1820" t="s">
        <v>2</v>
      </c>
      <c r="L1820" t="s">
        <v>13</v>
      </c>
      <c r="M1820" t="s">
        <v>481</v>
      </c>
      <c r="N1820" t="s">
        <v>5</v>
      </c>
      <c r="O1820" t="s">
        <v>15</v>
      </c>
      <c r="P1820" t="s">
        <v>7</v>
      </c>
      <c r="Q1820">
        <f t="shared" si="112"/>
        <v>0.2</v>
      </c>
      <c r="R1820" t="s">
        <v>77</v>
      </c>
      <c r="S1820">
        <f t="shared" si="113"/>
        <v>0.5</v>
      </c>
      <c r="T1820">
        <f t="shared" si="114"/>
        <v>0.1</v>
      </c>
      <c r="U1820">
        <v>5075</v>
      </c>
      <c r="V1820" t="s">
        <v>10870</v>
      </c>
      <c r="W1820" t="s">
        <v>10871</v>
      </c>
    </row>
    <row r="1821" spans="1:23" x14ac:dyDescent="0.3">
      <c r="A1821">
        <f t="shared" si="115"/>
        <v>1820</v>
      </c>
      <c r="B1821" t="s">
        <v>11022</v>
      </c>
      <c r="C1821" t="s">
        <v>529</v>
      </c>
      <c r="D1821" s="1">
        <v>42681</v>
      </c>
      <c r="E1821">
        <v>0.93789351851851854</v>
      </c>
      <c r="F1821">
        <v>-37.895419820000001</v>
      </c>
      <c r="G1821">
        <v>145.0582947</v>
      </c>
      <c r="I1821">
        <v>2321820</v>
      </c>
      <c r="J1821" t="s">
        <v>10872</v>
      </c>
      <c r="K1821" t="s">
        <v>20</v>
      </c>
      <c r="L1821" t="s">
        <v>13</v>
      </c>
      <c r="M1821" t="s">
        <v>87</v>
      </c>
      <c r="N1821" t="s">
        <v>32</v>
      </c>
      <c r="O1821" t="s">
        <v>15</v>
      </c>
      <c r="P1821" t="s">
        <v>7</v>
      </c>
      <c r="Q1821">
        <f t="shared" si="112"/>
        <v>0.2</v>
      </c>
      <c r="R1821" t="s">
        <v>77</v>
      </c>
      <c r="S1821">
        <f t="shared" si="113"/>
        <v>0.5</v>
      </c>
      <c r="T1821">
        <f t="shared" si="114"/>
        <v>0.1</v>
      </c>
      <c r="U1821">
        <v>5079</v>
      </c>
      <c r="V1821" t="s">
        <v>10873</v>
      </c>
      <c r="W1821" t="s">
        <v>10874</v>
      </c>
    </row>
    <row r="1822" spans="1:23" x14ac:dyDescent="0.3">
      <c r="A1822">
        <f t="shared" si="115"/>
        <v>1821</v>
      </c>
      <c r="B1822" t="s">
        <v>11023</v>
      </c>
      <c r="C1822" t="s">
        <v>529</v>
      </c>
      <c r="D1822" s="1">
        <v>42691</v>
      </c>
      <c r="E1822">
        <v>0.24643518518518517</v>
      </c>
      <c r="F1822">
        <v>-37.970917780000001</v>
      </c>
      <c r="G1822">
        <v>145.1754971</v>
      </c>
      <c r="I1822">
        <v>618397</v>
      </c>
      <c r="J1822" t="s">
        <v>7567</v>
      </c>
      <c r="K1822" t="s">
        <v>2</v>
      </c>
      <c r="L1822" t="s">
        <v>13</v>
      </c>
      <c r="M1822" t="s">
        <v>14</v>
      </c>
      <c r="N1822" t="s">
        <v>5</v>
      </c>
      <c r="O1822" t="s">
        <v>15</v>
      </c>
      <c r="P1822" t="s">
        <v>7</v>
      </c>
      <c r="Q1822">
        <f t="shared" si="112"/>
        <v>0.2</v>
      </c>
      <c r="R1822" t="s">
        <v>77</v>
      </c>
      <c r="S1822">
        <f t="shared" si="113"/>
        <v>0.5</v>
      </c>
      <c r="T1822">
        <f t="shared" si="114"/>
        <v>0.1</v>
      </c>
      <c r="U1822">
        <v>5083</v>
      </c>
      <c r="V1822" t="s">
        <v>10875</v>
      </c>
      <c r="W1822" t="s">
        <v>10876</v>
      </c>
    </row>
    <row r="1823" spans="1:23" x14ac:dyDescent="0.3">
      <c r="A1823">
        <f t="shared" si="115"/>
        <v>1822</v>
      </c>
      <c r="B1823" t="s">
        <v>11024</v>
      </c>
      <c r="C1823" t="s">
        <v>529</v>
      </c>
      <c r="D1823" s="1">
        <v>42696</v>
      </c>
      <c r="E1823">
        <v>0.46184027777777775</v>
      </c>
      <c r="F1823">
        <v>-38.129590129999997</v>
      </c>
      <c r="G1823">
        <v>145.12993399999999</v>
      </c>
      <c r="I1823">
        <v>3308361</v>
      </c>
      <c r="J1823" t="s">
        <v>10867</v>
      </c>
      <c r="K1823" t="s">
        <v>20</v>
      </c>
      <c r="L1823" t="s">
        <v>13</v>
      </c>
      <c r="M1823" t="s">
        <v>87</v>
      </c>
      <c r="N1823" t="s">
        <v>5</v>
      </c>
      <c r="O1823" t="s">
        <v>15</v>
      </c>
      <c r="P1823" t="s">
        <v>7</v>
      </c>
      <c r="Q1823">
        <f t="shared" si="112"/>
        <v>0.2</v>
      </c>
      <c r="R1823" t="s">
        <v>66</v>
      </c>
      <c r="S1823">
        <f t="shared" si="113"/>
        <v>0.2</v>
      </c>
      <c r="T1823">
        <f t="shared" si="114"/>
        <v>4.0000000000000008E-2</v>
      </c>
      <c r="U1823">
        <v>5085</v>
      </c>
      <c r="V1823" t="s">
        <v>10877</v>
      </c>
      <c r="W1823" t="s">
        <v>10878</v>
      </c>
    </row>
    <row r="1824" spans="1:23" x14ac:dyDescent="0.3">
      <c r="A1824">
        <f t="shared" si="115"/>
        <v>1823</v>
      </c>
      <c r="B1824" t="s">
        <v>11025</v>
      </c>
      <c r="C1824" t="s">
        <v>529</v>
      </c>
      <c r="D1824" s="1">
        <v>42696</v>
      </c>
      <c r="E1824">
        <v>0.51444444444444448</v>
      </c>
      <c r="F1824">
        <v>-38.372090110000002</v>
      </c>
      <c r="G1824">
        <v>144.8873212</v>
      </c>
      <c r="I1824">
        <v>1311762</v>
      </c>
      <c r="J1824" t="s">
        <v>10879</v>
      </c>
      <c r="K1824" t="s">
        <v>2</v>
      </c>
      <c r="L1824" t="s">
        <v>13</v>
      </c>
      <c r="M1824" t="s">
        <v>4</v>
      </c>
      <c r="N1824" t="s">
        <v>5</v>
      </c>
      <c r="O1824" t="s">
        <v>6</v>
      </c>
      <c r="P1824" t="s">
        <v>7</v>
      </c>
      <c r="Q1824">
        <f t="shared" si="112"/>
        <v>0.2</v>
      </c>
      <c r="R1824" t="s">
        <v>66</v>
      </c>
      <c r="S1824">
        <f t="shared" si="113"/>
        <v>0.2</v>
      </c>
      <c r="T1824">
        <f t="shared" si="114"/>
        <v>4.0000000000000008E-2</v>
      </c>
      <c r="U1824">
        <v>5086</v>
      </c>
      <c r="V1824" t="s">
        <v>10880</v>
      </c>
      <c r="W1824" t="s">
        <v>10881</v>
      </c>
    </row>
    <row r="1825" spans="1:23" x14ac:dyDescent="0.3">
      <c r="A1825">
        <f t="shared" si="115"/>
        <v>1824</v>
      </c>
      <c r="B1825" t="s">
        <v>11026</v>
      </c>
      <c r="C1825" t="s">
        <v>529</v>
      </c>
      <c r="D1825" s="1">
        <v>42706</v>
      </c>
      <c r="E1825">
        <v>0.48541666666666666</v>
      </c>
      <c r="F1825">
        <v>-38.103395419999998</v>
      </c>
      <c r="G1825">
        <v>145.127983</v>
      </c>
      <c r="I1825">
        <v>3305954</v>
      </c>
      <c r="J1825" t="s">
        <v>7603</v>
      </c>
      <c r="K1825" t="s">
        <v>20</v>
      </c>
      <c r="L1825" t="s">
        <v>13</v>
      </c>
      <c r="M1825" t="s">
        <v>131</v>
      </c>
      <c r="N1825" t="s">
        <v>5</v>
      </c>
      <c r="O1825" t="s">
        <v>15</v>
      </c>
      <c r="P1825" t="s">
        <v>7</v>
      </c>
      <c r="Q1825">
        <f t="shared" si="112"/>
        <v>0.2</v>
      </c>
      <c r="R1825" t="s">
        <v>66</v>
      </c>
      <c r="S1825">
        <f t="shared" si="113"/>
        <v>0.2</v>
      </c>
      <c r="T1825">
        <f t="shared" si="114"/>
        <v>4.0000000000000008E-2</v>
      </c>
      <c r="U1825">
        <v>5098</v>
      </c>
      <c r="V1825" t="s">
        <v>10882</v>
      </c>
      <c r="W1825" t="s">
        <v>10883</v>
      </c>
    </row>
    <row r="1826" spans="1:23" x14ac:dyDescent="0.3">
      <c r="A1826">
        <f t="shared" si="115"/>
        <v>1825</v>
      </c>
      <c r="B1826" t="s">
        <v>11027</v>
      </c>
      <c r="C1826" t="s">
        <v>529</v>
      </c>
      <c r="D1826" s="1">
        <v>42707</v>
      </c>
      <c r="E1826">
        <v>0.37847222222222227</v>
      </c>
      <c r="F1826">
        <v>-38.222501899999997</v>
      </c>
      <c r="G1826">
        <v>145.24493849999999</v>
      </c>
      <c r="I1826">
        <v>9866573</v>
      </c>
      <c r="J1826" t="s">
        <v>451</v>
      </c>
      <c r="K1826" t="s">
        <v>2</v>
      </c>
      <c r="L1826" t="s">
        <v>3</v>
      </c>
      <c r="M1826" t="s">
        <v>464</v>
      </c>
      <c r="N1826" t="s">
        <v>5</v>
      </c>
      <c r="O1826" t="s">
        <v>15</v>
      </c>
      <c r="P1826" t="s">
        <v>26</v>
      </c>
      <c r="Q1826">
        <f t="shared" si="112"/>
        <v>1</v>
      </c>
      <c r="R1826" t="s">
        <v>66</v>
      </c>
      <c r="S1826">
        <f t="shared" si="113"/>
        <v>0.2</v>
      </c>
      <c r="T1826">
        <f t="shared" si="114"/>
        <v>0.2</v>
      </c>
      <c r="U1826">
        <v>5100</v>
      </c>
      <c r="V1826" t="s">
        <v>10884</v>
      </c>
      <c r="W1826" t="s">
        <v>10885</v>
      </c>
    </row>
    <row r="1827" spans="1:23" x14ac:dyDescent="0.3">
      <c r="A1827">
        <f t="shared" si="115"/>
        <v>1826</v>
      </c>
      <c r="B1827" t="s">
        <v>11028</v>
      </c>
      <c r="C1827" t="s">
        <v>529</v>
      </c>
      <c r="D1827" s="1">
        <v>42712</v>
      </c>
      <c r="E1827">
        <v>0.68893518518518526</v>
      </c>
      <c r="F1827">
        <v>-38.024235509999997</v>
      </c>
      <c r="G1827">
        <v>145.10015630000001</v>
      </c>
      <c r="I1827">
        <v>3302312</v>
      </c>
      <c r="J1827" t="s">
        <v>7556</v>
      </c>
      <c r="K1827" t="s">
        <v>2</v>
      </c>
      <c r="L1827" t="s">
        <v>13</v>
      </c>
      <c r="M1827" t="s">
        <v>480</v>
      </c>
      <c r="N1827" t="s">
        <v>5</v>
      </c>
      <c r="O1827" t="s">
        <v>71</v>
      </c>
      <c r="P1827" t="s">
        <v>7</v>
      </c>
      <c r="Q1827">
        <f t="shared" si="112"/>
        <v>0.2</v>
      </c>
      <c r="R1827" t="s">
        <v>77</v>
      </c>
      <c r="S1827">
        <f t="shared" si="113"/>
        <v>0.5</v>
      </c>
      <c r="T1827">
        <f t="shared" si="114"/>
        <v>0.1</v>
      </c>
      <c r="U1827">
        <v>5107</v>
      </c>
      <c r="V1827" t="s">
        <v>10886</v>
      </c>
      <c r="W1827" t="s">
        <v>10887</v>
      </c>
    </row>
    <row r="1828" spans="1:23" x14ac:dyDescent="0.3">
      <c r="A1828">
        <f t="shared" si="115"/>
        <v>1827</v>
      </c>
      <c r="B1828" t="s">
        <v>11029</v>
      </c>
      <c r="C1828" t="s">
        <v>529</v>
      </c>
      <c r="D1828" s="1">
        <v>42713</v>
      </c>
      <c r="E1828">
        <v>0.37222222222222223</v>
      </c>
      <c r="F1828">
        <v>-37.95809904</v>
      </c>
      <c r="G1828">
        <v>145.14447999999999</v>
      </c>
      <c r="I1828">
        <v>613176</v>
      </c>
      <c r="J1828" t="s">
        <v>7569</v>
      </c>
      <c r="K1828" t="s">
        <v>2</v>
      </c>
      <c r="L1828" t="s">
        <v>13</v>
      </c>
      <c r="M1828" t="s">
        <v>481</v>
      </c>
      <c r="N1828" t="s">
        <v>5</v>
      </c>
      <c r="O1828" t="s">
        <v>15</v>
      </c>
      <c r="P1828" t="s">
        <v>7</v>
      </c>
      <c r="Q1828">
        <f t="shared" si="112"/>
        <v>0.2</v>
      </c>
      <c r="R1828" t="s">
        <v>66</v>
      </c>
      <c r="S1828">
        <f t="shared" si="113"/>
        <v>0.2</v>
      </c>
      <c r="T1828">
        <f t="shared" si="114"/>
        <v>4.0000000000000008E-2</v>
      </c>
      <c r="U1828">
        <v>5108</v>
      </c>
      <c r="V1828" t="s">
        <v>10888</v>
      </c>
      <c r="W1828" t="s">
        <v>10889</v>
      </c>
    </row>
    <row r="1829" spans="1:23" x14ac:dyDescent="0.3">
      <c r="A1829">
        <f t="shared" si="115"/>
        <v>1828</v>
      </c>
      <c r="B1829" t="s">
        <v>11030</v>
      </c>
      <c r="C1829" t="s">
        <v>529</v>
      </c>
      <c r="D1829" s="1">
        <v>42716</v>
      </c>
      <c r="E1829">
        <v>0.4710185185185185</v>
      </c>
      <c r="F1829">
        <v>-37.86346872</v>
      </c>
      <c r="G1829">
        <v>145.08055139999999</v>
      </c>
      <c r="I1829">
        <v>2300413</v>
      </c>
      <c r="J1829" t="s">
        <v>4045</v>
      </c>
      <c r="K1829" t="s">
        <v>20</v>
      </c>
      <c r="L1829" t="s">
        <v>13</v>
      </c>
      <c r="M1829" t="s">
        <v>87</v>
      </c>
      <c r="N1829" t="s">
        <v>5</v>
      </c>
      <c r="O1829" t="s">
        <v>15</v>
      </c>
      <c r="P1829" t="s">
        <v>7</v>
      </c>
      <c r="Q1829">
        <f t="shared" si="112"/>
        <v>0.2</v>
      </c>
      <c r="R1829" t="s">
        <v>77</v>
      </c>
      <c r="S1829">
        <f t="shared" si="113"/>
        <v>0.5</v>
      </c>
      <c r="T1829">
        <f t="shared" si="114"/>
        <v>0.1</v>
      </c>
      <c r="U1829">
        <v>5142</v>
      </c>
      <c r="V1829" t="s">
        <v>10890</v>
      </c>
      <c r="W1829" t="s">
        <v>10891</v>
      </c>
    </row>
    <row r="1830" spans="1:23" x14ac:dyDescent="0.3">
      <c r="A1830">
        <f t="shared" si="115"/>
        <v>1829</v>
      </c>
      <c r="B1830" t="s">
        <v>11031</v>
      </c>
      <c r="C1830" t="s">
        <v>529</v>
      </c>
      <c r="D1830" s="1">
        <v>42722</v>
      </c>
      <c r="E1830">
        <v>0.56214120370370368</v>
      </c>
      <c r="F1830">
        <v>-37.987437219999997</v>
      </c>
      <c r="G1830">
        <v>145.07043189999999</v>
      </c>
      <c r="I1830">
        <v>1809060</v>
      </c>
      <c r="J1830" t="s">
        <v>3930</v>
      </c>
      <c r="K1830" t="s">
        <v>61</v>
      </c>
      <c r="L1830" t="s">
        <v>13</v>
      </c>
      <c r="M1830" t="s">
        <v>131</v>
      </c>
      <c r="N1830" t="s">
        <v>5</v>
      </c>
      <c r="O1830" t="s">
        <v>71</v>
      </c>
      <c r="P1830" t="s">
        <v>7</v>
      </c>
      <c r="Q1830">
        <f t="shared" si="112"/>
        <v>0.2</v>
      </c>
      <c r="R1830" t="s">
        <v>66</v>
      </c>
      <c r="S1830">
        <f t="shared" si="113"/>
        <v>0.2</v>
      </c>
      <c r="T1830">
        <f t="shared" si="114"/>
        <v>4.0000000000000008E-2</v>
      </c>
      <c r="U1830">
        <v>5113</v>
      </c>
      <c r="V1830" t="s">
        <v>10892</v>
      </c>
      <c r="W1830" t="s">
        <v>10893</v>
      </c>
    </row>
    <row r="1831" spans="1:23" x14ac:dyDescent="0.3">
      <c r="A1831">
        <f t="shared" si="115"/>
        <v>1830</v>
      </c>
      <c r="B1831" t="s">
        <v>11032</v>
      </c>
      <c r="C1831" t="s">
        <v>529</v>
      </c>
      <c r="D1831" s="1">
        <v>42724</v>
      </c>
      <c r="E1831">
        <v>0.36274305555555553</v>
      </c>
      <c r="F1831">
        <v>-37.916809970000003</v>
      </c>
      <c r="G1831">
        <v>144.98925460000001</v>
      </c>
      <c r="I1831">
        <v>1805954</v>
      </c>
      <c r="J1831" t="s">
        <v>3988</v>
      </c>
      <c r="K1831" t="s">
        <v>61</v>
      </c>
      <c r="L1831" t="s">
        <v>13</v>
      </c>
      <c r="M1831" t="s">
        <v>481</v>
      </c>
      <c r="N1831" t="s">
        <v>5</v>
      </c>
      <c r="O1831" t="s">
        <v>15</v>
      </c>
      <c r="P1831" t="s">
        <v>7</v>
      </c>
      <c r="Q1831">
        <f t="shared" si="112"/>
        <v>0.2</v>
      </c>
      <c r="R1831" t="s">
        <v>77</v>
      </c>
      <c r="S1831">
        <f t="shared" si="113"/>
        <v>0.5</v>
      </c>
      <c r="T1831">
        <f t="shared" si="114"/>
        <v>0.1</v>
      </c>
      <c r="U1831">
        <v>5117</v>
      </c>
      <c r="V1831" t="s">
        <v>10894</v>
      </c>
      <c r="W1831" t="s">
        <v>10895</v>
      </c>
    </row>
    <row r="1832" spans="1:23" x14ac:dyDescent="0.3">
      <c r="A1832">
        <f t="shared" si="115"/>
        <v>1831</v>
      </c>
      <c r="B1832" t="s">
        <v>11033</v>
      </c>
      <c r="C1832" t="s">
        <v>529</v>
      </c>
      <c r="D1832" s="1">
        <v>42724</v>
      </c>
      <c r="E1832">
        <v>0.40138888888888885</v>
      </c>
      <c r="F1832">
        <v>-37.987949069999999</v>
      </c>
      <c r="G1832">
        <v>145.1990572</v>
      </c>
      <c r="I1832">
        <v>634920</v>
      </c>
      <c r="J1832" t="s">
        <v>10896</v>
      </c>
      <c r="K1832" t="s">
        <v>2</v>
      </c>
      <c r="L1832" t="s">
        <v>13</v>
      </c>
      <c r="M1832" t="s">
        <v>481</v>
      </c>
      <c r="N1832" t="s">
        <v>5</v>
      </c>
      <c r="O1832" t="s">
        <v>15</v>
      </c>
      <c r="P1832" t="s">
        <v>7</v>
      </c>
      <c r="Q1832">
        <f t="shared" si="112"/>
        <v>0.2</v>
      </c>
      <c r="R1832" t="s">
        <v>77</v>
      </c>
      <c r="S1832">
        <f t="shared" si="113"/>
        <v>0.5</v>
      </c>
      <c r="T1832">
        <f t="shared" si="114"/>
        <v>0.1</v>
      </c>
      <c r="U1832">
        <v>5118</v>
      </c>
      <c r="V1832" t="s">
        <v>10897</v>
      </c>
      <c r="W1832" t="s">
        <v>10898</v>
      </c>
    </row>
    <row r="1833" spans="1:23" x14ac:dyDescent="0.3">
      <c r="A1833">
        <f t="shared" si="115"/>
        <v>1832</v>
      </c>
      <c r="B1833" t="s">
        <v>11034</v>
      </c>
      <c r="C1833" t="s">
        <v>529</v>
      </c>
      <c r="D1833" s="1">
        <v>42728</v>
      </c>
      <c r="E1833">
        <v>0.1378587962962963</v>
      </c>
      <c r="F1833">
        <v>-37.886356059999997</v>
      </c>
      <c r="G1833">
        <v>145.14181880000001</v>
      </c>
      <c r="I1833">
        <v>602729</v>
      </c>
      <c r="J1833" t="s">
        <v>7612</v>
      </c>
      <c r="K1833" t="s">
        <v>2</v>
      </c>
      <c r="L1833" t="s">
        <v>13</v>
      </c>
      <c r="M1833" t="s">
        <v>439</v>
      </c>
      <c r="N1833" t="s">
        <v>5</v>
      </c>
      <c r="O1833" t="s">
        <v>37</v>
      </c>
      <c r="P1833" t="s">
        <v>7</v>
      </c>
      <c r="Q1833">
        <f t="shared" si="112"/>
        <v>0.2</v>
      </c>
      <c r="R1833" t="s">
        <v>77</v>
      </c>
      <c r="S1833">
        <f t="shared" si="113"/>
        <v>0.5</v>
      </c>
      <c r="T1833">
        <f t="shared" si="114"/>
        <v>0.1</v>
      </c>
      <c r="U1833">
        <v>5122</v>
      </c>
      <c r="V1833" t="s">
        <v>10899</v>
      </c>
      <c r="W1833" t="s">
        <v>10900</v>
      </c>
    </row>
    <row r="1834" spans="1:23" x14ac:dyDescent="0.3">
      <c r="A1834">
        <f t="shared" si="115"/>
        <v>1833</v>
      </c>
      <c r="B1834" t="s">
        <v>11035</v>
      </c>
      <c r="C1834" t="s">
        <v>529</v>
      </c>
      <c r="D1834" s="1">
        <v>42728</v>
      </c>
      <c r="E1834">
        <v>0.50488425925925928</v>
      </c>
      <c r="F1834">
        <v>-38.400713609999997</v>
      </c>
      <c r="G1834">
        <v>144.99491839999999</v>
      </c>
      <c r="I1834">
        <v>1313961</v>
      </c>
      <c r="J1834" t="s">
        <v>97</v>
      </c>
      <c r="K1834" t="s">
        <v>20</v>
      </c>
      <c r="L1834" t="s">
        <v>3</v>
      </c>
      <c r="M1834" t="s">
        <v>131</v>
      </c>
      <c r="N1834" t="s">
        <v>32</v>
      </c>
      <c r="O1834" t="s">
        <v>15</v>
      </c>
      <c r="P1834" t="s">
        <v>26</v>
      </c>
      <c r="Q1834">
        <f t="shared" si="112"/>
        <v>1</v>
      </c>
      <c r="R1834" t="s">
        <v>77</v>
      </c>
      <c r="S1834">
        <f t="shared" si="113"/>
        <v>0.5</v>
      </c>
      <c r="T1834">
        <f t="shared" si="114"/>
        <v>0.5</v>
      </c>
      <c r="U1834">
        <v>5120</v>
      </c>
      <c r="V1834" t="s">
        <v>10901</v>
      </c>
      <c r="W1834" t="s">
        <v>10902</v>
      </c>
    </row>
    <row r="1835" spans="1:23" x14ac:dyDescent="0.3">
      <c r="A1835">
        <f t="shared" si="115"/>
        <v>1834</v>
      </c>
      <c r="B1835" t="s">
        <v>11036</v>
      </c>
      <c r="C1835" t="s">
        <v>529</v>
      </c>
      <c r="D1835" s="1">
        <v>42732</v>
      </c>
      <c r="E1835">
        <v>0.54138888888888892</v>
      </c>
      <c r="F1835">
        <v>-37.966594499999999</v>
      </c>
      <c r="G1835">
        <v>145.0808443</v>
      </c>
      <c r="I1835">
        <v>1813390</v>
      </c>
      <c r="J1835" t="s">
        <v>10903</v>
      </c>
      <c r="K1835" t="s">
        <v>2</v>
      </c>
      <c r="L1835" t="s">
        <v>13</v>
      </c>
      <c r="M1835" t="s">
        <v>481</v>
      </c>
      <c r="N1835" t="s">
        <v>5</v>
      </c>
      <c r="O1835" t="s">
        <v>15</v>
      </c>
      <c r="P1835" t="s">
        <v>7</v>
      </c>
      <c r="Q1835">
        <f t="shared" si="112"/>
        <v>0.2</v>
      </c>
      <c r="R1835" t="s">
        <v>1135</v>
      </c>
      <c r="S1835">
        <f t="shared" si="113"/>
        <v>1</v>
      </c>
      <c r="T1835">
        <f t="shared" si="114"/>
        <v>0.2</v>
      </c>
      <c r="U1835">
        <v>5136</v>
      </c>
      <c r="V1835" t="s">
        <v>10904</v>
      </c>
      <c r="W1835" t="s">
        <v>10905</v>
      </c>
    </row>
    <row r="1836" spans="1:23" x14ac:dyDescent="0.3">
      <c r="A1836">
        <f t="shared" si="115"/>
        <v>1835</v>
      </c>
      <c r="B1836" t="s">
        <v>11037</v>
      </c>
      <c r="C1836" t="s">
        <v>529</v>
      </c>
      <c r="D1836" s="1">
        <v>42739</v>
      </c>
      <c r="E1836">
        <v>0.92499999999999993</v>
      </c>
      <c r="F1836">
        <v>-37.88732976</v>
      </c>
      <c r="G1836">
        <v>145.0003921</v>
      </c>
      <c r="I1836">
        <v>2308669</v>
      </c>
      <c r="J1836" t="s">
        <v>10906</v>
      </c>
      <c r="K1836" t="s">
        <v>61</v>
      </c>
      <c r="L1836" t="s">
        <v>13</v>
      </c>
      <c r="M1836" t="s">
        <v>439</v>
      </c>
      <c r="N1836" t="s">
        <v>5</v>
      </c>
      <c r="O1836" t="s">
        <v>37</v>
      </c>
      <c r="P1836" t="s">
        <v>7</v>
      </c>
      <c r="Q1836">
        <f t="shared" si="112"/>
        <v>0.2</v>
      </c>
      <c r="R1836" t="s">
        <v>77</v>
      </c>
      <c r="S1836">
        <f t="shared" si="113"/>
        <v>0.5</v>
      </c>
      <c r="T1836">
        <f t="shared" si="114"/>
        <v>0.1</v>
      </c>
      <c r="U1836">
        <v>5161</v>
      </c>
      <c r="V1836" t="s">
        <v>10907</v>
      </c>
      <c r="W1836" t="s">
        <v>10908</v>
      </c>
    </row>
    <row r="1837" spans="1:23" x14ac:dyDescent="0.3">
      <c r="A1837">
        <f t="shared" si="115"/>
        <v>1836</v>
      </c>
      <c r="B1837" t="s">
        <v>11038</v>
      </c>
      <c r="C1837" t="s">
        <v>529</v>
      </c>
      <c r="D1837" s="1">
        <v>42740</v>
      </c>
      <c r="E1837">
        <v>0.5349652777777778</v>
      </c>
      <c r="F1837">
        <v>-38.376289159999999</v>
      </c>
      <c r="G1837">
        <v>144.7886154</v>
      </c>
      <c r="I1837">
        <v>8831884</v>
      </c>
      <c r="J1837" t="s">
        <v>41</v>
      </c>
      <c r="K1837" t="s">
        <v>20</v>
      </c>
      <c r="L1837" t="s">
        <v>13</v>
      </c>
      <c r="M1837" t="s">
        <v>87</v>
      </c>
      <c r="N1837" t="s">
        <v>32</v>
      </c>
      <c r="O1837" t="s">
        <v>15</v>
      </c>
      <c r="P1837" t="s">
        <v>7</v>
      </c>
      <c r="Q1837">
        <f t="shared" si="112"/>
        <v>0.2</v>
      </c>
      <c r="R1837" t="s">
        <v>77</v>
      </c>
      <c r="S1837">
        <f t="shared" si="113"/>
        <v>0.5</v>
      </c>
      <c r="T1837">
        <f t="shared" si="114"/>
        <v>0.1</v>
      </c>
      <c r="U1837">
        <v>5131</v>
      </c>
      <c r="V1837" t="s">
        <v>10909</v>
      </c>
      <c r="W1837" t="s">
        <v>10910</v>
      </c>
    </row>
    <row r="1838" spans="1:23" x14ac:dyDescent="0.3">
      <c r="A1838">
        <f t="shared" si="115"/>
        <v>1837</v>
      </c>
      <c r="B1838" t="s">
        <v>11039</v>
      </c>
      <c r="C1838" t="s">
        <v>529</v>
      </c>
      <c r="D1838" s="1">
        <v>42753</v>
      </c>
      <c r="E1838">
        <v>0.28179398148148149</v>
      </c>
      <c r="F1838">
        <v>-37.79806146</v>
      </c>
      <c r="G1838">
        <v>145.16038259999999</v>
      </c>
      <c r="I1838">
        <v>7066961</v>
      </c>
      <c r="J1838" t="s">
        <v>10861</v>
      </c>
      <c r="K1838" t="s">
        <v>2</v>
      </c>
      <c r="L1838" t="s">
        <v>13</v>
      </c>
      <c r="M1838" t="s">
        <v>481</v>
      </c>
      <c r="N1838" t="s">
        <v>5</v>
      </c>
      <c r="O1838" t="s">
        <v>15</v>
      </c>
      <c r="P1838" t="s">
        <v>7</v>
      </c>
      <c r="Q1838">
        <f t="shared" si="112"/>
        <v>0.2</v>
      </c>
      <c r="R1838" t="s">
        <v>77</v>
      </c>
      <c r="S1838">
        <f t="shared" si="113"/>
        <v>0.5</v>
      </c>
      <c r="T1838">
        <f t="shared" si="114"/>
        <v>0.1</v>
      </c>
      <c r="U1838">
        <v>5144</v>
      </c>
      <c r="V1838" t="s">
        <v>10911</v>
      </c>
      <c r="W1838" t="s">
        <v>10912</v>
      </c>
    </row>
    <row r="1839" spans="1:23" x14ac:dyDescent="0.3">
      <c r="A1839">
        <f t="shared" si="115"/>
        <v>1838</v>
      </c>
      <c r="B1839" t="s">
        <v>11040</v>
      </c>
      <c r="C1839" t="s">
        <v>529</v>
      </c>
      <c r="D1839" s="1">
        <v>42754</v>
      </c>
      <c r="E1839">
        <v>0.54305555555555551</v>
      </c>
      <c r="F1839">
        <v>-37.942037759999998</v>
      </c>
      <c r="G1839">
        <v>145.121892</v>
      </c>
      <c r="I1839">
        <v>611069</v>
      </c>
      <c r="J1839" t="s">
        <v>10913</v>
      </c>
      <c r="K1839" t="s">
        <v>20</v>
      </c>
      <c r="L1839" t="s">
        <v>13</v>
      </c>
      <c r="M1839" t="s">
        <v>2792</v>
      </c>
      <c r="N1839" t="s">
        <v>5</v>
      </c>
      <c r="O1839" t="s">
        <v>15</v>
      </c>
      <c r="P1839" t="s">
        <v>7</v>
      </c>
      <c r="Q1839">
        <f t="shared" si="112"/>
        <v>0.2</v>
      </c>
      <c r="R1839" t="s">
        <v>77</v>
      </c>
      <c r="S1839">
        <f t="shared" si="113"/>
        <v>0.5</v>
      </c>
      <c r="T1839">
        <f t="shared" si="114"/>
        <v>0.1</v>
      </c>
      <c r="U1839">
        <v>5145</v>
      </c>
      <c r="V1839" t="s">
        <v>10914</v>
      </c>
      <c r="W1839" t="s">
        <v>10915</v>
      </c>
    </row>
    <row r="1840" spans="1:23" x14ac:dyDescent="0.3">
      <c r="A1840">
        <f t="shared" si="115"/>
        <v>1839</v>
      </c>
      <c r="B1840" t="s">
        <v>11041</v>
      </c>
      <c r="C1840" t="s">
        <v>529</v>
      </c>
      <c r="D1840" s="1">
        <v>42755</v>
      </c>
      <c r="E1840">
        <v>0.31061342592592595</v>
      </c>
      <c r="F1840">
        <v>-37.947656899999998</v>
      </c>
      <c r="G1840">
        <v>145.0742741</v>
      </c>
      <c r="I1840">
        <v>1816379</v>
      </c>
      <c r="J1840" t="s">
        <v>7665</v>
      </c>
      <c r="K1840" t="s">
        <v>2</v>
      </c>
      <c r="L1840" t="s">
        <v>13</v>
      </c>
      <c r="M1840" t="s">
        <v>131</v>
      </c>
      <c r="N1840" t="s">
        <v>5</v>
      </c>
      <c r="O1840" t="s">
        <v>37</v>
      </c>
      <c r="P1840" t="s">
        <v>7</v>
      </c>
      <c r="Q1840">
        <f t="shared" si="112"/>
        <v>0.2</v>
      </c>
      <c r="R1840" t="s">
        <v>77</v>
      </c>
      <c r="S1840">
        <f t="shared" si="113"/>
        <v>0.5</v>
      </c>
      <c r="T1840">
        <f t="shared" si="114"/>
        <v>0.1</v>
      </c>
      <c r="U1840">
        <v>5162</v>
      </c>
      <c r="V1840" t="s">
        <v>10916</v>
      </c>
      <c r="W1840" t="s">
        <v>10917</v>
      </c>
    </row>
    <row r="1841" spans="1:23" x14ac:dyDescent="0.3">
      <c r="A1841">
        <f t="shared" si="115"/>
        <v>1840</v>
      </c>
      <c r="B1841" t="s">
        <v>11042</v>
      </c>
      <c r="C1841" t="s">
        <v>529</v>
      </c>
      <c r="D1841" s="1">
        <v>42758</v>
      </c>
      <c r="E1841">
        <v>0.43678240740740737</v>
      </c>
      <c r="F1841">
        <v>-38.147062009999999</v>
      </c>
      <c r="G1841">
        <v>145.1443146</v>
      </c>
      <c r="I1841">
        <v>3319689</v>
      </c>
      <c r="J1841" t="s">
        <v>10918</v>
      </c>
      <c r="K1841" t="s">
        <v>20</v>
      </c>
      <c r="L1841" t="s">
        <v>13</v>
      </c>
      <c r="M1841" t="s">
        <v>131</v>
      </c>
      <c r="N1841" t="s">
        <v>32</v>
      </c>
      <c r="O1841" t="s">
        <v>15</v>
      </c>
      <c r="P1841" t="s">
        <v>7</v>
      </c>
      <c r="Q1841">
        <f t="shared" si="112"/>
        <v>0.2</v>
      </c>
      <c r="R1841" t="s">
        <v>77</v>
      </c>
      <c r="S1841">
        <f t="shared" si="113"/>
        <v>0.5</v>
      </c>
      <c r="T1841">
        <f t="shared" si="114"/>
        <v>0.1</v>
      </c>
      <c r="U1841">
        <v>5148</v>
      </c>
      <c r="V1841" t="s">
        <v>10919</v>
      </c>
      <c r="W1841" t="s">
        <v>10920</v>
      </c>
    </row>
    <row r="1842" spans="1:23" x14ac:dyDescent="0.3">
      <c r="A1842">
        <f t="shared" si="115"/>
        <v>1841</v>
      </c>
      <c r="B1842" t="s">
        <v>11043</v>
      </c>
      <c r="C1842" t="s">
        <v>529</v>
      </c>
      <c r="D1842" s="1">
        <v>42758</v>
      </c>
      <c r="E1842">
        <v>0.79839120370370376</v>
      </c>
      <c r="F1842">
        <v>-38.043870040000002</v>
      </c>
      <c r="G1842">
        <v>145.13393360000001</v>
      </c>
      <c r="I1842">
        <v>3306941</v>
      </c>
      <c r="J1842" t="s">
        <v>65</v>
      </c>
      <c r="K1842" t="s">
        <v>20</v>
      </c>
      <c r="L1842" t="s">
        <v>13</v>
      </c>
      <c r="M1842" t="s">
        <v>131</v>
      </c>
      <c r="N1842" t="s">
        <v>32</v>
      </c>
      <c r="O1842" t="s">
        <v>15</v>
      </c>
      <c r="P1842" t="s">
        <v>7</v>
      </c>
      <c r="Q1842">
        <f t="shared" si="112"/>
        <v>0.2</v>
      </c>
      <c r="R1842" t="s">
        <v>77</v>
      </c>
      <c r="S1842">
        <f t="shared" si="113"/>
        <v>0.5</v>
      </c>
      <c r="T1842">
        <f t="shared" si="114"/>
        <v>0.1</v>
      </c>
      <c r="U1842">
        <v>5150</v>
      </c>
      <c r="V1842" t="s">
        <v>10921</v>
      </c>
      <c r="W1842" t="s">
        <v>10922</v>
      </c>
    </row>
    <row r="1843" spans="1:23" x14ac:dyDescent="0.3">
      <c r="A1843">
        <f t="shared" si="115"/>
        <v>1842</v>
      </c>
      <c r="B1843" t="s">
        <v>11044</v>
      </c>
      <c r="C1843" t="s">
        <v>529</v>
      </c>
      <c r="D1843" s="1">
        <v>42759</v>
      </c>
      <c r="E1843">
        <v>0.3667361111111111</v>
      </c>
      <c r="F1843">
        <v>-37.944886060000002</v>
      </c>
      <c r="G1843">
        <v>145.0715606</v>
      </c>
      <c r="I1843">
        <v>1816429</v>
      </c>
      <c r="J1843" t="s">
        <v>7665</v>
      </c>
      <c r="K1843" t="s">
        <v>2</v>
      </c>
      <c r="L1843" t="s">
        <v>13</v>
      </c>
      <c r="M1843" t="s">
        <v>481</v>
      </c>
      <c r="N1843" t="s">
        <v>5</v>
      </c>
      <c r="O1843" t="s">
        <v>15</v>
      </c>
      <c r="P1843" t="s">
        <v>7</v>
      </c>
      <c r="Q1843">
        <f t="shared" si="112"/>
        <v>0.2</v>
      </c>
      <c r="R1843" t="s">
        <v>77</v>
      </c>
      <c r="S1843">
        <f t="shared" si="113"/>
        <v>0.5</v>
      </c>
      <c r="T1843">
        <f t="shared" si="114"/>
        <v>0.1</v>
      </c>
      <c r="U1843">
        <v>5149</v>
      </c>
      <c r="V1843" t="s">
        <v>10923</v>
      </c>
      <c r="W1843" t="s">
        <v>10924</v>
      </c>
    </row>
    <row r="1844" spans="1:23" x14ac:dyDescent="0.3">
      <c r="A1844">
        <f t="shared" si="115"/>
        <v>1843</v>
      </c>
      <c r="B1844" t="s">
        <v>11045</v>
      </c>
      <c r="C1844" t="s">
        <v>529</v>
      </c>
      <c r="D1844" s="1">
        <v>42764</v>
      </c>
      <c r="E1844">
        <v>0.14784722222222221</v>
      </c>
      <c r="F1844">
        <v>-38.214685729999999</v>
      </c>
      <c r="G1844">
        <v>145.11301760000001</v>
      </c>
      <c r="I1844">
        <v>8831026</v>
      </c>
      <c r="J1844" t="s">
        <v>46</v>
      </c>
      <c r="K1844" t="s">
        <v>2</v>
      </c>
      <c r="L1844" t="s">
        <v>3</v>
      </c>
      <c r="M1844" t="s">
        <v>478</v>
      </c>
      <c r="N1844" t="s">
        <v>5</v>
      </c>
      <c r="O1844" t="s">
        <v>37</v>
      </c>
      <c r="P1844" t="s">
        <v>26</v>
      </c>
      <c r="Q1844">
        <f t="shared" si="112"/>
        <v>1</v>
      </c>
      <c r="R1844" t="s">
        <v>1135</v>
      </c>
      <c r="S1844">
        <f t="shared" si="113"/>
        <v>1</v>
      </c>
      <c r="T1844">
        <f t="shared" si="114"/>
        <v>1</v>
      </c>
      <c r="U1844">
        <v>5159</v>
      </c>
      <c r="V1844" t="s">
        <v>10925</v>
      </c>
      <c r="W1844" t="s">
        <v>10926</v>
      </c>
    </row>
    <row r="1845" spans="1:23" x14ac:dyDescent="0.3">
      <c r="A1845">
        <f t="shared" si="115"/>
        <v>1844</v>
      </c>
      <c r="B1845" t="s">
        <v>11046</v>
      </c>
      <c r="C1845" t="s">
        <v>529</v>
      </c>
      <c r="D1845" s="1">
        <v>42766</v>
      </c>
      <c r="E1845">
        <v>0.29340277777777779</v>
      </c>
      <c r="F1845">
        <v>-37.944227339999998</v>
      </c>
      <c r="G1845">
        <v>145.0581277</v>
      </c>
      <c r="I1845">
        <v>1823700</v>
      </c>
      <c r="J1845" t="s">
        <v>10927</v>
      </c>
      <c r="K1845" t="s">
        <v>20</v>
      </c>
      <c r="L1845" t="s">
        <v>13</v>
      </c>
      <c r="M1845" t="s">
        <v>264</v>
      </c>
      <c r="N1845" t="s">
        <v>32</v>
      </c>
      <c r="O1845" t="s">
        <v>15</v>
      </c>
      <c r="P1845" t="s">
        <v>7</v>
      </c>
      <c r="Q1845">
        <f t="shared" si="112"/>
        <v>0.2</v>
      </c>
      <c r="R1845" t="s">
        <v>77</v>
      </c>
      <c r="S1845">
        <f t="shared" si="113"/>
        <v>0.5</v>
      </c>
      <c r="T1845">
        <f t="shared" si="114"/>
        <v>0.1</v>
      </c>
      <c r="U1845">
        <v>5160</v>
      </c>
      <c r="V1845" t="s">
        <v>10928</v>
      </c>
      <c r="W1845" t="s">
        <v>10929</v>
      </c>
    </row>
    <row r="1846" spans="1:23" x14ac:dyDescent="0.3">
      <c r="A1846">
        <f t="shared" si="115"/>
        <v>1845</v>
      </c>
      <c r="B1846" t="s">
        <v>11047</v>
      </c>
      <c r="C1846" t="s">
        <v>529</v>
      </c>
      <c r="D1846" s="1">
        <v>42767</v>
      </c>
      <c r="E1846">
        <v>0.42471064814814818</v>
      </c>
      <c r="F1846">
        <v>-37.916817279999997</v>
      </c>
      <c r="G1846">
        <v>145.17124569999999</v>
      </c>
      <c r="I1846">
        <v>620680</v>
      </c>
      <c r="J1846" t="s">
        <v>10930</v>
      </c>
      <c r="K1846" t="s">
        <v>2</v>
      </c>
      <c r="L1846" t="s">
        <v>13</v>
      </c>
      <c r="M1846" t="s">
        <v>481</v>
      </c>
      <c r="N1846" t="s">
        <v>5</v>
      </c>
      <c r="O1846" t="s">
        <v>15</v>
      </c>
      <c r="P1846" t="s">
        <v>7</v>
      </c>
      <c r="Q1846">
        <f t="shared" si="112"/>
        <v>0.2</v>
      </c>
      <c r="R1846" t="s">
        <v>77</v>
      </c>
      <c r="S1846">
        <f t="shared" si="113"/>
        <v>0.5</v>
      </c>
      <c r="T1846">
        <f t="shared" si="114"/>
        <v>0.1</v>
      </c>
      <c r="U1846">
        <v>5163</v>
      </c>
      <c r="V1846" t="s">
        <v>10931</v>
      </c>
      <c r="W1846" t="s">
        <v>10932</v>
      </c>
    </row>
    <row r="1847" spans="1:23" x14ac:dyDescent="0.3">
      <c r="A1847">
        <f t="shared" si="115"/>
        <v>1846</v>
      </c>
      <c r="B1847" t="s">
        <v>11048</v>
      </c>
      <c r="C1847" t="s">
        <v>529</v>
      </c>
      <c r="D1847" s="1">
        <v>42774</v>
      </c>
      <c r="E1847">
        <v>0.63131944444444443</v>
      </c>
      <c r="F1847">
        <v>-37.92658205</v>
      </c>
      <c r="G1847">
        <v>145.10259139999999</v>
      </c>
      <c r="I1847">
        <v>8804574</v>
      </c>
      <c r="J1847" t="s">
        <v>3711</v>
      </c>
      <c r="K1847" t="s">
        <v>20</v>
      </c>
      <c r="L1847" t="s">
        <v>13</v>
      </c>
      <c r="M1847" t="s">
        <v>87</v>
      </c>
      <c r="N1847" t="s">
        <v>5</v>
      </c>
      <c r="O1847" t="s">
        <v>15</v>
      </c>
      <c r="P1847" t="s">
        <v>7</v>
      </c>
      <c r="Q1847">
        <f t="shared" si="112"/>
        <v>0.2</v>
      </c>
      <c r="R1847" t="s">
        <v>77</v>
      </c>
      <c r="S1847">
        <f t="shared" si="113"/>
        <v>0.5</v>
      </c>
      <c r="T1847">
        <f t="shared" si="114"/>
        <v>0.1</v>
      </c>
      <c r="U1847">
        <v>5165</v>
      </c>
      <c r="V1847" t="s">
        <v>10933</v>
      </c>
      <c r="W1847" t="s">
        <v>10934</v>
      </c>
    </row>
    <row r="1848" spans="1:23" x14ac:dyDescent="0.3">
      <c r="A1848">
        <f t="shared" si="115"/>
        <v>1847</v>
      </c>
      <c r="B1848" t="s">
        <v>11049</v>
      </c>
      <c r="C1848" t="s">
        <v>529</v>
      </c>
      <c r="D1848" s="1">
        <v>42774</v>
      </c>
      <c r="E1848">
        <v>0.7090277777777777</v>
      </c>
      <c r="F1848">
        <v>-37.977902690000001</v>
      </c>
      <c r="G1848">
        <v>145.16597659999999</v>
      </c>
      <c r="I1848">
        <v>619181</v>
      </c>
      <c r="J1848" t="s">
        <v>10935</v>
      </c>
      <c r="K1848" t="s">
        <v>2</v>
      </c>
      <c r="L1848" t="s">
        <v>13</v>
      </c>
      <c r="M1848" t="s">
        <v>14</v>
      </c>
      <c r="N1848" t="s">
        <v>5</v>
      </c>
      <c r="O1848" t="s">
        <v>15</v>
      </c>
      <c r="P1848" t="s">
        <v>7</v>
      </c>
      <c r="Q1848">
        <f t="shared" si="112"/>
        <v>0.2</v>
      </c>
      <c r="R1848" t="s">
        <v>77</v>
      </c>
      <c r="S1848">
        <f t="shared" si="113"/>
        <v>0.5</v>
      </c>
      <c r="T1848">
        <f t="shared" si="114"/>
        <v>0.1</v>
      </c>
      <c r="U1848">
        <v>5166</v>
      </c>
      <c r="V1848" t="s">
        <v>10936</v>
      </c>
      <c r="W1848" t="s">
        <v>10937</v>
      </c>
    </row>
    <row r="1849" spans="1:23" x14ac:dyDescent="0.3">
      <c r="A1849">
        <f t="shared" si="115"/>
        <v>1848</v>
      </c>
      <c r="B1849" t="s">
        <v>11050</v>
      </c>
      <c r="C1849" t="s">
        <v>529</v>
      </c>
      <c r="D1849" s="1">
        <v>42779</v>
      </c>
      <c r="E1849">
        <v>0.38173611111111111</v>
      </c>
      <c r="F1849">
        <v>-38.132154249999999</v>
      </c>
      <c r="G1849">
        <v>145.124585</v>
      </c>
      <c r="I1849">
        <v>3309074</v>
      </c>
      <c r="J1849" t="s">
        <v>3726</v>
      </c>
      <c r="K1849" t="s">
        <v>2</v>
      </c>
      <c r="L1849" t="s">
        <v>13</v>
      </c>
      <c r="M1849" t="s">
        <v>481</v>
      </c>
      <c r="N1849" t="s">
        <v>5</v>
      </c>
      <c r="O1849" t="s">
        <v>15</v>
      </c>
      <c r="P1849" t="s">
        <v>7</v>
      </c>
      <c r="Q1849">
        <f t="shared" si="112"/>
        <v>0.2</v>
      </c>
      <c r="R1849" t="s">
        <v>66</v>
      </c>
      <c r="S1849">
        <f t="shared" si="113"/>
        <v>0.2</v>
      </c>
      <c r="T1849">
        <f t="shared" si="114"/>
        <v>4.0000000000000008E-2</v>
      </c>
      <c r="U1849">
        <v>5171</v>
      </c>
      <c r="V1849" t="s">
        <v>10938</v>
      </c>
      <c r="W1849" t="s">
        <v>10939</v>
      </c>
    </row>
    <row r="1850" spans="1:23" x14ac:dyDescent="0.3">
      <c r="A1850">
        <f t="shared" si="115"/>
        <v>1849</v>
      </c>
      <c r="B1850" t="s">
        <v>11051</v>
      </c>
      <c r="C1850" t="s">
        <v>529</v>
      </c>
      <c r="D1850" s="1">
        <v>42779</v>
      </c>
      <c r="E1850">
        <v>0.48194444444444445</v>
      </c>
      <c r="F1850">
        <v>-37.953204169999999</v>
      </c>
      <c r="G1850">
        <v>145.07557370000001</v>
      </c>
      <c r="I1850">
        <v>1819881</v>
      </c>
      <c r="J1850" t="s">
        <v>3760</v>
      </c>
      <c r="K1850" t="s">
        <v>2</v>
      </c>
      <c r="L1850" t="s">
        <v>13</v>
      </c>
      <c r="M1850" t="s">
        <v>295</v>
      </c>
      <c r="N1850" t="s">
        <v>5</v>
      </c>
      <c r="O1850" t="s">
        <v>15</v>
      </c>
      <c r="P1850" t="s">
        <v>7</v>
      </c>
      <c r="Q1850">
        <f t="shared" si="112"/>
        <v>0.2</v>
      </c>
      <c r="R1850" t="s">
        <v>66</v>
      </c>
      <c r="S1850">
        <f t="shared" si="113"/>
        <v>0.2</v>
      </c>
      <c r="T1850">
        <f t="shared" si="114"/>
        <v>4.0000000000000008E-2</v>
      </c>
      <c r="U1850">
        <v>5172</v>
      </c>
      <c r="V1850" t="s">
        <v>10940</v>
      </c>
      <c r="W1850" t="s">
        <v>10941</v>
      </c>
    </row>
    <row r="1851" spans="1:23" x14ac:dyDescent="0.3">
      <c r="A1851">
        <f t="shared" si="115"/>
        <v>1850</v>
      </c>
      <c r="B1851" t="s">
        <v>11052</v>
      </c>
      <c r="C1851" t="s">
        <v>529</v>
      </c>
      <c r="D1851" s="1">
        <v>42791</v>
      </c>
      <c r="E1851">
        <v>0.40155092592592595</v>
      </c>
      <c r="F1851">
        <v>-37.925996779999998</v>
      </c>
      <c r="G1851">
        <v>145.21506220000001</v>
      </c>
      <c r="I1851">
        <v>618004</v>
      </c>
      <c r="J1851" t="s">
        <v>10942</v>
      </c>
      <c r="K1851" t="s">
        <v>20</v>
      </c>
      <c r="L1851" t="s">
        <v>13</v>
      </c>
      <c r="M1851" t="s">
        <v>2792</v>
      </c>
      <c r="N1851" t="s">
        <v>5</v>
      </c>
      <c r="O1851" t="s">
        <v>15</v>
      </c>
      <c r="P1851" t="s">
        <v>7</v>
      </c>
      <c r="Q1851">
        <f t="shared" si="112"/>
        <v>0.2</v>
      </c>
      <c r="R1851" t="s">
        <v>77</v>
      </c>
      <c r="S1851">
        <f t="shared" si="113"/>
        <v>0.5</v>
      </c>
      <c r="T1851">
        <f t="shared" si="114"/>
        <v>0.1</v>
      </c>
      <c r="U1851">
        <v>5184</v>
      </c>
      <c r="V1851" t="s">
        <v>10943</v>
      </c>
      <c r="W1851" t="s">
        <v>10944</v>
      </c>
    </row>
    <row r="1852" spans="1:23" x14ac:dyDescent="0.3">
      <c r="A1852">
        <f t="shared" si="115"/>
        <v>1851</v>
      </c>
      <c r="B1852" t="s">
        <v>11053</v>
      </c>
      <c r="C1852" t="s">
        <v>529</v>
      </c>
      <c r="D1852" s="1">
        <v>42797</v>
      </c>
      <c r="E1852">
        <v>0.71784722222222219</v>
      </c>
      <c r="F1852">
        <v>-38.118801990000001</v>
      </c>
      <c r="G1852">
        <v>145.14035459999999</v>
      </c>
      <c r="I1852">
        <v>3304726</v>
      </c>
      <c r="J1852" t="s">
        <v>10945</v>
      </c>
      <c r="K1852" t="s">
        <v>20</v>
      </c>
      <c r="L1852" t="s">
        <v>13</v>
      </c>
      <c r="M1852" t="s">
        <v>506</v>
      </c>
      <c r="N1852" t="s">
        <v>32</v>
      </c>
      <c r="O1852" t="s">
        <v>15</v>
      </c>
      <c r="P1852" t="s">
        <v>7</v>
      </c>
      <c r="Q1852">
        <f t="shared" si="112"/>
        <v>0.2</v>
      </c>
      <c r="R1852" t="s">
        <v>77</v>
      </c>
      <c r="S1852">
        <f t="shared" si="113"/>
        <v>0.5</v>
      </c>
      <c r="T1852">
        <f t="shared" si="114"/>
        <v>0.1</v>
      </c>
      <c r="U1852">
        <v>5190</v>
      </c>
      <c r="V1852" t="s">
        <v>10946</v>
      </c>
      <c r="W1852" t="s">
        <v>10947</v>
      </c>
    </row>
    <row r="1853" spans="1:23" x14ac:dyDescent="0.3">
      <c r="A1853">
        <f t="shared" si="115"/>
        <v>1852</v>
      </c>
      <c r="B1853" t="s">
        <v>11054</v>
      </c>
      <c r="C1853" t="s">
        <v>529</v>
      </c>
      <c r="D1853" s="1">
        <v>42798</v>
      </c>
      <c r="E1853">
        <v>0.64831018518518524</v>
      </c>
      <c r="F1853">
        <v>-37.861948869999999</v>
      </c>
      <c r="G1853">
        <v>145.13684839999999</v>
      </c>
      <c r="I1853">
        <v>600806</v>
      </c>
      <c r="J1853" t="s">
        <v>10948</v>
      </c>
      <c r="K1853" t="s">
        <v>20</v>
      </c>
      <c r="L1853" t="s">
        <v>13</v>
      </c>
      <c r="M1853" t="s">
        <v>264</v>
      </c>
      <c r="N1853" t="s">
        <v>5</v>
      </c>
      <c r="O1853" t="s">
        <v>6</v>
      </c>
      <c r="P1853" t="s">
        <v>7</v>
      </c>
      <c r="Q1853">
        <f t="shared" si="112"/>
        <v>0.2</v>
      </c>
      <c r="R1853" t="s">
        <v>77</v>
      </c>
      <c r="S1853">
        <f t="shared" si="113"/>
        <v>0.5</v>
      </c>
      <c r="T1853">
        <f t="shared" si="114"/>
        <v>0.1</v>
      </c>
      <c r="U1853">
        <v>5188</v>
      </c>
      <c r="V1853" t="s">
        <v>10949</v>
      </c>
      <c r="W1853" t="s">
        <v>10950</v>
      </c>
    </row>
    <row r="1854" spans="1:23" x14ac:dyDescent="0.3">
      <c r="A1854">
        <f t="shared" si="115"/>
        <v>1853</v>
      </c>
      <c r="B1854" t="s">
        <v>11055</v>
      </c>
      <c r="C1854" t="s">
        <v>529</v>
      </c>
      <c r="D1854" s="1">
        <v>42799</v>
      </c>
      <c r="E1854">
        <v>0.6333333333333333</v>
      </c>
      <c r="F1854">
        <v>-38.422373989999997</v>
      </c>
      <c r="G1854">
        <v>144.88688730000001</v>
      </c>
      <c r="I1854">
        <v>1312279</v>
      </c>
      <c r="J1854" t="s">
        <v>338</v>
      </c>
      <c r="K1854" t="s">
        <v>20</v>
      </c>
      <c r="L1854" t="s">
        <v>3</v>
      </c>
      <c r="M1854" t="s">
        <v>87</v>
      </c>
      <c r="N1854" t="s">
        <v>32</v>
      </c>
      <c r="O1854" t="s">
        <v>15</v>
      </c>
      <c r="P1854" t="s">
        <v>7</v>
      </c>
      <c r="Q1854">
        <f t="shared" si="112"/>
        <v>0.2</v>
      </c>
      <c r="R1854" t="s">
        <v>66</v>
      </c>
      <c r="S1854">
        <f t="shared" si="113"/>
        <v>0.2</v>
      </c>
      <c r="T1854">
        <f t="shared" si="114"/>
        <v>4.0000000000000008E-2</v>
      </c>
      <c r="U1854">
        <v>5189</v>
      </c>
      <c r="V1854" t="s">
        <v>10951</v>
      </c>
      <c r="W1854" t="s">
        <v>10952</v>
      </c>
    </row>
    <row r="1855" spans="1:23" x14ac:dyDescent="0.3">
      <c r="A1855">
        <f t="shared" si="115"/>
        <v>1854</v>
      </c>
      <c r="B1855" t="s">
        <v>11056</v>
      </c>
      <c r="C1855" t="s">
        <v>529</v>
      </c>
      <c r="D1855" s="1">
        <v>42800</v>
      </c>
      <c r="E1855">
        <v>0.8520833333333333</v>
      </c>
      <c r="F1855">
        <v>-37.829482859999999</v>
      </c>
      <c r="G1855">
        <v>145.2005466</v>
      </c>
      <c r="I1855">
        <v>7031323</v>
      </c>
      <c r="J1855" t="s">
        <v>7593</v>
      </c>
      <c r="K1855" t="s">
        <v>20</v>
      </c>
      <c r="L1855" t="s">
        <v>13</v>
      </c>
      <c r="M1855" t="s">
        <v>131</v>
      </c>
      <c r="N1855" t="s">
        <v>32</v>
      </c>
      <c r="O1855" t="s">
        <v>15</v>
      </c>
      <c r="P1855" t="s">
        <v>7</v>
      </c>
      <c r="Q1855">
        <f t="shared" si="112"/>
        <v>0.2</v>
      </c>
      <c r="R1855" t="s">
        <v>77</v>
      </c>
      <c r="S1855">
        <f t="shared" si="113"/>
        <v>0.5</v>
      </c>
      <c r="T1855">
        <f t="shared" si="114"/>
        <v>0.1</v>
      </c>
      <c r="U1855">
        <v>5191</v>
      </c>
      <c r="V1855" t="s">
        <v>10953</v>
      </c>
      <c r="W1855" t="s">
        <v>10954</v>
      </c>
    </row>
    <row r="1856" spans="1:23" x14ac:dyDescent="0.3">
      <c r="A1856">
        <f t="shared" si="115"/>
        <v>1855</v>
      </c>
      <c r="B1856" t="s">
        <v>11057</v>
      </c>
      <c r="C1856" t="s">
        <v>529</v>
      </c>
      <c r="D1856" s="1">
        <v>42803</v>
      </c>
      <c r="E1856">
        <v>0.56892361111111112</v>
      </c>
      <c r="F1856">
        <v>-38.052495620000002</v>
      </c>
      <c r="G1856">
        <v>145.11644219999999</v>
      </c>
      <c r="I1856">
        <v>8817371</v>
      </c>
      <c r="J1856" t="s">
        <v>7644</v>
      </c>
      <c r="K1856" t="s">
        <v>20</v>
      </c>
      <c r="L1856" t="s">
        <v>13</v>
      </c>
      <c r="M1856" t="s">
        <v>131</v>
      </c>
      <c r="N1856" t="s">
        <v>32</v>
      </c>
      <c r="O1856" t="s">
        <v>15</v>
      </c>
      <c r="P1856" t="s">
        <v>7</v>
      </c>
      <c r="Q1856">
        <f t="shared" si="112"/>
        <v>0.2</v>
      </c>
      <c r="R1856" t="s">
        <v>77</v>
      </c>
      <c r="S1856">
        <f t="shared" si="113"/>
        <v>0.5</v>
      </c>
      <c r="T1856">
        <f t="shared" si="114"/>
        <v>0.1</v>
      </c>
      <c r="U1856">
        <v>5196</v>
      </c>
      <c r="V1856" t="s">
        <v>10955</v>
      </c>
      <c r="W1856" t="s">
        <v>10956</v>
      </c>
    </row>
    <row r="1857" spans="1:23" x14ac:dyDescent="0.3">
      <c r="A1857">
        <f t="shared" si="115"/>
        <v>1856</v>
      </c>
      <c r="B1857" t="s">
        <v>11058</v>
      </c>
      <c r="C1857" t="s">
        <v>529</v>
      </c>
      <c r="D1857" s="1">
        <v>42806</v>
      </c>
      <c r="E1857">
        <v>0.49693287037037037</v>
      </c>
      <c r="F1857">
        <v>-37.979957689999999</v>
      </c>
      <c r="G1857">
        <v>145.11994469999999</v>
      </c>
      <c r="I1857">
        <v>608434</v>
      </c>
      <c r="J1857" t="s">
        <v>10957</v>
      </c>
      <c r="K1857" t="s">
        <v>2</v>
      </c>
      <c r="L1857" t="s">
        <v>13</v>
      </c>
      <c r="M1857" t="s">
        <v>4</v>
      </c>
      <c r="N1857" t="s">
        <v>5</v>
      </c>
      <c r="O1857" t="s">
        <v>6</v>
      </c>
      <c r="P1857" t="s">
        <v>7</v>
      </c>
      <c r="Q1857">
        <f t="shared" si="112"/>
        <v>0.2</v>
      </c>
      <c r="R1857" t="s">
        <v>77</v>
      </c>
      <c r="S1857">
        <f t="shared" si="113"/>
        <v>0.5</v>
      </c>
      <c r="T1857">
        <f t="shared" si="114"/>
        <v>0.1</v>
      </c>
      <c r="U1857">
        <v>5197</v>
      </c>
      <c r="V1857" t="s">
        <v>10958</v>
      </c>
      <c r="W1857" t="s">
        <v>10959</v>
      </c>
    </row>
    <row r="1858" spans="1:23" x14ac:dyDescent="0.3">
      <c r="A1858">
        <f t="shared" si="115"/>
        <v>1857</v>
      </c>
      <c r="B1858" t="s">
        <v>11059</v>
      </c>
      <c r="C1858" t="s">
        <v>529</v>
      </c>
      <c r="D1858" s="1">
        <v>42809</v>
      </c>
      <c r="E1858">
        <v>0.74951388888888892</v>
      </c>
      <c r="F1858">
        <v>-38.378349210000003</v>
      </c>
      <c r="G1858">
        <v>144.92534989999999</v>
      </c>
      <c r="I1858">
        <v>1311305</v>
      </c>
      <c r="J1858" t="s">
        <v>299</v>
      </c>
      <c r="K1858" t="s">
        <v>20</v>
      </c>
      <c r="L1858" t="s">
        <v>3</v>
      </c>
      <c r="M1858" t="s">
        <v>131</v>
      </c>
      <c r="N1858" t="s">
        <v>32</v>
      </c>
      <c r="O1858" t="s">
        <v>15</v>
      </c>
      <c r="P1858" t="s">
        <v>7</v>
      </c>
      <c r="Q1858">
        <f t="shared" si="112"/>
        <v>0.2</v>
      </c>
      <c r="R1858" t="s">
        <v>1135</v>
      </c>
      <c r="S1858">
        <f t="shared" si="113"/>
        <v>1</v>
      </c>
      <c r="T1858">
        <f t="shared" si="114"/>
        <v>0.2</v>
      </c>
      <c r="U1858">
        <v>5198</v>
      </c>
      <c r="V1858" t="s">
        <v>10960</v>
      </c>
      <c r="W1858" t="s">
        <v>10961</v>
      </c>
    </row>
    <row r="1859" spans="1:23" x14ac:dyDescent="0.3">
      <c r="A1859">
        <f t="shared" si="115"/>
        <v>1858</v>
      </c>
      <c r="B1859" t="s">
        <v>11060</v>
      </c>
      <c r="C1859" t="s">
        <v>529</v>
      </c>
      <c r="D1859" s="1">
        <v>42814</v>
      </c>
      <c r="E1859">
        <v>0.83744212962962961</v>
      </c>
      <c r="F1859">
        <v>-37.938750980000002</v>
      </c>
      <c r="G1859">
        <v>145.16277930000001</v>
      </c>
      <c r="I1859">
        <v>8805944</v>
      </c>
      <c r="J1859" t="s">
        <v>3926</v>
      </c>
      <c r="K1859" t="s">
        <v>20</v>
      </c>
      <c r="L1859" t="s">
        <v>13</v>
      </c>
      <c r="M1859" t="s">
        <v>31</v>
      </c>
      <c r="N1859" t="s">
        <v>32</v>
      </c>
      <c r="O1859" t="s">
        <v>15</v>
      </c>
      <c r="P1859" t="s">
        <v>7</v>
      </c>
      <c r="Q1859">
        <f t="shared" ref="Q1859:Q1922" si="116">IF(P1859="LBRA only",0.2,IF(P1859="HBRA only",1,IF(P1859="within area delineated on plan LEGL./16-354",4.6,IF(P1859="within electric line construction area",19.8))))</f>
        <v>0.2</v>
      </c>
      <c r="R1859" t="s">
        <v>66</v>
      </c>
      <c r="S1859">
        <f t="shared" ref="S1859:S1922" si="117">IF(R1859="No forecast",0.1,IF(R1859="Low-moderate",0.2,IF(R1859="High",0.5,IF(R1859="Very high",1,IF(R1859="Severe",2,IF(R1859="Extreme",3.5,IF(R1859="Code Red",5)))))))</f>
        <v>0.2</v>
      </c>
      <c r="T1859">
        <f t="shared" ref="T1859:T1922" si="118">Q1859*S1859</f>
        <v>4.0000000000000008E-2</v>
      </c>
      <c r="U1859">
        <v>5200</v>
      </c>
      <c r="V1859" t="s">
        <v>10962</v>
      </c>
      <c r="W1859" t="s">
        <v>10963</v>
      </c>
    </row>
    <row r="1860" spans="1:23" x14ac:dyDescent="0.3">
      <c r="A1860">
        <f t="shared" ref="A1860:A1923" si="119">A1859+1</f>
        <v>1859</v>
      </c>
      <c r="B1860" t="s">
        <v>11061</v>
      </c>
      <c r="C1860" t="s">
        <v>529</v>
      </c>
      <c r="D1860" s="1">
        <v>42816</v>
      </c>
      <c r="E1860">
        <v>0.28108796296296296</v>
      </c>
      <c r="F1860">
        <v>-37.971633300000001</v>
      </c>
      <c r="G1860">
        <v>145.01502489999999</v>
      </c>
      <c r="I1860">
        <v>1817406</v>
      </c>
      <c r="J1860" t="s">
        <v>10964</v>
      </c>
      <c r="K1860" t="s">
        <v>20</v>
      </c>
      <c r="L1860" t="s">
        <v>13</v>
      </c>
      <c r="M1860" t="s">
        <v>264</v>
      </c>
      <c r="N1860" t="s">
        <v>32</v>
      </c>
      <c r="O1860" t="s">
        <v>15</v>
      </c>
      <c r="P1860" t="s">
        <v>7</v>
      </c>
      <c r="Q1860">
        <f t="shared" si="116"/>
        <v>0.2</v>
      </c>
      <c r="R1860" t="s">
        <v>66</v>
      </c>
      <c r="S1860">
        <f t="shared" si="117"/>
        <v>0.2</v>
      </c>
      <c r="T1860">
        <f t="shared" si="118"/>
        <v>4.0000000000000008E-2</v>
      </c>
      <c r="U1860">
        <v>5207</v>
      </c>
      <c r="V1860" t="s">
        <v>10965</v>
      </c>
      <c r="W1860" t="s">
        <v>10966</v>
      </c>
    </row>
    <row r="1861" spans="1:23" x14ac:dyDescent="0.3">
      <c r="A1861">
        <f t="shared" si="119"/>
        <v>1860</v>
      </c>
      <c r="B1861" t="s">
        <v>11062</v>
      </c>
      <c r="C1861" t="s">
        <v>529</v>
      </c>
      <c r="D1861" s="1">
        <v>42821</v>
      </c>
      <c r="E1861">
        <v>0.79895833333333333</v>
      </c>
      <c r="F1861">
        <v>-38.47773694</v>
      </c>
      <c r="G1861">
        <v>145.0238636</v>
      </c>
      <c r="I1861">
        <v>1313402</v>
      </c>
      <c r="J1861" t="s">
        <v>10967</v>
      </c>
      <c r="K1861" t="s">
        <v>2</v>
      </c>
      <c r="L1861" t="s">
        <v>3</v>
      </c>
      <c r="M1861" t="s">
        <v>481</v>
      </c>
      <c r="N1861" t="s">
        <v>5</v>
      </c>
      <c r="O1861" t="s">
        <v>15</v>
      </c>
      <c r="P1861" t="s">
        <v>26</v>
      </c>
      <c r="Q1861">
        <f t="shared" si="116"/>
        <v>1</v>
      </c>
      <c r="R1861" t="s">
        <v>77</v>
      </c>
      <c r="S1861">
        <f t="shared" si="117"/>
        <v>0.5</v>
      </c>
      <c r="T1861">
        <f t="shared" si="118"/>
        <v>0.5</v>
      </c>
      <c r="U1861">
        <v>5210</v>
      </c>
      <c r="V1861" t="s">
        <v>10968</v>
      </c>
      <c r="W1861" t="s">
        <v>10969</v>
      </c>
    </row>
    <row r="1862" spans="1:23" x14ac:dyDescent="0.3">
      <c r="A1862">
        <f t="shared" si="119"/>
        <v>1861</v>
      </c>
      <c r="B1862" t="s">
        <v>11063</v>
      </c>
      <c r="C1862" t="s">
        <v>529</v>
      </c>
      <c r="D1862" s="1">
        <v>42823</v>
      </c>
      <c r="E1862">
        <v>0.65287037037037032</v>
      </c>
      <c r="F1862">
        <v>-37.978253940000002</v>
      </c>
      <c r="G1862">
        <v>145.039512</v>
      </c>
      <c r="I1862">
        <v>1811906</v>
      </c>
      <c r="J1862" t="s">
        <v>10970</v>
      </c>
      <c r="K1862" t="s">
        <v>61</v>
      </c>
      <c r="L1862" t="s">
        <v>13</v>
      </c>
      <c r="M1862" t="s">
        <v>4</v>
      </c>
      <c r="N1862" t="s">
        <v>5</v>
      </c>
      <c r="O1862" t="s">
        <v>6</v>
      </c>
      <c r="P1862" t="s">
        <v>7</v>
      </c>
      <c r="Q1862">
        <f t="shared" si="116"/>
        <v>0.2</v>
      </c>
      <c r="R1862" t="s">
        <v>77</v>
      </c>
      <c r="S1862">
        <f t="shared" si="117"/>
        <v>0.5</v>
      </c>
      <c r="T1862">
        <f t="shared" si="118"/>
        <v>0.1</v>
      </c>
      <c r="U1862">
        <v>5214</v>
      </c>
      <c r="V1862" t="s">
        <v>10971</v>
      </c>
      <c r="W1862" t="s">
        <v>10972</v>
      </c>
    </row>
    <row r="1863" spans="1:23" ht="57.6" customHeight="1" x14ac:dyDescent="0.3">
      <c r="A1863">
        <f t="shared" si="119"/>
        <v>1862</v>
      </c>
      <c r="B1863" t="s">
        <v>11064</v>
      </c>
      <c r="C1863" t="s">
        <v>529</v>
      </c>
      <c r="D1863" s="1">
        <v>42828</v>
      </c>
      <c r="E1863">
        <v>0.84062500000000007</v>
      </c>
      <c r="F1863">
        <v>-38.160910899999998</v>
      </c>
      <c r="G1863">
        <v>145.20999879999999</v>
      </c>
      <c r="I1863">
        <v>3312792</v>
      </c>
      <c r="J1863" t="s">
        <v>10973</v>
      </c>
      <c r="K1863" t="s">
        <v>20</v>
      </c>
      <c r="L1863" t="s">
        <v>3</v>
      </c>
      <c r="M1863" t="s">
        <v>87</v>
      </c>
      <c r="N1863" t="s">
        <v>5</v>
      </c>
      <c r="O1863" t="s">
        <v>15</v>
      </c>
      <c r="P1863" t="s">
        <v>26</v>
      </c>
      <c r="Q1863">
        <f t="shared" si="116"/>
        <v>1</v>
      </c>
      <c r="R1863" t="s">
        <v>66</v>
      </c>
      <c r="S1863">
        <f t="shared" si="117"/>
        <v>0.2</v>
      </c>
      <c r="T1863">
        <f t="shared" si="118"/>
        <v>0.2</v>
      </c>
      <c r="U1863">
        <v>5215</v>
      </c>
      <c r="V1863" t="s">
        <v>10974</v>
      </c>
      <c r="W1863" t="s">
        <v>10975</v>
      </c>
    </row>
    <row r="1864" spans="1:23" x14ac:dyDescent="0.3">
      <c r="A1864">
        <f t="shared" si="119"/>
        <v>1863</v>
      </c>
      <c r="B1864" t="s">
        <v>11065</v>
      </c>
      <c r="C1864" t="s">
        <v>529</v>
      </c>
      <c r="D1864" s="1">
        <v>42836</v>
      </c>
      <c r="E1864">
        <v>0.51736111111111105</v>
      </c>
      <c r="F1864">
        <v>-37.945518730000003</v>
      </c>
      <c r="G1864">
        <v>145.0224341</v>
      </c>
      <c r="I1864">
        <v>1824943</v>
      </c>
      <c r="J1864" t="s">
        <v>10976</v>
      </c>
      <c r="K1864" t="s">
        <v>61</v>
      </c>
      <c r="L1864" t="s">
        <v>13</v>
      </c>
      <c r="M1864" t="s">
        <v>481</v>
      </c>
      <c r="N1864" t="s">
        <v>5</v>
      </c>
      <c r="O1864" t="s">
        <v>15</v>
      </c>
      <c r="P1864" t="s">
        <v>7</v>
      </c>
      <c r="Q1864">
        <f t="shared" si="116"/>
        <v>0.2</v>
      </c>
      <c r="R1864" t="s">
        <v>66</v>
      </c>
      <c r="S1864">
        <f t="shared" si="117"/>
        <v>0.2</v>
      </c>
      <c r="T1864">
        <f t="shared" si="118"/>
        <v>4.0000000000000008E-2</v>
      </c>
      <c r="U1864">
        <v>5223</v>
      </c>
      <c r="V1864" t="s">
        <v>10977</v>
      </c>
      <c r="W1864" t="s">
        <v>10978</v>
      </c>
    </row>
    <row r="1865" spans="1:23" x14ac:dyDescent="0.3">
      <c r="A1865">
        <f t="shared" si="119"/>
        <v>1864</v>
      </c>
      <c r="B1865" t="s">
        <v>11066</v>
      </c>
      <c r="C1865" t="s">
        <v>529</v>
      </c>
      <c r="D1865" s="1">
        <v>42839</v>
      </c>
      <c r="E1865">
        <v>1.6134259259259261E-2</v>
      </c>
      <c r="F1865">
        <v>-37.824978090000002</v>
      </c>
      <c r="G1865">
        <v>145.16919139999999</v>
      </c>
      <c r="I1865">
        <v>8800163</v>
      </c>
      <c r="J1865" t="s">
        <v>3768</v>
      </c>
      <c r="K1865" t="s">
        <v>2</v>
      </c>
      <c r="L1865" t="s">
        <v>13</v>
      </c>
      <c r="M1865" t="s">
        <v>308</v>
      </c>
      <c r="N1865" t="s">
        <v>5</v>
      </c>
      <c r="O1865" t="s">
        <v>15</v>
      </c>
      <c r="P1865" t="s">
        <v>7</v>
      </c>
      <c r="Q1865">
        <f t="shared" si="116"/>
        <v>0.2</v>
      </c>
      <c r="R1865" t="s">
        <v>66</v>
      </c>
      <c r="S1865">
        <f t="shared" si="117"/>
        <v>0.2</v>
      </c>
      <c r="T1865">
        <f t="shared" si="118"/>
        <v>4.0000000000000008E-2</v>
      </c>
      <c r="U1865">
        <v>5224</v>
      </c>
      <c r="V1865" t="s">
        <v>10979</v>
      </c>
      <c r="W1865" t="s">
        <v>10980</v>
      </c>
    </row>
    <row r="1866" spans="1:23" x14ac:dyDescent="0.3">
      <c r="A1866">
        <f t="shared" si="119"/>
        <v>1865</v>
      </c>
      <c r="B1866" t="s">
        <v>11067</v>
      </c>
      <c r="C1866" t="s">
        <v>529</v>
      </c>
      <c r="D1866" s="1">
        <v>42850</v>
      </c>
      <c r="E1866">
        <v>0.32336805555555553</v>
      </c>
      <c r="F1866">
        <v>-38.015960130000003</v>
      </c>
      <c r="G1866">
        <v>145.09368240000001</v>
      </c>
      <c r="I1866">
        <v>3302271</v>
      </c>
      <c r="J1866" t="s">
        <v>7556</v>
      </c>
      <c r="K1866" t="s">
        <v>20</v>
      </c>
      <c r="L1866" t="s">
        <v>13</v>
      </c>
      <c r="M1866" t="s">
        <v>1034</v>
      </c>
      <c r="N1866" t="s">
        <v>5</v>
      </c>
      <c r="O1866" t="s">
        <v>15</v>
      </c>
      <c r="P1866" t="s">
        <v>7</v>
      </c>
      <c r="Q1866">
        <f t="shared" si="116"/>
        <v>0.2</v>
      </c>
      <c r="R1866" t="s">
        <v>66</v>
      </c>
      <c r="S1866">
        <f t="shared" si="117"/>
        <v>0.2</v>
      </c>
      <c r="T1866">
        <f t="shared" si="118"/>
        <v>4.0000000000000008E-2</v>
      </c>
      <c r="U1866">
        <v>5226</v>
      </c>
      <c r="V1866" t="s">
        <v>10981</v>
      </c>
      <c r="W1866" t="s">
        <v>10982</v>
      </c>
    </row>
    <row r="1867" spans="1:23" x14ac:dyDescent="0.3">
      <c r="A1867">
        <f t="shared" si="119"/>
        <v>1866</v>
      </c>
      <c r="B1867" t="s">
        <v>11068</v>
      </c>
      <c r="C1867" t="s">
        <v>529</v>
      </c>
      <c r="D1867" s="1">
        <v>42883</v>
      </c>
      <c r="E1867">
        <v>0.56747685185185182</v>
      </c>
      <c r="F1867">
        <v>-37.945978910000001</v>
      </c>
      <c r="G1867">
        <v>145.06749970000001</v>
      </c>
      <c r="I1867">
        <v>1816401</v>
      </c>
      <c r="J1867" t="s">
        <v>10983</v>
      </c>
      <c r="K1867" t="s">
        <v>2</v>
      </c>
      <c r="L1867" t="s">
        <v>13</v>
      </c>
      <c r="M1867" t="s">
        <v>295</v>
      </c>
      <c r="N1867" t="s">
        <v>5</v>
      </c>
      <c r="O1867" t="s">
        <v>15</v>
      </c>
      <c r="P1867" t="s">
        <v>7</v>
      </c>
      <c r="Q1867">
        <f t="shared" si="116"/>
        <v>0.2</v>
      </c>
      <c r="R1867" t="s">
        <v>8</v>
      </c>
      <c r="S1867">
        <f t="shared" si="117"/>
        <v>0.1</v>
      </c>
      <c r="T1867">
        <f t="shared" si="118"/>
        <v>2.0000000000000004E-2</v>
      </c>
      <c r="U1867">
        <v>5238</v>
      </c>
      <c r="V1867" t="s">
        <v>10984</v>
      </c>
      <c r="W1867" t="s">
        <v>10985</v>
      </c>
    </row>
    <row r="1868" spans="1:23" x14ac:dyDescent="0.3">
      <c r="A1868">
        <f t="shared" si="119"/>
        <v>1867</v>
      </c>
      <c r="B1868" t="s">
        <v>11069</v>
      </c>
      <c r="C1868" t="s">
        <v>529</v>
      </c>
      <c r="D1868" s="1">
        <v>42899</v>
      </c>
      <c r="E1868">
        <v>0.7750231481481481</v>
      </c>
      <c r="F1868">
        <v>-38.012468429999998</v>
      </c>
      <c r="G1868">
        <v>145.15722289999999</v>
      </c>
      <c r="I1868">
        <v>634631</v>
      </c>
      <c r="J1868" t="s">
        <v>10986</v>
      </c>
      <c r="K1868" t="s">
        <v>20</v>
      </c>
      <c r="L1868" t="s">
        <v>13</v>
      </c>
      <c r="M1868" t="s">
        <v>466</v>
      </c>
      <c r="N1868" t="s">
        <v>32</v>
      </c>
      <c r="O1868" t="s">
        <v>15</v>
      </c>
      <c r="P1868" t="s">
        <v>7</v>
      </c>
      <c r="Q1868">
        <f t="shared" si="116"/>
        <v>0.2</v>
      </c>
      <c r="R1868" t="s">
        <v>8</v>
      </c>
      <c r="S1868">
        <f t="shared" si="117"/>
        <v>0.1</v>
      </c>
      <c r="T1868">
        <f t="shared" si="118"/>
        <v>2.0000000000000004E-2</v>
      </c>
      <c r="U1868">
        <v>5246</v>
      </c>
      <c r="V1868" t="s">
        <v>10987</v>
      </c>
      <c r="W1868" t="s">
        <v>10988</v>
      </c>
    </row>
    <row r="1869" spans="1:23" x14ac:dyDescent="0.3">
      <c r="A1869">
        <f t="shared" si="119"/>
        <v>1868</v>
      </c>
      <c r="B1869" t="s">
        <v>11070</v>
      </c>
      <c r="C1869" t="s">
        <v>529</v>
      </c>
      <c r="D1869" s="1">
        <v>42911</v>
      </c>
      <c r="E1869">
        <v>0.55403935185185182</v>
      </c>
      <c r="F1869">
        <v>-37.973205890000003</v>
      </c>
      <c r="G1869">
        <v>145.01425180000001</v>
      </c>
      <c r="I1869">
        <v>1817994</v>
      </c>
      <c r="J1869" t="s">
        <v>10964</v>
      </c>
      <c r="K1869" t="s">
        <v>20</v>
      </c>
      <c r="L1869" t="s">
        <v>13</v>
      </c>
      <c r="M1869" t="s">
        <v>162</v>
      </c>
      <c r="N1869" t="s">
        <v>5</v>
      </c>
      <c r="O1869" t="s">
        <v>71</v>
      </c>
      <c r="P1869" t="s">
        <v>7</v>
      </c>
      <c r="Q1869">
        <f t="shared" si="116"/>
        <v>0.2</v>
      </c>
      <c r="R1869" t="s">
        <v>8</v>
      </c>
      <c r="S1869">
        <f t="shared" si="117"/>
        <v>0.1</v>
      </c>
      <c r="T1869">
        <f t="shared" si="118"/>
        <v>2.0000000000000004E-2</v>
      </c>
      <c r="U1869">
        <v>5255</v>
      </c>
      <c r="V1869" t="s">
        <v>10989</v>
      </c>
      <c r="W1869" t="s">
        <v>10990</v>
      </c>
    </row>
    <row r="1870" spans="1:23" x14ac:dyDescent="0.3">
      <c r="A1870">
        <f t="shared" si="119"/>
        <v>1869</v>
      </c>
      <c r="B1870" t="s">
        <v>11071</v>
      </c>
      <c r="C1870" t="s">
        <v>529</v>
      </c>
      <c r="D1870" s="1">
        <v>42916</v>
      </c>
      <c r="E1870">
        <v>0.38112268518518522</v>
      </c>
      <c r="F1870">
        <v>-38.105793200000001</v>
      </c>
      <c r="G1870">
        <v>145.1874009</v>
      </c>
      <c r="I1870">
        <v>8814301</v>
      </c>
      <c r="J1870" t="s">
        <v>10991</v>
      </c>
      <c r="K1870" t="s">
        <v>20</v>
      </c>
      <c r="L1870" t="s">
        <v>13</v>
      </c>
      <c r="M1870" t="s">
        <v>2792</v>
      </c>
      <c r="N1870" t="s">
        <v>5</v>
      </c>
      <c r="O1870" t="s">
        <v>15</v>
      </c>
      <c r="P1870" t="s">
        <v>7</v>
      </c>
      <c r="Q1870">
        <f t="shared" si="116"/>
        <v>0.2</v>
      </c>
      <c r="R1870" t="s">
        <v>8</v>
      </c>
      <c r="S1870">
        <f t="shared" si="117"/>
        <v>0.1</v>
      </c>
      <c r="T1870">
        <f t="shared" si="118"/>
        <v>2.0000000000000004E-2</v>
      </c>
      <c r="U1870">
        <v>5259</v>
      </c>
      <c r="V1870" t="s">
        <v>10992</v>
      </c>
      <c r="W1870" t="s">
        <v>10993</v>
      </c>
    </row>
    <row r="1871" spans="1:23" x14ac:dyDescent="0.3">
      <c r="A1871">
        <f t="shared" si="119"/>
        <v>1870</v>
      </c>
      <c r="B1871" t="s">
        <v>11489</v>
      </c>
      <c r="C1871" t="s">
        <v>6178</v>
      </c>
      <c r="D1871" s="1">
        <v>42711</v>
      </c>
      <c r="E1871">
        <v>0.55138888888888882</v>
      </c>
      <c r="F1871">
        <v>-36.308070000000001</v>
      </c>
      <c r="G1871">
        <v>145.03192000000001</v>
      </c>
      <c r="I1871">
        <v>33088654</v>
      </c>
      <c r="J1871" t="s">
        <v>996</v>
      </c>
      <c r="K1871" t="s">
        <v>106</v>
      </c>
      <c r="L1871" t="s">
        <v>647</v>
      </c>
      <c r="M1871" t="s">
        <v>4</v>
      </c>
      <c r="N1871" t="s">
        <v>5</v>
      </c>
      <c r="O1871" t="s">
        <v>6</v>
      </c>
      <c r="P1871" t="s">
        <v>7</v>
      </c>
      <c r="Q1871">
        <f t="shared" si="116"/>
        <v>0.2</v>
      </c>
      <c r="R1871" t="s">
        <v>8</v>
      </c>
      <c r="S1871">
        <f t="shared" si="117"/>
        <v>0.1</v>
      </c>
      <c r="T1871">
        <f t="shared" si="118"/>
        <v>2.0000000000000004E-2</v>
      </c>
      <c r="U1871">
        <v>12225</v>
      </c>
      <c r="V1871" t="s">
        <v>11077</v>
      </c>
      <c r="W1871" t="s">
        <v>11078</v>
      </c>
    </row>
    <row r="1872" spans="1:23" x14ac:dyDescent="0.3">
      <c r="A1872">
        <f t="shared" si="119"/>
        <v>1871</v>
      </c>
      <c r="B1872" t="s">
        <v>11490</v>
      </c>
      <c r="C1872" t="s">
        <v>6178</v>
      </c>
      <c r="D1872" t="s">
        <v>12494</v>
      </c>
      <c r="E1872">
        <v>0.96250000000000002</v>
      </c>
      <c r="F1872">
        <v>-37.053410999999997</v>
      </c>
      <c r="G1872">
        <v>142.77672999999999</v>
      </c>
      <c r="I1872">
        <v>30252068</v>
      </c>
      <c r="J1872" t="s">
        <v>991</v>
      </c>
      <c r="K1872" t="s">
        <v>20</v>
      </c>
      <c r="L1872" t="s">
        <v>647</v>
      </c>
      <c r="M1872" t="s">
        <v>672</v>
      </c>
      <c r="N1872" t="s">
        <v>32</v>
      </c>
      <c r="O1872" t="s">
        <v>15</v>
      </c>
      <c r="P1872" t="s">
        <v>7</v>
      </c>
      <c r="Q1872">
        <f t="shared" si="116"/>
        <v>0.2</v>
      </c>
      <c r="R1872" t="s">
        <v>8</v>
      </c>
      <c r="S1872">
        <f t="shared" si="117"/>
        <v>0.1</v>
      </c>
      <c r="T1872">
        <f t="shared" si="118"/>
        <v>2.0000000000000004E-2</v>
      </c>
      <c r="U1872">
        <v>12229</v>
      </c>
      <c r="V1872" t="s">
        <v>11079</v>
      </c>
      <c r="W1872" t="s">
        <v>11080</v>
      </c>
    </row>
    <row r="1873" spans="1:23" x14ac:dyDescent="0.3">
      <c r="A1873">
        <f t="shared" si="119"/>
        <v>1872</v>
      </c>
      <c r="B1873" t="s">
        <v>11491</v>
      </c>
      <c r="C1873" t="s">
        <v>6178</v>
      </c>
      <c r="D1873" t="s">
        <v>12495</v>
      </c>
      <c r="E1873">
        <v>0.83333333333333337</v>
      </c>
      <c r="F1873">
        <v>-35.978203999999998</v>
      </c>
      <c r="G1873">
        <v>145.74101999999999</v>
      </c>
      <c r="I1873">
        <v>32182471</v>
      </c>
      <c r="J1873" t="s">
        <v>11463</v>
      </c>
      <c r="K1873" t="s">
        <v>2</v>
      </c>
      <c r="L1873" t="s">
        <v>3</v>
      </c>
      <c r="M1873" t="s">
        <v>308</v>
      </c>
      <c r="N1873" t="s">
        <v>5</v>
      </c>
      <c r="O1873" t="s">
        <v>15</v>
      </c>
      <c r="P1873" t="s">
        <v>7</v>
      </c>
      <c r="Q1873">
        <f t="shared" si="116"/>
        <v>0.2</v>
      </c>
      <c r="R1873" t="s">
        <v>8</v>
      </c>
      <c r="S1873">
        <f t="shared" si="117"/>
        <v>0.1</v>
      </c>
      <c r="T1873">
        <f t="shared" si="118"/>
        <v>2.0000000000000004E-2</v>
      </c>
      <c r="U1873">
        <v>12236</v>
      </c>
      <c r="V1873" t="s">
        <v>11081</v>
      </c>
      <c r="W1873" t="s">
        <v>11082</v>
      </c>
    </row>
    <row r="1874" spans="1:23" x14ac:dyDescent="0.3">
      <c r="A1874">
        <f t="shared" si="119"/>
        <v>1873</v>
      </c>
      <c r="B1874" t="s">
        <v>11492</v>
      </c>
      <c r="C1874" t="s">
        <v>6178</v>
      </c>
      <c r="D1874" t="s">
        <v>12495</v>
      </c>
      <c r="E1874">
        <v>0.79375000000000007</v>
      </c>
      <c r="F1874">
        <v>-36.587518000000003</v>
      </c>
      <c r="G1874">
        <v>142.38893999999999</v>
      </c>
      <c r="I1874">
        <v>32090075</v>
      </c>
      <c r="J1874" t="s">
        <v>4783</v>
      </c>
      <c r="K1874" t="s">
        <v>653</v>
      </c>
      <c r="L1874" t="s">
        <v>647</v>
      </c>
      <c r="M1874" t="s">
        <v>42</v>
      </c>
      <c r="N1874" t="s">
        <v>521</v>
      </c>
      <c r="O1874" t="s">
        <v>15</v>
      </c>
      <c r="P1874" t="s">
        <v>26</v>
      </c>
      <c r="Q1874">
        <f t="shared" si="116"/>
        <v>1</v>
      </c>
      <c r="R1874" t="s">
        <v>8</v>
      </c>
      <c r="S1874">
        <f t="shared" si="117"/>
        <v>0.1</v>
      </c>
      <c r="T1874">
        <f t="shared" si="118"/>
        <v>0.1</v>
      </c>
      <c r="U1874">
        <v>12235</v>
      </c>
      <c r="V1874" t="s">
        <v>11083</v>
      </c>
      <c r="W1874" t="s">
        <v>11084</v>
      </c>
    </row>
    <row r="1875" spans="1:23" x14ac:dyDescent="0.3">
      <c r="A1875">
        <f t="shared" si="119"/>
        <v>1874</v>
      </c>
      <c r="B1875" t="s">
        <v>11493</v>
      </c>
      <c r="C1875" t="s">
        <v>6178</v>
      </c>
      <c r="D1875" t="s">
        <v>12495</v>
      </c>
      <c r="E1875">
        <v>0.19375000000000001</v>
      </c>
      <c r="F1875">
        <v>-37.414448</v>
      </c>
      <c r="G1875">
        <v>143.12887000000001</v>
      </c>
      <c r="I1875">
        <v>30005619</v>
      </c>
      <c r="J1875" t="s">
        <v>953</v>
      </c>
      <c r="K1875" t="s">
        <v>20</v>
      </c>
      <c r="L1875" t="s">
        <v>647</v>
      </c>
      <c r="M1875" t="s">
        <v>87</v>
      </c>
      <c r="N1875" t="s">
        <v>366</v>
      </c>
      <c r="O1875" t="s">
        <v>15</v>
      </c>
      <c r="P1875" t="s">
        <v>648</v>
      </c>
      <c r="Q1875">
        <f t="shared" si="116"/>
        <v>4.5999999999999996</v>
      </c>
      <c r="R1875" t="s">
        <v>8</v>
      </c>
      <c r="S1875">
        <f t="shared" si="117"/>
        <v>0.1</v>
      </c>
      <c r="T1875">
        <f t="shared" si="118"/>
        <v>0.45999999999999996</v>
      </c>
      <c r="U1875">
        <v>12233</v>
      </c>
      <c r="V1875" t="s">
        <v>11085</v>
      </c>
      <c r="W1875" t="s">
        <v>11086</v>
      </c>
    </row>
    <row r="1876" spans="1:23" x14ac:dyDescent="0.3">
      <c r="A1876">
        <f t="shared" si="119"/>
        <v>1875</v>
      </c>
      <c r="B1876" t="s">
        <v>11494</v>
      </c>
      <c r="C1876" t="s">
        <v>6178</v>
      </c>
      <c r="D1876" t="s">
        <v>12496</v>
      </c>
      <c r="E1876">
        <v>0.45277777777777778</v>
      </c>
      <c r="F1876">
        <v>-38.302446000000003</v>
      </c>
      <c r="G1876">
        <v>142.30706000000001</v>
      </c>
      <c r="I1876">
        <v>33102370</v>
      </c>
      <c r="J1876" t="s">
        <v>874</v>
      </c>
      <c r="K1876" t="s">
        <v>2</v>
      </c>
      <c r="L1876" t="s">
        <v>647</v>
      </c>
      <c r="M1876" t="s">
        <v>25</v>
      </c>
      <c r="N1876" t="s">
        <v>5</v>
      </c>
      <c r="O1876" t="s">
        <v>15</v>
      </c>
      <c r="P1876" t="s">
        <v>648</v>
      </c>
      <c r="Q1876">
        <f t="shared" si="116"/>
        <v>4.5999999999999996</v>
      </c>
      <c r="R1876" t="s">
        <v>8</v>
      </c>
      <c r="S1876">
        <f t="shared" si="117"/>
        <v>0.1</v>
      </c>
      <c r="T1876">
        <f t="shared" si="118"/>
        <v>0.45999999999999996</v>
      </c>
      <c r="U1876">
        <v>12283</v>
      </c>
      <c r="V1876" t="s">
        <v>11087</v>
      </c>
      <c r="W1876" t="s">
        <v>11088</v>
      </c>
    </row>
    <row r="1877" spans="1:23" x14ac:dyDescent="0.3">
      <c r="A1877">
        <f t="shared" si="119"/>
        <v>1876</v>
      </c>
      <c r="B1877" t="s">
        <v>11495</v>
      </c>
      <c r="C1877" t="s">
        <v>6178</v>
      </c>
      <c r="D1877" t="s">
        <v>12497</v>
      </c>
      <c r="E1877">
        <v>0.77222222222222225</v>
      </c>
      <c r="F1877">
        <v>-37.923163000000002</v>
      </c>
      <c r="G1877">
        <v>141.27539999999999</v>
      </c>
      <c r="I1877">
        <v>30089503</v>
      </c>
      <c r="J1877" t="s">
        <v>1048</v>
      </c>
      <c r="K1877" t="s">
        <v>2</v>
      </c>
      <c r="L1877" t="s">
        <v>647</v>
      </c>
      <c r="M1877" t="s">
        <v>42</v>
      </c>
      <c r="N1877" t="s">
        <v>5</v>
      </c>
      <c r="O1877" t="s">
        <v>15</v>
      </c>
      <c r="P1877" t="s">
        <v>26</v>
      </c>
      <c r="Q1877">
        <f t="shared" si="116"/>
        <v>1</v>
      </c>
      <c r="R1877" t="s">
        <v>8</v>
      </c>
      <c r="S1877">
        <f t="shared" si="117"/>
        <v>0.1</v>
      </c>
      <c r="T1877">
        <f t="shared" si="118"/>
        <v>0.1</v>
      </c>
      <c r="U1877">
        <v>12289</v>
      </c>
      <c r="V1877" t="s">
        <v>11089</v>
      </c>
      <c r="W1877" t="s">
        <v>11090</v>
      </c>
    </row>
    <row r="1878" spans="1:23" x14ac:dyDescent="0.3">
      <c r="A1878">
        <f t="shared" si="119"/>
        <v>1877</v>
      </c>
      <c r="B1878" t="s">
        <v>11496</v>
      </c>
      <c r="C1878" t="s">
        <v>6178</v>
      </c>
      <c r="D1878" t="s">
        <v>12498</v>
      </c>
      <c r="E1878">
        <v>0.86111111111111116</v>
      </c>
      <c r="F1878">
        <v>-34.290818999999999</v>
      </c>
      <c r="G1878">
        <v>142.18536</v>
      </c>
      <c r="I1878">
        <v>33109198</v>
      </c>
      <c r="J1878" t="s">
        <v>667</v>
      </c>
      <c r="K1878" t="s">
        <v>2</v>
      </c>
      <c r="L1878" t="s">
        <v>647</v>
      </c>
      <c r="M1878" t="s">
        <v>36</v>
      </c>
      <c r="N1878" t="s">
        <v>5</v>
      </c>
      <c r="O1878" t="s">
        <v>92</v>
      </c>
      <c r="P1878" t="s">
        <v>7</v>
      </c>
      <c r="Q1878">
        <f t="shared" si="116"/>
        <v>0.2</v>
      </c>
      <c r="R1878" t="s">
        <v>8</v>
      </c>
      <c r="S1878">
        <f t="shared" si="117"/>
        <v>0.1</v>
      </c>
      <c r="T1878">
        <f t="shared" si="118"/>
        <v>2.0000000000000004E-2</v>
      </c>
      <c r="U1878">
        <v>12298</v>
      </c>
      <c r="V1878" t="s">
        <v>11091</v>
      </c>
      <c r="W1878" t="s">
        <v>11092</v>
      </c>
    </row>
    <row r="1879" spans="1:23" x14ac:dyDescent="0.3">
      <c r="A1879">
        <f t="shared" si="119"/>
        <v>1878</v>
      </c>
      <c r="B1879" t="s">
        <v>11497</v>
      </c>
      <c r="C1879" t="s">
        <v>6178</v>
      </c>
      <c r="D1879" s="1">
        <v>42377</v>
      </c>
      <c r="E1879">
        <v>0.96875</v>
      </c>
      <c r="F1879">
        <v>-37.608629000000001</v>
      </c>
      <c r="G1879">
        <v>144.59008</v>
      </c>
      <c r="I1879">
        <v>33077208</v>
      </c>
      <c r="J1879" t="s">
        <v>4963</v>
      </c>
      <c r="K1879" t="s">
        <v>20</v>
      </c>
      <c r="L1879" t="s">
        <v>3</v>
      </c>
      <c r="M1879" t="s">
        <v>82</v>
      </c>
      <c r="N1879" t="s">
        <v>5</v>
      </c>
      <c r="O1879" t="s">
        <v>15</v>
      </c>
      <c r="P1879" t="s">
        <v>26</v>
      </c>
      <c r="Q1879">
        <f t="shared" si="116"/>
        <v>1</v>
      </c>
      <c r="R1879" t="s">
        <v>8</v>
      </c>
      <c r="S1879">
        <f t="shared" si="117"/>
        <v>0.1</v>
      </c>
      <c r="T1879">
        <f t="shared" si="118"/>
        <v>0.1</v>
      </c>
      <c r="U1879">
        <v>12324</v>
      </c>
      <c r="V1879" t="s">
        <v>11093</v>
      </c>
      <c r="W1879" t="s">
        <v>11094</v>
      </c>
    </row>
    <row r="1880" spans="1:23" x14ac:dyDescent="0.3">
      <c r="A1880">
        <f t="shared" si="119"/>
        <v>1879</v>
      </c>
      <c r="B1880" t="s">
        <v>11498</v>
      </c>
      <c r="C1880" t="s">
        <v>6178</v>
      </c>
      <c r="D1880" s="1">
        <v>42590</v>
      </c>
      <c r="E1880">
        <v>0.38958333333333334</v>
      </c>
      <c r="F1880">
        <v>-38.240499</v>
      </c>
      <c r="G1880">
        <v>142.91585000000001</v>
      </c>
      <c r="I1880">
        <v>30042402</v>
      </c>
      <c r="J1880" t="s">
        <v>949</v>
      </c>
      <c r="K1880" t="s">
        <v>20</v>
      </c>
      <c r="L1880" t="s">
        <v>3</v>
      </c>
      <c r="M1880" t="s">
        <v>131</v>
      </c>
      <c r="N1880" t="s">
        <v>5</v>
      </c>
      <c r="O1880" t="s">
        <v>15</v>
      </c>
      <c r="P1880" t="s">
        <v>7</v>
      </c>
      <c r="Q1880">
        <f t="shared" si="116"/>
        <v>0.2</v>
      </c>
      <c r="R1880" t="s">
        <v>8</v>
      </c>
      <c r="S1880">
        <f t="shared" si="117"/>
        <v>0.1</v>
      </c>
      <c r="T1880">
        <f t="shared" si="118"/>
        <v>2.0000000000000004E-2</v>
      </c>
      <c r="U1880">
        <v>12340</v>
      </c>
      <c r="V1880" t="s">
        <v>11095</v>
      </c>
      <c r="W1880" t="s">
        <v>11096</v>
      </c>
    </row>
    <row r="1881" spans="1:23" x14ac:dyDescent="0.3">
      <c r="A1881">
        <f t="shared" si="119"/>
        <v>1880</v>
      </c>
      <c r="B1881" t="s">
        <v>11499</v>
      </c>
      <c r="C1881" t="s">
        <v>6178</v>
      </c>
      <c r="D1881" t="s">
        <v>12499</v>
      </c>
      <c r="E1881">
        <v>0.42499999999999999</v>
      </c>
      <c r="F1881">
        <v>-36.365175000000001</v>
      </c>
      <c r="G1881">
        <v>145.29991999999999</v>
      </c>
      <c r="I1881">
        <v>33088545</v>
      </c>
      <c r="J1881" t="s">
        <v>865</v>
      </c>
      <c r="K1881" t="s">
        <v>2</v>
      </c>
      <c r="L1881" t="s">
        <v>647</v>
      </c>
      <c r="M1881" t="s">
        <v>4</v>
      </c>
      <c r="N1881" t="s">
        <v>5</v>
      </c>
      <c r="O1881" t="s">
        <v>37</v>
      </c>
      <c r="P1881" t="s">
        <v>7</v>
      </c>
      <c r="Q1881">
        <f t="shared" si="116"/>
        <v>0.2</v>
      </c>
      <c r="R1881" t="s">
        <v>8</v>
      </c>
      <c r="S1881">
        <f t="shared" si="117"/>
        <v>0.1</v>
      </c>
      <c r="T1881">
        <f t="shared" si="118"/>
        <v>2.0000000000000004E-2</v>
      </c>
      <c r="U1881">
        <v>12319</v>
      </c>
      <c r="V1881" t="s">
        <v>11097</v>
      </c>
      <c r="W1881" t="s">
        <v>11098</v>
      </c>
    </row>
    <row r="1882" spans="1:23" x14ac:dyDescent="0.3">
      <c r="A1882">
        <f t="shared" si="119"/>
        <v>1881</v>
      </c>
      <c r="B1882" t="s">
        <v>11500</v>
      </c>
      <c r="C1882" t="s">
        <v>6178</v>
      </c>
      <c r="D1882" t="s">
        <v>12500</v>
      </c>
      <c r="E1882">
        <v>0.41180555555555554</v>
      </c>
      <c r="F1882">
        <v>-34.171382999999999</v>
      </c>
      <c r="G1882">
        <v>142.06541000000001</v>
      </c>
      <c r="I1882">
        <v>30099608</v>
      </c>
      <c r="J1882" t="s">
        <v>11464</v>
      </c>
      <c r="K1882" t="s">
        <v>20</v>
      </c>
      <c r="L1882" t="s">
        <v>3</v>
      </c>
      <c r="M1882" t="s">
        <v>264</v>
      </c>
      <c r="N1882" t="s">
        <v>32</v>
      </c>
      <c r="O1882" t="s">
        <v>15</v>
      </c>
      <c r="P1882" t="s">
        <v>7</v>
      </c>
      <c r="Q1882">
        <f t="shared" si="116"/>
        <v>0.2</v>
      </c>
      <c r="R1882" t="s">
        <v>8</v>
      </c>
      <c r="S1882">
        <f t="shared" si="117"/>
        <v>0.1</v>
      </c>
      <c r="T1882">
        <f t="shared" si="118"/>
        <v>2.0000000000000004E-2</v>
      </c>
      <c r="U1882">
        <v>12335</v>
      </c>
      <c r="V1882" t="s">
        <v>11099</v>
      </c>
      <c r="W1882" t="s">
        <v>11100</v>
      </c>
    </row>
    <row r="1883" spans="1:23" x14ac:dyDescent="0.3">
      <c r="A1883">
        <f t="shared" si="119"/>
        <v>1882</v>
      </c>
      <c r="B1883" t="s">
        <v>11501</v>
      </c>
      <c r="C1883" t="s">
        <v>6178</v>
      </c>
      <c r="D1883" t="s">
        <v>12501</v>
      </c>
      <c r="E1883">
        <v>0.7583333333333333</v>
      </c>
      <c r="F1883">
        <v>-37.958528250000001</v>
      </c>
      <c r="G1883">
        <v>144.68636287999999</v>
      </c>
      <c r="I1883">
        <v>30110409</v>
      </c>
      <c r="J1883" t="s">
        <v>663</v>
      </c>
      <c r="K1883" t="s">
        <v>2</v>
      </c>
      <c r="L1883" t="s">
        <v>3</v>
      </c>
      <c r="M1883" t="s">
        <v>56</v>
      </c>
      <c r="N1883" t="s">
        <v>5</v>
      </c>
      <c r="O1883" t="s">
        <v>71</v>
      </c>
      <c r="P1883" t="s">
        <v>7</v>
      </c>
      <c r="Q1883">
        <f t="shared" si="116"/>
        <v>0.2</v>
      </c>
      <c r="R1883" t="s">
        <v>8</v>
      </c>
      <c r="S1883">
        <f t="shared" si="117"/>
        <v>0.1</v>
      </c>
      <c r="T1883">
        <f t="shared" si="118"/>
        <v>2.0000000000000004E-2</v>
      </c>
      <c r="U1883">
        <v>12372</v>
      </c>
      <c r="V1883" t="s">
        <v>11101</v>
      </c>
      <c r="W1883" t="s">
        <v>11102</v>
      </c>
    </row>
    <row r="1884" spans="1:23" x14ac:dyDescent="0.3">
      <c r="A1884">
        <f t="shared" si="119"/>
        <v>1883</v>
      </c>
      <c r="B1884" t="s">
        <v>11502</v>
      </c>
      <c r="C1884" t="s">
        <v>6178</v>
      </c>
      <c r="D1884" s="1">
        <v>42591</v>
      </c>
      <c r="E1884">
        <v>0.2638888888888889</v>
      </c>
      <c r="F1884">
        <v>-37.967441000000001</v>
      </c>
      <c r="G1884">
        <v>144.13079999999999</v>
      </c>
      <c r="I1884">
        <v>30068949</v>
      </c>
      <c r="J1884" t="s">
        <v>1106</v>
      </c>
      <c r="K1884" t="s">
        <v>2</v>
      </c>
      <c r="L1884" t="s">
        <v>647</v>
      </c>
      <c r="M1884" t="s">
        <v>25</v>
      </c>
      <c r="N1884" t="s">
        <v>5</v>
      </c>
      <c r="O1884" t="s">
        <v>15</v>
      </c>
      <c r="P1884" t="s">
        <v>648</v>
      </c>
      <c r="Q1884">
        <f t="shared" si="116"/>
        <v>4.5999999999999996</v>
      </c>
      <c r="R1884" t="s">
        <v>8</v>
      </c>
      <c r="S1884">
        <f t="shared" si="117"/>
        <v>0.1</v>
      </c>
      <c r="T1884">
        <f t="shared" si="118"/>
        <v>0.45999999999999996</v>
      </c>
      <c r="U1884">
        <v>12406</v>
      </c>
      <c r="V1884" t="s">
        <v>11103</v>
      </c>
      <c r="W1884" t="s">
        <v>11104</v>
      </c>
    </row>
    <row r="1885" spans="1:23" x14ac:dyDescent="0.3">
      <c r="A1885">
        <f t="shared" si="119"/>
        <v>1884</v>
      </c>
      <c r="B1885" t="s">
        <v>11503</v>
      </c>
      <c r="C1885" t="s">
        <v>6178</v>
      </c>
      <c r="D1885" s="1">
        <v>42622</v>
      </c>
      <c r="E1885">
        <v>0.62013888888888891</v>
      </c>
      <c r="F1885">
        <v>-38.311548999999999</v>
      </c>
      <c r="G1885">
        <v>142.42934</v>
      </c>
      <c r="I1885">
        <v>33100239</v>
      </c>
      <c r="J1885" t="s">
        <v>11465</v>
      </c>
      <c r="K1885" t="s">
        <v>2</v>
      </c>
      <c r="L1885" t="s">
        <v>13</v>
      </c>
      <c r="M1885" t="s">
        <v>87</v>
      </c>
      <c r="N1885" t="s">
        <v>5</v>
      </c>
      <c r="O1885" t="s">
        <v>37</v>
      </c>
      <c r="P1885" t="s">
        <v>648</v>
      </c>
      <c r="Q1885">
        <f t="shared" si="116"/>
        <v>4.5999999999999996</v>
      </c>
      <c r="R1885" t="s">
        <v>8</v>
      </c>
      <c r="S1885">
        <f t="shared" si="117"/>
        <v>0.1</v>
      </c>
      <c r="T1885">
        <f t="shared" si="118"/>
        <v>0.45999999999999996</v>
      </c>
      <c r="U1885">
        <v>12420</v>
      </c>
      <c r="V1885" t="s">
        <v>11105</v>
      </c>
      <c r="W1885" t="s">
        <v>11106</v>
      </c>
    </row>
    <row r="1886" spans="1:23" x14ac:dyDescent="0.3">
      <c r="A1886">
        <f t="shared" si="119"/>
        <v>1885</v>
      </c>
      <c r="B1886" t="s">
        <v>11504</v>
      </c>
      <c r="C1886" t="s">
        <v>6178</v>
      </c>
      <c r="D1886" s="1">
        <v>42652</v>
      </c>
      <c r="E1886">
        <v>0.79583333333333339</v>
      </c>
      <c r="F1886">
        <v>-36.144179999999999</v>
      </c>
      <c r="G1886">
        <v>144.73356999999999</v>
      </c>
      <c r="I1886">
        <v>33083600</v>
      </c>
      <c r="J1886" t="s">
        <v>4640</v>
      </c>
      <c r="K1886" t="s">
        <v>20</v>
      </c>
      <c r="L1886" t="s">
        <v>647</v>
      </c>
      <c r="M1886" t="s">
        <v>87</v>
      </c>
      <c r="N1886" t="s">
        <v>5</v>
      </c>
      <c r="O1886" t="s">
        <v>15</v>
      </c>
      <c r="P1886" t="s">
        <v>26</v>
      </c>
      <c r="Q1886">
        <f t="shared" si="116"/>
        <v>1</v>
      </c>
      <c r="R1886" t="s">
        <v>8</v>
      </c>
      <c r="S1886">
        <f t="shared" si="117"/>
        <v>0.1</v>
      </c>
      <c r="T1886">
        <f t="shared" si="118"/>
        <v>0.1</v>
      </c>
      <c r="U1886">
        <v>12415</v>
      </c>
      <c r="V1886" t="s">
        <v>11107</v>
      </c>
      <c r="W1886" t="s">
        <v>11108</v>
      </c>
    </row>
    <row r="1887" spans="1:23" x14ac:dyDescent="0.3">
      <c r="A1887">
        <f t="shared" si="119"/>
        <v>1886</v>
      </c>
      <c r="B1887" t="s">
        <v>11505</v>
      </c>
      <c r="C1887" t="s">
        <v>6178</v>
      </c>
      <c r="D1887" s="1">
        <v>42683</v>
      </c>
      <c r="E1887">
        <v>4.4444444444444446E-2</v>
      </c>
      <c r="F1887">
        <v>-36.441175000000001</v>
      </c>
      <c r="G1887">
        <v>145.36259999999999</v>
      </c>
      <c r="I1887">
        <v>33096154</v>
      </c>
      <c r="J1887" t="s">
        <v>894</v>
      </c>
      <c r="K1887" t="s">
        <v>20</v>
      </c>
      <c r="L1887" t="s">
        <v>3</v>
      </c>
      <c r="M1887" t="s">
        <v>87</v>
      </c>
      <c r="N1887" t="s">
        <v>5</v>
      </c>
      <c r="O1887" t="s">
        <v>15</v>
      </c>
      <c r="P1887" t="s">
        <v>7</v>
      </c>
      <c r="Q1887">
        <f t="shared" si="116"/>
        <v>0.2</v>
      </c>
      <c r="R1887" t="s">
        <v>8</v>
      </c>
      <c r="S1887">
        <f t="shared" si="117"/>
        <v>0.1</v>
      </c>
      <c r="T1887">
        <f t="shared" si="118"/>
        <v>2.0000000000000004E-2</v>
      </c>
      <c r="U1887">
        <v>12426</v>
      </c>
      <c r="V1887" t="s">
        <v>11109</v>
      </c>
      <c r="W1887" t="s">
        <v>11110</v>
      </c>
    </row>
    <row r="1888" spans="1:23" x14ac:dyDescent="0.3">
      <c r="A1888">
        <f t="shared" si="119"/>
        <v>1887</v>
      </c>
      <c r="B1888" t="s">
        <v>11506</v>
      </c>
      <c r="C1888" t="s">
        <v>6178</v>
      </c>
      <c r="D1888" t="s">
        <v>12502</v>
      </c>
      <c r="E1888">
        <v>0.59722222222222221</v>
      </c>
      <c r="F1888">
        <v>-36.772528399999999</v>
      </c>
      <c r="G1888">
        <v>144.43934798000001</v>
      </c>
      <c r="I1888">
        <v>33031488</v>
      </c>
      <c r="J1888" t="s">
        <v>8444</v>
      </c>
      <c r="K1888" t="s">
        <v>653</v>
      </c>
      <c r="L1888" t="s">
        <v>647</v>
      </c>
      <c r="M1888" t="s">
        <v>42</v>
      </c>
      <c r="N1888" t="s">
        <v>521</v>
      </c>
      <c r="O1888" t="s">
        <v>15</v>
      </c>
      <c r="P1888" t="s">
        <v>648</v>
      </c>
      <c r="Q1888">
        <f t="shared" si="116"/>
        <v>4.5999999999999996</v>
      </c>
      <c r="R1888" t="s">
        <v>8</v>
      </c>
      <c r="S1888">
        <f t="shared" si="117"/>
        <v>0.1</v>
      </c>
      <c r="T1888">
        <f t="shared" si="118"/>
        <v>0.45999999999999996</v>
      </c>
      <c r="U1888">
        <v>13220</v>
      </c>
      <c r="V1888" t="s">
        <v>11111</v>
      </c>
      <c r="W1888" t="s">
        <v>11112</v>
      </c>
    </row>
    <row r="1889" spans="1:23" x14ac:dyDescent="0.3">
      <c r="A1889">
        <f t="shared" si="119"/>
        <v>1888</v>
      </c>
      <c r="B1889" t="s">
        <v>11507</v>
      </c>
      <c r="C1889" t="s">
        <v>6178</v>
      </c>
      <c r="D1889" t="s">
        <v>12503</v>
      </c>
      <c r="E1889">
        <v>0.37986111111111115</v>
      </c>
      <c r="F1889">
        <v>-38.184604999999998</v>
      </c>
      <c r="G1889">
        <v>144.36657</v>
      </c>
      <c r="I1889">
        <v>33040421</v>
      </c>
      <c r="J1889" t="s">
        <v>5045</v>
      </c>
      <c r="K1889" t="s">
        <v>20</v>
      </c>
      <c r="L1889" t="s">
        <v>13</v>
      </c>
      <c r="M1889" t="s">
        <v>87</v>
      </c>
      <c r="N1889" t="s">
        <v>5</v>
      </c>
      <c r="O1889" t="s">
        <v>15</v>
      </c>
      <c r="P1889" t="s">
        <v>7</v>
      </c>
      <c r="Q1889">
        <f t="shared" si="116"/>
        <v>0.2</v>
      </c>
      <c r="R1889" t="s">
        <v>8</v>
      </c>
      <c r="S1889">
        <f t="shared" si="117"/>
        <v>0.1</v>
      </c>
      <c r="T1889">
        <f t="shared" si="118"/>
        <v>2.0000000000000004E-2</v>
      </c>
      <c r="U1889">
        <v>12456</v>
      </c>
      <c r="V1889" t="s">
        <v>11113</v>
      </c>
      <c r="W1889" t="s">
        <v>11114</v>
      </c>
    </row>
    <row r="1890" spans="1:23" x14ac:dyDescent="0.3">
      <c r="A1890">
        <f t="shared" si="119"/>
        <v>1889</v>
      </c>
      <c r="B1890" t="s">
        <v>11508</v>
      </c>
      <c r="C1890" t="s">
        <v>6178</v>
      </c>
      <c r="D1890" s="1">
        <v>42531</v>
      </c>
      <c r="E1890">
        <v>0.83680555555555547</v>
      </c>
      <c r="F1890">
        <v>-38.076500000000003</v>
      </c>
      <c r="G1890">
        <v>144.36922999999999</v>
      </c>
      <c r="I1890">
        <v>30268929</v>
      </c>
      <c r="J1890" t="s">
        <v>644</v>
      </c>
      <c r="K1890" t="s">
        <v>2</v>
      </c>
      <c r="L1890" t="s">
        <v>3</v>
      </c>
      <c r="M1890" t="s">
        <v>136</v>
      </c>
      <c r="N1890" t="s">
        <v>5</v>
      </c>
      <c r="O1890" t="s">
        <v>71</v>
      </c>
      <c r="P1890" t="s">
        <v>26</v>
      </c>
      <c r="Q1890">
        <f t="shared" si="116"/>
        <v>1</v>
      </c>
      <c r="R1890" t="s">
        <v>8</v>
      </c>
      <c r="S1890">
        <f t="shared" si="117"/>
        <v>0.1</v>
      </c>
      <c r="T1890">
        <f t="shared" si="118"/>
        <v>0.1</v>
      </c>
      <c r="U1890">
        <v>12484</v>
      </c>
      <c r="V1890" t="s">
        <v>11115</v>
      </c>
      <c r="W1890" t="s">
        <v>11116</v>
      </c>
    </row>
    <row r="1891" spans="1:23" x14ac:dyDescent="0.3">
      <c r="A1891">
        <f t="shared" si="119"/>
        <v>1890</v>
      </c>
      <c r="B1891" t="s">
        <v>11509</v>
      </c>
      <c r="C1891" t="s">
        <v>6178</v>
      </c>
      <c r="D1891" t="s">
        <v>12504</v>
      </c>
      <c r="E1891">
        <v>0.60347222222222219</v>
      </c>
      <c r="F1891">
        <v>-37.489586000000003</v>
      </c>
      <c r="G1891">
        <v>144.56739999999999</v>
      </c>
      <c r="I1891">
        <v>30034797</v>
      </c>
      <c r="J1891" t="s">
        <v>4825</v>
      </c>
      <c r="K1891" t="s">
        <v>2</v>
      </c>
      <c r="L1891" t="s">
        <v>3</v>
      </c>
      <c r="M1891" t="s">
        <v>464</v>
      </c>
      <c r="N1891" t="s">
        <v>5</v>
      </c>
      <c r="O1891" t="s">
        <v>6</v>
      </c>
      <c r="P1891" t="s">
        <v>648</v>
      </c>
      <c r="Q1891">
        <f t="shared" si="116"/>
        <v>4.5999999999999996</v>
      </c>
      <c r="R1891" t="s">
        <v>8</v>
      </c>
      <c r="S1891">
        <f t="shared" si="117"/>
        <v>0.1</v>
      </c>
      <c r="T1891">
        <f t="shared" si="118"/>
        <v>0.45999999999999996</v>
      </c>
      <c r="U1891">
        <v>12493</v>
      </c>
      <c r="V1891" t="s">
        <v>11117</v>
      </c>
      <c r="W1891" t="s">
        <v>11118</v>
      </c>
    </row>
    <row r="1892" spans="1:23" x14ac:dyDescent="0.3">
      <c r="A1892">
        <f t="shared" si="119"/>
        <v>1891</v>
      </c>
      <c r="B1892" t="s">
        <v>11510</v>
      </c>
      <c r="C1892" t="s">
        <v>6178</v>
      </c>
      <c r="D1892" t="s">
        <v>12504</v>
      </c>
      <c r="E1892">
        <v>0.49305555555555558</v>
      </c>
      <c r="F1892">
        <v>-37.423369000000001</v>
      </c>
      <c r="G1892">
        <v>144.52019999999999</v>
      </c>
      <c r="I1892">
        <v>32045417</v>
      </c>
      <c r="J1892" t="s">
        <v>11466</v>
      </c>
      <c r="K1892" t="s">
        <v>2</v>
      </c>
      <c r="L1892" t="s">
        <v>3</v>
      </c>
      <c r="M1892" t="s">
        <v>464</v>
      </c>
      <c r="N1892" t="s">
        <v>5</v>
      </c>
      <c r="O1892" t="s">
        <v>6</v>
      </c>
      <c r="P1892" t="s">
        <v>648</v>
      </c>
      <c r="Q1892">
        <f t="shared" si="116"/>
        <v>4.5999999999999996</v>
      </c>
      <c r="R1892" t="s">
        <v>8</v>
      </c>
      <c r="S1892">
        <f t="shared" si="117"/>
        <v>0.1</v>
      </c>
      <c r="T1892">
        <f t="shared" si="118"/>
        <v>0.45999999999999996</v>
      </c>
      <c r="U1892">
        <v>12494</v>
      </c>
      <c r="V1892" t="s">
        <v>11119</v>
      </c>
      <c r="W1892" t="s">
        <v>11120</v>
      </c>
    </row>
    <row r="1893" spans="1:23" x14ac:dyDescent="0.3">
      <c r="A1893">
        <f t="shared" si="119"/>
        <v>1892</v>
      </c>
      <c r="B1893" t="s">
        <v>11511</v>
      </c>
      <c r="C1893" t="s">
        <v>6178</v>
      </c>
      <c r="D1893" t="s">
        <v>12504</v>
      </c>
      <c r="E1893">
        <v>0.4909722222222222</v>
      </c>
      <c r="F1893">
        <v>-37.507832999999998</v>
      </c>
      <c r="G1893">
        <v>144.58004</v>
      </c>
      <c r="I1893">
        <v>30034631</v>
      </c>
      <c r="J1893" t="s">
        <v>4825</v>
      </c>
      <c r="K1893" t="s">
        <v>2</v>
      </c>
      <c r="L1893" t="s">
        <v>3</v>
      </c>
      <c r="M1893" t="s">
        <v>56</v>
      </c>
      <c r="N1893" t="s">
        <v>5</v>
      </c>
      <c r="O1893" t="s">
        <v>15</v>
      </c>
      <c r="P1893" t="s">
        <v>648</v>
      </c>
      <c r="Q1893">
        <f t="shared" si="116"/>
        <v>4.5999999999999996</v>
      </c>
      <c r="R1893" t="s">
        <v>8</v>
      </c>
      <c r="S1893">
        <f t="shared" si="117"/>
        <v>0.1</v>
      </c>
      <c r="T1893">
        <f t="shared" si="118"/>
        <v>0.45999999999999996</v>
      </c>
      <c r="U1893">
        <v>12507</v>
      </c>
      <c r="V1893" t="s">
        <v>11121</v>
      </c>
      <c r="W1893" t="s">
        <v>11122</v>
      </c>
    </row>
    <row r="1894" spans="1:23" x14ac:dyDescent="0.3">
      <c r="A1894">
        <f t="shared" si="119"/>
        <v>1893</v>
      </c>
      <c r="B1894" t="s">
        <v>11512</v>
      </c>
      <c r="C1894" t="s">
        <v>6178</v>
      </c>
      <c r="D1894" t="s">
        <v>12504</v>
      </c>
      <c r="E1894">
        <v>0.42291666666666666</v>
      </c>
      <c r="F1894">
        <v>-37.415792000000003</v>
      </c>
      <c r="G1894">
        <v>144.58794</v>
      </c>
      <c r="I1894">
        <v>32043265</v>
      </c>
      <c r="J1894" t="s">
        <v>868</v>
      </c>
      <c r="K1894" t="s">
        <v>2</v>
      </c>
      <c r="L1894" t="s">
        <v>3</v>
      </c>
      <c r="M1894" t="s">
        <v>4</v>
      </c>
      <c r="N1894" t="s">
        <v>5</v>
      </c>
      <c r="O1894" t="s">
        <v>6</v>
      </c>
      <c r="P1894" t="s">
        <v>648</v>
      </c>
      <c r="Q1894">
        <f t="shared" si="116"/>
        <v>4.5999999999999996</v>
      </c>
      <c r="R1894" t="s">
        <v>8</v>
      </c>
      <c r="S1894">
        <f t="shared" si="117"/>
        <v>0.1</v>
      </c>
      <c r="T1894">
        <f t="shared" si="118"/>
        <v>0.45999999999999996</v>
      </c>
      <c r="U1894">
        <v>12530</v>
      </c>
      <c r="V1894" t="s">
        <v>11123</v>
      </c>
      <c r="W1894" t="s">
        <v>11124</v>
      </c>
    </row>
    <row r="1895" spans="1:23" x14ac:dyDescent="0.3">
      <c r="A1895">
        <f t="shared" si="119"/>
        <v>1894</v>
      </c>
      <c r="B1895" t="s">
        <v>11513</v>
      </c>
      <c r="C1895" t="s">
        <v>6178</v>
      </c>
      <c r="D1895" t="s">
        <v>12504</v>
      </c>
      <c r="E1895">
        <v>0.60763888888888895</v>
      </c>
      <c r="F1895">
        <v>-34.197735999999999</v>
      </c>
      <c r="G1895">
        <v>142.03731999999999</v>
      </c>
      <c r="I1895">
        <v>33066831</v>
      </c>
      <c r="J1895" t="s">
        <v>908</v>
      </c>
      <c r="K1895" t="s">
        <v>2</v>
      </c>
      <c r="L1895" t="s">
        <v>3</v>
      </c>
      <c r="M1895" t="s">
        <v>56</v>
      </c>
      <c r="N1895" t="s">
        <v>5</v>
      </c>
      <c r="O1895" t="s">
        <v>37</v>
      </c>
      <c r="P1895" t="s">
        <v>7</v>
      </c>
      <c r="Q1895">
        <f t="shared" si="116"/>
        <v>0.2</v>
      </c>
      <c r="R1895" t="s">
        <v>8</v>
      </c>
      <c r="S1895">
        <f t="shared" si="117"/>
        <v>0.1</v>
      </c>
      <c r="T1895">
        <f t="shared" si="118"/>
        <v>2.0000000000000004E-2</v>
      </c>
      <c r="U1895">
        <v>12495</v>
      </c>
      <c r="V1895" t="s">
        <v>11125</v>
      </c>
      <c r="W1895" t="s">
        <v>11126</v>
      </c>
    </row>
    <row r="1896" spans="1:23" x14ac:dyDescent="0.3">
      <c r="A1896">
        <f t="shared" si="119"/>
        <v>1895</v>
      </c>
      <c r="B1896" t="s">
        <v>11514</v>
      </c>
      <c r="C1896" t="s">
        <v>6178</v>
      </c>
      <c r="D1896" t="s">
        <v>12505</v>
      </c>
      <c r="E1896">
        <v>0.87291666666666667</v>
      </c>
      <c r="F1896">
        <v>-37.633868999999997</v>
      </c>
      <c r="G1896">
        <v>143.57362000000001</v>
      </c>
      <c r="I1896">
        <v>30000848</v>
      </c>
      <c r="J1896" t="s">
        <v>953</v>
      </c>
      <c r="K1896" t="s">
        <v>20</v>
      </c>
      <c r="L1896" t="s">
        <v>647</v>
      </c>
      <c r="M1896" t="s">
        <v>87</v>
      </c>
      <c r="N1896" t="s">
        <v>5</v>
      </c>
      <c r="O1896" t="s">
        <v>15</v>
      </c>
      <c r="P1896" t="s">
        <v>732</v>
      </c>
      <c r="Q1896">
        <f t="shared" si="116"/>
        <v>19.8</v>
      </c>
      <c r="R1896" t="s">
        <v>8</v>
      </c>
      <c r="S1896">
        <f t="shared" si="117"/>
        <v>0.1</v>
      </c>
      <c r="T1896">
        <f t="shared" si="118"/>
        <v>1.9800000000000002</v>
      </c>
      <c r="U1896">
        <v>12499</v>
      </c>
      <c r="V1896" t="s">
        <v>11127</v>
      </c>
      <c r="W1896" t="s">
        <v>11128</v>
      </c>
    </row>
    <row r="1897" spans="1:23" x14ac:dyDescent="0.3">
      <c r="A1897">
        <f t="shared" si="119"/>
        <v>1896</v>
      </c>
      <c r="B1897" t="s">
        <v>11515</v>
      </c>
      <c r="C1897" t="s">
        <v>6178</v>
      </c>
      <c r="D1897" t="s">
        <v>12505</v>
      </c>
      <c r="E1897">
        <v>0.80694444444444446</v>
      </c>
      <c r="F1897">
        <v>-38.346398000000001</v>
      </c>
      <c r="G1897">
        <v>143.78382999999999</v>
      </c>
      <c r="I1897">
        <v>32062029</v>
      </c>
      <c r="J1897" t="s">
        <v>4888</v>
      </c>
      <c r="K1897" t="s">
        <v>20</v>
      </c>
      <c r="L1897" t="s">
        <v>647</v>
      </c>
      <c r="M1897" t="s">
        <v>76</v>
      </c>
      <c r="N1897" t="s">
        <v>5</v>
      </c>
      <c r="O1897" t="s">
        <v>15</v>
      </c>
      <c r="P1897" t="s">
        <v>7</v>
      </c>
      <c r="Q1897">
        <f t="shared" si="116"/>
        <v>0.2</v>
      </c>
      <c r="R1897" t="s">
        <v>8</v>
      </c>
      <c r="S1897">
        <f t="shared" si="117"/>
        <v>0.1</v>
      </c>
      <c r="T1897">
        <f t="shared" si="118"/>
        <v>2.0000000000000004E-2</v>
      </c>
      <c r="U1897">
        <v>12508</v>
      </c>
      <c r="V1897" t="s">
        <v>11129</v>
      </c>
      <c r="W1897" t="s">
        <v>11130</v>
      </c>
    </row>
    <row r="1898" spans="1:23" x14ac:dyDescent="0.3">
      <c r="A1898">
        <f t="shared" si="119"/>
        <v>1897</v>
      </c>
      <c r="B1898" t="s">
        <v>11516</v>
      </c>
      <c r="C1898" t="s">
        <v>6178</v>
      </c>
      <c r="D1898" t="s">
        <v>12506</v>
      </c>
      <c r="E1898">
        <v>0.57500000000000007</v>
      </c>
      <c r="F1898">
        <v>-38.07638</v>
      </c>
      <c r="G1898">
        <v>142.87063000000001</v>
      </c>
      <c r="I1898">
        <v>32060489</v>
      </c>
      <c r="J1898" t="s">
        <v>1059</v>
      </c>
      <c r="K1898" t="s">
        <v>653</v>
      </c>
      <c r="L1898" t="s">
        <v>647</v>
      </c>
      <c r="M1898" t="s">
        <v>672</v>
      </c>
      <c r="N1898" t="s">
        <v>521</v>
      </c>
      <c r="O1898" t="s">
        <v>6</v>
      </c>
      <c r="P1898" t="s">
        <v>648</v>
      </c>
      <c r="Q1898">
        <f t="shared" si="116"/>
        <v>4.5999999999999996</v>
      </c>
      <c r="R1898" t="s">
        <v>8</v>
      </c>
      <c r="S1898">
        <f t="shared" si="117"/>
        <v>0.1</v>
      </c>
      <c r="T1898">
        <f t="shared" si="118"/>
        <v>0.45999999999999996</v>
      </c>
      <c r="U1898">
        <v>12522</v>
      </c>
      <c r="V1898" t="s">
        <v>11131</v>
      </c>
      <c r="W1898" t="s">
        <v>11132</v>
      </c>
    </row>
    <row r="1899" spans="1:23" x14ac:dyDescent="0.3">
      <c r="A1899">
        <f t="shared" si="119"/>
        <v>1898</v>
      </c>
      <c r="B1899" t="s">
        <v>11517</v>
      </c>
      <c r="C1899" t="s">
        <v>6178</v>
      </c>
      <c r="D1899" t="s">
        <v>12507</v>
      </c>
      <c r="E1899">
        <v>0.4826388888888889</v>
      </c>
      <c r="F1899">
        <v>-38.418202999999998</v>
      </c>
      <c r="G1899">
        <v>144.17032</v>
      </c>
      <c r="I1899">
        <v>30061324</v>
      </c>
      <c r="J1899" t="s">
        <v>827</v>
      </c>
      <c r="K1899" t="s">
        <v>20</v>
      </c>
      <c r="L1899" t="s">
        <v>3</v>
      </c>
      <c r="M1899" t="s">
        <v>87</v>
      </c>
      <c r="N1899" t="s">
        <v>5</v>
      </c>
      <c r="O1899" t="s">
        <v>15</v>
      </c>
      <c r="P1899" t="s">
        <v>648</v>
      </c>
      <c r="Q1899">
        <f t="shared" si="116"/>
        <v>4.5999999999999996</v>
      </c>
      <c r="R1899" t="s">
        <v>8</v>
      </c>
      <c r="S1899">
        <f t="shared" si="117"/>
        <v>0.1</v>
      </c>
      <c r="T1899">
        <f t="shared" si="118"/>
        <v>0.45999999999999996</v>
      </c>
      <c r="U1899">
        <v>12537</v>
      </c>
      <c r="V1899" t="s">
        <v>11133</v>
      </c>
      <c r="W1899" t="s">
        <v>11134</v>
      </c>
    </row>
    <row r="1900" spans="1:23" x14ac:dyDescent="0.3">
      <c r="A1900">
        <f t="shared" si="119"/>
        <v>1899</v>
      </c>
      <c r="B1900" t="s">
        <v>11518</v>
      </c>
      <c r="C1900" t="s">
        <v>6178</v>
      </c>
      <c r="D1900" t="s">
        <v>12508</v>
      </c>
      <c r="E1900">
        <v>0.70138888888888884</v>
      </c>
      <c r="F1900">
        <v>-36.794114999999998</v>
      </c>
      <c r="G1900">
        <v>144.26542000000001</v>
      </c>
      <c r="I1900">
        <v>32053336</v>
      </c>
      <c r="J1900" t="s">
        <v>753</v>
      </c>
      <c r="K1900" t="s">
        <v>2</v>
      </c>
      <c r="L1900" t="s">
        <v>3</v>
      </c>
      <c r="M1900" t="s">
        <v>464</v>
      </c>
      <c r="N1900" t="s">
        <v>5</v>
      </c>
      <c r="O1900" t="s">
        <v>6</v>
      </c>
      <c r="P1900" t="s">
        <v>648</v>
      </c>
      <c r="Q1900">
        <f t="shared" si="116"/>
        <v>4.5999999999999996</v>
      </c>
      <c r="R1900" t="s">
        <v>8</v>
      </c>
      <c r="S1900">
        <f t="shared" si="117"/>
        <v>0.1</v>
      </c>
      <c r="T1900">
        <f t="shared" si="118"/>
        <v>0.45999999999999996</v>
      </c>
      <c r="U1900">
        <v>12528</v>
      </c>
      <c r="V1900" t="s">
        <v>11135</v>
      </c>
      <c r="W1900" t="s">
        <v>11136</v>
      </c>
    </row>
    <row r="1901" spans="1:23" x14ac:dyDescent="0.3">
      <c r="A1901">
        <f t="shared" si="119"/>
        <v>1900</v>
      </c>
      <c r="B1901" t="s">
        <v>11519</v>
      </c>
      <c r="C1901" t="s">
        <v>6178</v>
      </c>
      <c r="D1901" t="s">
        <v>12508</v>
      </c>
      <c r="E1901">
        <v>0.56597222222222221</v>
      </c>
      <c r="F1901">
        <v>-37.717533000000003</v>
      </c>
      <c r="G1901">
        <v>144.03339</v>
      </c>
      <c r="I1901">
        <v>30010307</v>
      </c>
      <c r="J1901" t="s">
        <v>901</v>
      </c>
      <c r="K1901" t="s">
        <v>653</v>
      </c>
      <c r="L1901" t="s">
        <v>647</v>
      </c>
      <c r="M1901" t="s">
        <v>464</v>
      </c>
      <c r="N1901" t="s">
        <v>521</v>
      </c>
      <c r="O1901" t="s">
        <v>6</v>
      </c>
      <c r="P1901" t="s">
        <v>648</v>
      </c>
      <c r="Q1901">
        <f t="shared" si="116"/>
        <v>4.5999999999999996</v>
      </c>
      <c r="R1901" t="s">
        <v>8</v>
      </c>
      <c r="S1901">
        <f t="shared" si="117"/>
        <v>0.1</v>
      </c>
      <c r="T1901">
        <f t="shared" si="118"/>
        <v>0.45999999999999996</v>
      </c>
      <c r="U1901">
        <v>12527</v>
      </c>
      <c r="V1901" t="s">
        <v>11137</v>
      </c>
      <c r="W1901" t="s">
        <v>11138</v>
      </c>
    </row>
    <row r="1902" spans="1:23" x14ac:dyDescent="0.3">
      <c r="A1902">
        <f t="shared" si="119"/>
        <v>1901</v>
      </c>
      <c r="B1902" t="s">
        <v>11520</v>
      </c>
      <c r="C1902" t="s">
        <v>6178</v>
      </c>
      <c r="D1902" t="s">
        <v>12509</v>
      </c>
      <c r="E1902">
        <v>0.7284722222222223</v>
      </c>
      <c r="F1902">
        <v>-36.585008000000002</v>
      </c>
      <c r="G1902">
        <v>145.23661000000001</v>
      </c>
      <c r="I1902">
        <v>33095223</v>
      </c>
      <c r="J1902" t="s">
        <v>729</v>
      </c>
      <c r="K1902" t="s">
        <v>20</v>
      </c>
      <c r="L1902" t="s">
        <v>647</v>
      </c>
      <c r="M1902" t="s">
        <v>87</v>
      </c>
      <c r="N1902" t="s">
        <v>5</v>
      </c>
      <c r="O1902" t="s">
        <v>15</v>
      </c>
      <c r="P1902" t="s">
        <v>7</v>
      </c>
      <c r="Q1902">
        <f t="shared" si="116"/>
        <v>0.2</v>
      </c>
      <c r="R1902" t="s">
        <v>8</v>
      </c>
      <c r="S1902">
        <f t="shared" si="117"/>
        <v>0.1</v>
      </c>
      <c r="T1902">
        <f t="shared" si="118"/>
        <v>2.0000000000000004E-2</v>
      </c>
      <c r="U1902">
        <v>12531</v>
      </c>
      <c r="V1902" t="s">
        <v>11139</v>
      </c>
      <c r="W1902" t="s">
        <v>11140</v>
      </c>
    </row>
    <row r="1903" spans="1:23" x14ac:dyDescent="0.3">
      <c r="A1903">
        <f t="shared" si="119"/>
        <v>1902</v>
      </c>
      <c r="B1903" t="s">
        <v>11521</v>
      </c>
      <c r="C1903" t="s">
        <v>6178</v>
      </c>
      <c r="D1903" s="1">
        <v>42411</v>
      </c>
      <c r="E1903">
        <v>0.59583333333333333</v>
      </c>
      <c r="F1903">
        <v>-36.314933000000003</v>
      </c>
      <c r="G1903">
        <v>145.42074</v>
      </c>
      <c r="I1903">
        <v>33091042</v>
      </c>
      <c r="J1903" t="s">
        <v>1117</v>
      </c>
      <c r="K1903" t="s">
        <v>106</v>
      </c>
      <c r="L1903" t="s">
        <v>647</v>
      </c>
      <c r="M1903" t="s">
        <v>481</v>
      </c>
      <c r="N1903" t="s">
        <v>5</v>
      </c>
      <c r="O1903" t="s">
        <v>15</v>
      </c>
      <c r="P1903" t="s">
        <v>7</v>
      </c>
      <c r="Q1903">
        <f t="shared" si="116"/>
        <v>0.2</v>
      </c>
      <c r="R1903" t="s">
        <v>8</v>
      </c>
      <c r="S1903">
        <f t="shared" si="117"/>
        <v>0.1</v>
      </c>
      <c r="T1903">
        <f t="shared" si="118"/>
        <v>2.0000000000000004E-2</v>
      </c>
      <c r="U1903">
        <v>12533</v>
      </c>
      <c r="V1903" t="s">
        <v>11141</v>
      </c>
      <c r="W1903" t="s">
        <v>11142</v>
      </c>
    </row>
    <row r="1904" spans="1:23" x14ac:dyDescent="0.3">
      <c r="A1904">
        <f t="shared" si="119"/>
        <v>1903</v>
      </c>
      <c r="B1904" t="s">
        <v>11522</v>
      </c>
      <c r="C1904" t="s">
        <v>6178</v>
      </c>
      <c r="D1904" s="1">
        <v>42532</v>
      </c>
      <c r="E1904">
        <v>0.24444444444444446</v>
      </c>
      <c r="F1904">
        <v>-37.337245000000003</v>
      </c>
      <c r="G1904">
        <v>141.06995000000001</v>
      </c>
      <c r="I1904">
        <v>32130701</v>
      </c>
      <c r="J1904" t="s">
        <v>8406</v>
      </c>
      <c r="K1904" t="s">
        <v>2</v>
      </c>
      <c r="L1904" t="s">
        <v>647</v>
      </c>
      <c r="M1904" t="s">
        <v>56</v>
      </c>
      <c r="N1904" t="s">
        <v>5</v>
      </c>
      <c r="O1904" t="s">
        <v>15</v>
      </c>
      <c r="P1904" t="s">
        <v>648</v>
      </c>
      <c r="Q1904">
        <f t="shared" si="116"/>
        <v>4.5999999999999996</v>
      </c>
      <c r="R1904" t="s">
        <v>66</v>
      </c>
      <c r="S1904">
        <f t="shared" si="117"/>
        <v>0.2</v>
      </c>
      <c r="T1904">
        <f t="shared" si="118"/>
        <v>0.91999999999999993</v>
      </c>
      <c r="U1904">
        <v>12553</v>
      </c>
      <c r="V1904" t="s">
        <v>11143</v>
      </c>
      <c r="W1904" t="s">
        <v>11144</v>
      </c>
    </row>
    <row r="1905" spans="1:23" x14ac:dyDescent="0.3">
      <c r="A1905">
        <f t="shared" si="119"/>
        <v>1904</v>
      </c>
      <c r="B1905" t="s">
        <v>11523</v>
      </c>
      <c r="C1905" t="s">
        <v>6178</v>
      </c>
      <c r="D1905" s="1">
        <v>42685</v>
      </c>
      <c r="E1905">
        <v>0.99861111111111101</v>
      </c>
      <c r="F1905">
        <v>-36.865949999999998</v>
      </c>
      <c r="G1905">
        <v>143.80421999999999</v>
      </c>
      <c r="I1905">
        <v>32032402</v>
      </c>
      <c r="J1905" t="s">
        <v>703</v>
      </c>
      <c r="K1905" t="s">
        <v>2</v>
      </c>
      <c r="L1905" t="s">
        <v>647</v>
      </c>
      <c r="M1905" t="s">
        <v>56</v>
      </c>
      <c r="N1905" t="s">
        <v>5</v>
      </c>
      <c r="O1905" t="s">
        <v>15</v>
      </c>
      <c r="P1905" t="s">
        <v>26</v>
      </c>
      <c r="Q1905">
        <f t="shared" si="116"/>
        <v>1</v>
      </c>
      <c r="R1905" t="s">
        <v>66</v>
      </c>
      <c r="S1905">
        <f t="shared" si="117"/>
        <v>0.2</v>
      </c>
      <c r="T1905">
        <f t="shared" si="118"/>
        <v>0.2</v>
      </c>
      <c r="U1905">
        <v>12601</v>
      </c>
      <c r="V1905" t="s">
        <v>11145</v>
      </c>
      <c r="W1905" t="s">
        <v>11146</v>
      </c>
    </row>
    <row r="1906" spans="1:23" x14ac:dyDescent="0.3">
      <c r="A1906">
        <f t="shared" si="119"/>
        <v>1905</v>
      </c>
      <c r="B1906" t="s">
        <v>11524</v>
      </c>
      <c r="C1906" t="s">
        <v>6178</v>
      </c>
      <c r="D1906" s="1">
        <v>42715</v>
      </c>
      <c r="E1906">
        <v>0.33194444444444443</v>
      </c>
      <c r="F1906">
        <v>-35.521346000000001</v>
      </c>
      <c r="G1906">
        <v>142.98454000000001</v>
      </c>
      <c r="I1906">
        <v>32156207</v>
      </c>
      <c r="J1906" t="s">
        <v>8368</v>
      </c>
      <c r="K1906" t="s">
        <v>653</v>
      </c>
      <c r="L1906" t="s">
        <v>647</v>
      </c>
      <c r="M1906" t="s">
        <v>42</v>
      </c>
      <c r="N1906" t="s">
        <v>521</v>
      </c>
      <c r="O1906" t="s">
        <v>92</v>
      </c>
      <c r="P1906" t="s">
        <v>648</v>
      </c>
      <c r="Q1906">
        <f t="shared" si="116"/>
        <v>4.5999999999999996</v>
      </c>
      <c r="R1906" t="s">
        <v>77</v>
      </c>
      <c r="S1906">
        <f t="shared" si="117"/>
        <v>0.5</v>
      </c>
      <c r="T1906">
        <f t="shared" si="118"/>
        <v>2.2999999999999998</v>
      </c>
      <c r="U1906">
        <v>12602</v>
      </c>
      <c r="V1906" t="s">
        <v>11147</v>
      </c>
      <c r="W1906" t="s">
        <v>11148</v>
      </c>
    </row>
    <row r="1907" spans="1:23" x14ac:dyDescent="0.3">
      <c r="A1907">
        <f t="shared" si="119"/>
        <v>1906</v>
      </c>
      <c r="B1907" t="s">
        <v>11525</v>
      </c>
      <c r="C1907" t="s">
        <v>6178</v>
      </c>
      <c r="D1907" t="s">
        <v>12510</v>
      </c>
      <c r="E1907">
        <v>0.45833333333333331</v>
      </c>
      <c r="F1907">
        <v>-38.282995</v>
      </c>
      <c r="G1907">
        <v>144.31524999999999</v>
      </c>
      <c r="I1907">
        <v>33106443</v>
      </c>
      <c r="J1907" t="s">
        <v>1090</v>
      </c>
      <c r="K1907" t="s">
        <v>20</v>
      </c>
      <c r="L1907" t="s">
        <v>3</v>
      </c>
      <c r="M1907" t="s">
        <v>87</v>
      </c>
      <c r="N1907" t="s">
        <v>5</v>
      </c>
      <c r="O1907" t="s">
        <v>15</v>
      </c>
      <c r="P1907" t="s">
        <v>648</v>
      </c>
      <c r="Q1907">
        <f t="shared" si="116"/>
        <v>4.5999999999999996</v>
      </c>
      <c r="R1907" t="s">
        <v>66</v>
      </c>
      <c r="S1907">
        <f t="shared" si="117"/>
        <v>0.2</v>
      </c>
      <c r="T1907">
        <f t="shared" si="118"/>
        <v>0.91999999999999993</v>
      </c>
      <c r="U1907">
        <v>12554</v>
      </c>
      <c r="V1907" t="s">
        <v>11149</v>
      </c>
      <c r="W1907" t="s">
        <v>11150</v>
      </c>
    </row>
    <row r="1908" spans="1:23" x14ac:dyDescent="0.3">
      <c r="A1908">
        <f t="shared" si="119"/>
        <v>1907</v>
      </c>
      <c r="B1908" t="s">
        <v>11526</v>
      </c>
      <c r="C1908" t="s">
        <v>6178</v>
      </c>
      <c r="D1908" t="s">
        <v>12511</v>
      </c>
      <c r="E1908">
        <v>0.41388888888888892</v>
      </c>
      <c r="F1908">
        <v>-34.183816</v>
      </c>
      <c r="G1908">
        <v>142.12966</v>
      </c>
      <c r="I1908">
        <v>33064891</v>
      </c>
      <c r="J1908" t="s">
        <v>5209</v>
      </c>
      <c r="K1908" t="s">
        <v>2</v>
      </c>
      <c r="L1908" t="s">
        <v>13</v>
      </c>
      <c r="M1908" t="s">
        <v>672</v>
      </c>
      <c r="N1908" t="s">
        <v>5</v>
      </c>
      <c r="O1908" t="s">
        <v>15</v>
      </c>
      <c r="P1908" t="s">
        <v>7</v>
      </c>
      <c r="Q1908">
        <f t="shared" si="116"/>
        <v>0.2</v>
      </c>
      <c r="R1908" t="s">
        <v>66</v>
      </c>
      <c r="S1908">
        <f t="shared" si="117"/>
        <v>0.2</v>
      </c>
      <c r="T1908">
        <f t="shared" si="118"/>
        <v>4.0000000000000008E-2</v>
      </c>
      <c r="U1908">
        <v>12567</v>
      </c>
      <c r="V1908" t="s">
        <v>11151</v>
      </c>
      <c r="W1908" t="s">
        <v>11152</v>
      </c>
    </row>
    <row r="1909" spans="1:23" x14ac:dyDescent="0.3">
      <c r="A1909">
        <f t="shared" si="119"/>
        <v>1908</v>
      </c>
      <c r="B1909" t="s">
        <v>11527</v>
      </c>
      <c r="C1909" t="s">
        <v>6178</v>
      </c>
      <c r="D1909" t="s">
        <v>12512</v>
      </c>
      <c r="E1909">
        <v>0.86319444444444438</v>
      </c>
      <c r="F1909">
        <v>-36.718521000000003</v>
      </c>
      <c r="G1909">
        <v>144.2535</v>
      </c>
      <c r="I1909">
        <v>30223654</v>
      </c>
      <c r="J1909" t="s">
        <v>870</v>
      </c>
      <c r="K1909" t="s">
        <v>20</v>
      </c>
      <c r="L1909" t="s">
        <v>3</v>
      </c>
      <c r="M1909" t="s">
        <v>505</v>
      </c>
      <c r="N1909" t="s">
        <v>32</v>
      </c>
      <c r="O1909" t="s">
        <v>15</v>
      </c>
      <c r="P1909" t="s">
        <v>7</v>
      </c>
      <c r="Q1909">
        <f t="shared" si="116"/>
        <v>0.2</v>
      </c>
      <c r="R1909" t="s">
        <v>66</v>
      </c>
      <c r="S1909">
        <f t="shared" si="117"/>
        <v>0.2</v>
      </c>
      <c r="T1909">
        <f t="shared" si="118"/>
        <v>4.0000000000000008E-2</v>
      </c>
      <c r="U1909">
        <v>12606</v>
      </c>
      <c r="V1909" t="s">
        <v>11153</v>
      </c>
      <c r="W1909" t="s">
        <v>11154</v>
      </c>
    </row>
    <row r="1910" spans="1:23" x14ac:dyDescent="0.3">
      <c r="A1910">
        <f t="shared" si="119"/>
        <v>1909</v>
      </c>
      <c r="B1910" t="s">
        <v>11528</v>
      </c>
      <c r="C1910" t="s">
        <v>6178</v>
      </c>
      <c r="D1910" t="s">
        <v>12512</v>
      </c>
      <c r="E1910">
        <v>0.8125</v>
      </c>
      <c r="F1910">
        <v>-36.536830000000002</v>
      </c>
      <c r="G1910">
        <v>145.30506</v>
      </c>
      <c r="I1910">
        <v>31035936</v>
      </c>
      <c r="J1910" t="s">
        <v>729</v>
      </c>
      <c r="K1910" t="s">
        <v>20</v>
      </c>
      <c r="L1910" t="s">
        <v>647</v>
      </c>
      <c r="M1910" t="s">
        <v>87</v>
      </c>
      <c r="N1910" t="s">
        <v>5</v>
      </c>
      <c r="O1910" t="s">
        <v>15</v>
      </c>
      <c r="P1910" t="s">
        <v>7</v>
      </c>
      <c r="Q1910">
        <f t="shared" si="116"/>
        <v>0.2</v>
      </c>
      <c r="R1910" t="s">
        <v>66</v>
      </c>
      <c r="S1910">
        <f t="shared" si="117"/>
        <v>0.2</v>
      </c>
      <c r="T1910">
        <f t="shared" si="118"/>
        <v>4.0000000000000008E-2</v>
      </c>
      <c r="U1910">
        <v>12562</v>
      </c>
      <c r="V1910" t="s">
        <v>11155</v>
      </c>
      <c r="W1910" t="s">
        <v>11156</v>
      </c>
    </row>
    <row r="1911" spans="1:23" x14ac:dyDescent="0.3">
      <c r="A1911">
        <f t="shared" si="119"/>
        <v>1910</v>
      </c>
      <c r="B1911" t="s">
        <v>11529</v>
      </c>
      <c r="C1911" t="s">
        <v>6178</v>
      </c>
      <c r="D1911" t="s">
        <v>12512</v>
      </c>
      <c r="E1911">
        <v>0.68263888888888891</v>
      </c>
      <c r="F1911">
        <v>-36.365513</v>
      </c>
      <c r="G1911">
        <v>145.29865000000001</v>
      </c>
      <c r="I1911">
        <v>33089756</v>
      </c>
      <c r="J1911" t="s">
        <v>865</v>
      </c>
      <c r="K1911" t="s">
        <v>2</v>
      </c>
      <c r="L1911" t="s">
        <v>647</v>
      </c>
      <c r="M1911" t="s">
        <v>4</v>
      </c>
      <c r="N1911" t="s">
        <v>5</v>
      </c>
      <c r="O1911" t="s">
        <v>37</v>
      </c>
      <c r="P1911" t="s">
        <v>7</v>
      </c>
      <c r="Q1911">
        <f t="shared" si="116"/>
        <v>0.2</v>
      </c>
      <c r="R1911" t="s">
        <v>66</v>
      </c>
      <c r="S1911">
        <f t="shared" si="117"/>
        <v>0.2</v>
      </c>
      <c r="T1911">
        <f t="shared" si="118"/>
        <v>4.0000000000000008E-2</v>
      </c>
      <c r="U1911">
        <v>12561</v>
      </c>
      <c r="V1911" t="s">
        <v>11157</v>
      </c>
      <c r="W1911" t="s">
        <v>11158</v>
      </c>
    </row>
    <row r="1912" spans="1:23" x14ac:dyDescent="0.3">
      <c r="A1912">
        <f t="shared" si="119"/>
        <v>1911</v>
      </c>
      <c r="B1912" t="s">
        <v>11530</v>
      </c>
      <c r="C1912" t="s">
        <v>6178</v>
      </c>
      <c r="D1912" t="s">
        <v>12513</v>
      </c>
      <c r="E1912">
        <v>0.77222222222222225</v>
      </c>
      <c r="F1912">
        <v>-38.262839</v>
      </c>
      <c r="G1912">
        <v>144.39713</v>
      </c>
      <c r="I1912">
        <v>30063270</v>
      </c>
      <c r="J1912" t="s">
        <v>690</v>
      </c>
      <c r="K1912" t="s">
        <v>2</v>
      </c>
      <c r="L1912" t="s">
        <v>3</v>
      </c>
      <c r="M1912" t="s">
        <v>136</v>
      </c>
      <c r="N1912" t="s">
        <v>5</v>
      </c>
      <c r="O1912" t="s">
        <v>6</v>
      </c>
      <c r="P1912" t="s">
        <v>648</v>
      </c>
      <c r="Q1912">
        <f t="shared" si="116"/>
        <v>4.5999999999999996</v>
      </c>
      <c r="R1912" t="s">
        <v>93</v>
      </c>
      <c r="S1912">
        <f t="shared" si="117"/>
        <v>1</v>
      </c>
      <c r="T1912">
        <f t="shared" si="118"/>
        <v>4.5999999999999996</v>
      </c>
      <c r="U1912">
        <v>12569</v>
      </c>
      <c r="V1912" t="s">
        <v>11159</v>
      </c>
      <c r="W1912" t="s">
        <v>11160</v>
      </c>
    </row>
    <row r="1913" spans="1:23" x14ac:dyDescent="0.3">
      <c r="A1913">
        <f t="shared" si="119"/>
        <v>1912</v>
      </c>
      <c r="B1913" t="s">
        <v>11531</v>
      </c>
      <c r="C1913" t="s">
        <v>6178</v>
      </c>
      <c r="D1913" t="s">
        <v>12513</v>
      </c>
      <c r="E1913">
        <v>0.72916666666666663</v>
      </c>
      <c r="F1913">
        <v>-38.150959999999998</v>
      </c>
      <c r="G1913">
        <v>144.36597</v>
      </c>
      <c r="I1913">
        <v>32076201</v>
      </c>
      <c r="J1913" t="s">
        <v>11467</v>
      </c>
      <c r="K1913" t="s">
        <v>20</v>
      </c>
      <c r="L1913" t="s">
        <v>13</v>
      </c>
      <c r="M1913" t="s">
        <v>468</v>
      </c>
      <c r="N1913" t="s">
        <v>5</v>
      </c>
      <c r="O1913" t="s">
        <v>6</v>
      </c>
      <c r="P1913" t="s">
        <v>7</v>
      </c>
      <c r="Q1913">
        <f t="shared" si="116"/>
        <v>0.2</v>
      </c>
      <c r="R1913" t="s">
        <v>93</v>
      </c>
      <c r="S1913">
        <f t="shared" si="117"/>
        <v>1</v>
      </c>
      <c r="T1913">
        <f t="shared" si="118"/>
        <v>0.2</v>
      </c>
      <c r="U1913">
        <v>12570</v>
      </c>
      <c r="V1913" t="s">
        <v>11161</v>
      </c>
      <c r="W1913" t="s">
        <v>11162</v>
      </c>
    </row>
    <row r="1914" spans="1:23" x14ac:dyDescent="0.3">
      <c r="A1914">
        <f t="shared" si="119"/>
        <v>1913</v>
      </c>
      <c r="B1914" t="s">
        <v>11532</v>
      </c>
      <c r="C1914" t="s">
        <v>6178</v>
      </c>
      <c r="D1914" t="s">
        <v>12513</v>
      </c>
      <c r="E1914">
        <v>0.7055555555555556</v>
      </c>
      <c r="F1914">
        <v>-38.132047</v>
      </c>
      <c r="G1914">
        <v>144.26651000000001</v>
      </c>
      <c r="I1914">
        <v>32084337</v>
      </c>
      <c r="J1914" t="s">
        <v>815</v>
      </c>
      <c r="K1914" t="s">
        <v>2</v>
      </c>
      <c r="L1914" t="s">
        <v>647</v>
      </c>
      <c r="M1914" t="s">
        <v>82</v>
      </c>
      <c r="N1914" t="s">
        <v>5</v>
      </c>
      <c r="O1914" t="s">
        <v>92</v>
      </c>
      <c r="P1914" t="s">
        <v>648</v>
      </c>
      <c r="Q1914">
        <f t="shared" si="116"/>
        <v>4.5999999999999996</v>
      </c>
      <c r="R1914" t="s">
        <v>93</v>
      </c>
      <c r="S1914">
        <f t="shared" si="117"/>
        <v>1</v>
      </c>
      <c r="T1914">
        <f t="shared" si="118"/>
        <v>4.5999999999999996</v>
      </c>
      <c r="U1914">
        <v>12568</v>
      </c>
      <c r="V1914" t="s">
        <v>11163</v>
      </c>
      <c r="W1914" t="s">
        <v>11164</v>
      </c>
    </row>
    <row r="1915" spans="1:23" x14ac:dyDescent="0.3">
      <c r="A1915">
        <f t="shared" si="119"/>
        <v>1914</v>
      </c>
      <c r="B1915" t="s">
        <v>11533</v>
      </c>
      <c r="C1915" t="s">
        <v>6178</v>
      </c>
      <c r="D1915" t="s">
        <v>12513</v>
      </c>
      <c r="E1915">
        <v>0.70208333333333339</v>
      </c>
      <c r="F1915">
        <v>-36.573577</v>
      </c>
      <c r="G1915">
        <v>143.93729999999999</v>
      </c>
      <c r="I1915">
        <v>32033600</v>
      </c>
      <c r="J1915" t="s">
        <v>4294</v>
      </c>
      <c r="K1915" t="s">
        <v>2</v>
      </c>
      <c r="L1915" t="s">
        <v>647</v>
      </c>
      <c r="M1915" t="s">
        <v>136</v>
      </c>
      <c r="N1915" t="s">
        <v>5</v>
      </c>
      <c r="O1915" t="s">
        <v>6</v>
      </c>
      <c r="P1915" t="s">
        <v>648</v>
      </c>
      <c r="Q1915">
        <f t="shared" si="116"/>
        <v>4.5999999999999996</v>
      </c>
      <c r="R1915" t="s">
        <v>66</v>
      </c>
      <c r="S1915">
        <f t="shared" si="117"/>
        <v>0.2</v>
      </c>
      <c r="T1915">
        <f t="shared" si="118"/>
        <v>0.91999999999999993</v>
      </c>
      <c r="U1915">
        <v>12571</v>
      </c>
      <c r="V1915" t="s">
        <v>11165</v>
      </c>
      <c r="W1915" t="s">
        <v>11166</v>
      </c>
    </row>
    <row r="1916" spans="1:23" x14ac:dyDescent="0.3">
      <c r="A1916">
        <f t="shared" si="119"/>
        <v>1915</v>
      </c>
      <c r="B1916" t="s">
        <v>11534</v>
      </c>
      <c r="C1916" t="s">
        <v>6178</v>
      </c>
      <c r="D1916" t="s">
        <v>12513</v>
      </c>
      <c r="E1916">
        <v>0.60416666666666663</v>
      </c>
      <c r="F1916">
        <v>-36.470165999999999</v>
      </c>
      <c r="G1916">
        <v>145.62112999999999</v>
      </c>
      <c r="I1916">
        <v>30130885</v>
      </c>
      <c r="J1916" t="s">
        <v>11468</v>
      </c>
      <c r="K1916" t="s">
        <v>653</v>
      </c>
      <c r="L1916" t="s">
        <v>647</v>
      </c>
      <c r="M1916" t="s">
        <v>464</v>
      </c>
      <c r="N1916" t="s">
        <v>521</v>
      </c>
      <c r="O1916" t="s">
        <v>37</v>
      </c>
      <c r="P1916" t="s">
        <v>26</v>
      </c>
      <c r="Q1916">
        <f t="shared" si="116"/>
        <v>1</v>
      </c>
      <c r="R1916" t="s">
        <v>66</v>
      </c>
      <c r="S1916">
        <f t="shared" si="117"/>
        <v>0.2</v>
      </c>
      <c r="T1916">
        <f t="shared" si="118"/>
        <v>0.2</v>
      </c>
      <c r="U1916">
        <v>12565</v>
      </c>
      <c r="V1916" t="s">
        <v>11167</v>
      </c>
      <c r="W1916" t="s">
        <v>11168</v>
      </c>
    </row>
    <row r="1917" spans="1:23" x14ac:dyDescent="0.3">
      <c r="A1917">
        <f t="shared" si="119"/>
        <v>1916</v>
      </c>
      <c r="B1917" t="s">
        <v>11535</v>
      </c>
      <c r="C1917" t="s">
        <v>6178</v>
      </c>
      <c r="D1917" t="s">
        <v>12514</v>
      </c>
      <c r="E1917">
        <v>0.6333333333333333</v>
      </c>
      <c r="F1917">
        <v>-38.546567000000003</v>
      </c>
      <c r="G1917">
        <v>143.50573</v>
      </c>
      <c r="I1917">
        <v>32064661</v>
      </c>
      <c r="J1917" t="s">
        <v>4619</v>
      </c>
      <c r="K1917" t="s">
        <v>2</v>
      </c>
      <c r="L1917" t="s">
        <v>647</v>
      </c>
      <c r="M1917" t="s">
        <v>56</v>
      </c>
      <c r="N1917" t="s">
        <v>5</v>
      </c>
      <c r="O1917" t="s">
        <v>15</v>
      </c>
      <c r="P1917" t="s">
        <v>732</v>
      </c>
      <c r="Q1917">
        <f t="shared" si="116"/>
        <v>19.8</v>
      </c>
      <c r="R1917" t="s">
        <v>66</v>
      </c>
      <c r="S1917">
        <f t="shared" si="117"/>
        <v>0.2</v>
      </c>
      <c r="T1917">
        <f t="shared" si="118"/>
        <v>3.9600000000000004</v>
      </c>
      <c r="U1917">
        <v>12610</v>
      </c>
      <c r="V1917" t="s">
        <v>11169</v>
      </c>
      <c r="W1917" t="s">
        <v>11170</v>
      </c>
    </row>
    <row r="1918" spans="1:23" x14ac:dyDescent="0.3">
      <c r="A1918">
        <f t="shared" si="119"/>
        <v>1917</v>
      </c>
      <c r="B1918" t="s">
        <v>11536</v>
      </c>
      <c r="C1918" t="s">
        <v>6178</v>
      </c>
      <c r="D1918" t="s">
        <v>12514</v>
      </c>
      <c r="E1918">
        <v>0.5</v>
      </c>
      <c r="F1918">
        <v>-37.862848999999997</v>
      </c>
      <c r="G1918">
        <v>142.56469000000001</v>
      </c>
      <c r="I1918">
        <v>30043100</v>
      </c>
      <c r="J1918" t="s">
        <v>1059</v>
      </c>
      <c r="K1918" t="s">
        <v>20</v>
      </c>
      <c r="L1918" t="s">
        <v>647</v>
      </c>
      <c r="M1918" t="s">
        <v>87</v>
      </c>
      <c r="N1918" t="s">
        <v>5</v>
      </c>
      <c r="O1918" t="s">
        <v>15</v>
      </c>
      <c r="P1918" t="s">
        <v>648</v>
      </c>
      <c r="Q1918">
        <f t="shared" si="116"/>
        <v>4.5999999999999996</v>
      </c>
      <c r="R1918" t="s">
        <v>66</v>
      </c>
      <c r="S1918">
        <f t="shared" si="117"/>
        <v>0.2</v>
      </c>
      <c r="T1918">
        <f t="shared" si="118"/>
        <v>0.91999999999999993</v>
      </c>
      <c r="U1918">
        <v>12617</v>
      </c>
      <c r="V1918" t="s">
        <v>11171</v>
      </c>
      <c r="W1918" t="s">
        <v>11172</v>
      </c>
    </row>
    <row r="1919" spans="1:23" x14ac:dyDescent="0.3">
      <c r="A1919">
        <f t="shared" si="119"/>
        <v>1918</v>
      </c>
      <c r="B1919" t="s">
        <v>11537</v>
      </c>
      <c r="C1919" t="s">
        <v>6178</v>
      </c>
      <c r="D1919" t="s">
        <v>12515</v>
      </c>
      <c r="E1919">
        <v>0.44444444444444442</v>
      </c>
      <c r="F1919">
        <v>-38.255678000000003</v>
      </c>
      <c r="G1919">
        <v>143.63156000000001</v>
      </c>
      <c r="I1919">
        <v>30050973</v>
      </c>
      <c r="J1919" t="s">
        <v>4225</v>
      </c>
      <c r="K1919" t="s">
        <v>2</v>
      </c>
      <c r="L1919" t="s">
        <v>647</v>
      </c>
      <c r="M1919" t="s">
        <v>464</v>
      </c>
      <c r="N1919" t="s">
        <v>5</v>
      </c>
      <c r="O1919" t="s">
        <v>6</v>
      </c>
      <c r="P1919" t="s">
        <v>648</v>
      </c>
      <c r="Q1919">
        <f t="shared" si="116"/>
        <v>4.5999999999999996</v>
      </c>
      <c r="R1919" t="s">
        <v>66</v>
      </c>
      <c r="S1919">
        <f t="shared" si="117"/>
        <v>0.2</v>
      </c>
      <c r="T1919">
        <f t="shared" si="118"/>
        <v>0.91999999999999993</v>
      </c>
      <c r="U1919">
        <v>12583</v>
      </c>
      <c r="V1919" t="s">
        <v>11173</v>
      </c>
      <c r="W1919" t="s">
        <v>11174</v>
      </c>
    </row>
    <row r="1920" spans="1:23" x14ac:dyDescent="0.3">
      <c r="A1920">
        <f t="shared" si="119"/>
        <v>1919</v>
      </c>
      <c r="B1920" t="s">
        <v>11538</v>
      </c>
      <c r="C1920" t="s">
        <v>6178</v>
      </c>
      <c r="D1920" t="s">
        <v>12516</v>
      </c>
      <c r="E1920">
        <v>0.41805555555555557</v>
      </c>
      <c r="F1920">
        <v>-36.405543000000002</v>
      </c>
      <c r="G1920">
        <v>145.31345999999999</v>
      </c>
      <c r="I1920">
        <v>33088557</v>
      </c>
      <c r="J1920" t="s">
        <v>4715</v>
      </c>
      <c r="K1920" t="s">
        <v>2</v>
      </c>
      <c r="L1920" t="s">
        <v>3</v>
      </c>
      <c r="M1920" t="s">
        <v>11488</v>
      </c>
      <c r="N1920" t="s">
        <v>5</v>
      </c>
      <c r="O1920" t="s">
        <v>37</v>
      </c>
      <c r="P1920" t="s">
        <v>7</v>
      </c>
      <c r="Q1920">
        <f t="shared" si="116"/>
        <v>0.2</v>
      </c>
      <c r="R1920" t="s">
        <v>66</v>
      </c>
      <c r="S1920">
        <f t="shared" si="117"/>
        <v>0.2</v>
      </c>
      <c r="T1920">
        <f t="shared" si="118"/>
        <v>4.0000000000000008E-2</v>
      </c>
      <c r="U1920">
        <v>12584</v>
      </c>
      <c r="V1920" t="s">
        <v>11175</v>
      </c>
      <c r="W1920" t="s">
        <v>11176</v>
      </c>
    </row>
    <row r="1921" spans="1:23" x14ac:dyDescent="0.3">
      <c r="A1921">
        <f t="shared" si="119"/>
        <v>1920</v>
      </c>
      <c r="B1921" t="s">
        <v>11539</v>
      </c>
      <c r="C1921" t="s">
        <v>6178</v>
      </c>
      <c r="D1921" t="s">
        <v>12517</v>
      </c>
      <c r="E1921">
        <v>0.34027777777777773</v>
      </c>
      <c r="F1921">
        <v>-36.738486999999999</v>
      </c>
      <c r="G1921">
        <v>142.20150000000001</v>
      </c>
      <c r="I1921">
        <v>33052548</v>
      </c>
      <c r="J1921" t="s">
        <v>4494</v>
      </c>
      <c r="K1921" t="s">
        <v>2</v>
      </c>
      <c r="L1921" t="s">
        <v>647</v>
      </c>
      <c r="M1921" t="s">
        <v>4</v>
      </c>
      <c r="N1921" t="s">
        <v>5</v>
      </c>
      <c r="O1921" t="s">
        <v>71</v>
      </c>
      <c r="P1921" t="s">
        <v>7</v>
      </c>
      <c r="Q1921">
        <f t="shared" si="116"/>
        <v>0.2</v>
      </c>
      <c r="R1921" t="s">
        <v>66</v>
      </c>
      <c r="S1921">
        <f t="shared" si="117"/>
        <v>0.2</v>
      </c>
      <c r="T1921">
        <f t="shared" si="118"/>
        <v>4.0000000000000008E-2</v>
      </c>
      <c r="U1921">
        <v>12585</v>
      </c>
      <c r="V1921" t="s">
        <v>11177</v>
      </c>
      <c r="W1921" t="s">
        <v>11178</v>
      </c>
    </row>
    <row r="1922" spans="1:23" x14ac:dyDescent="0.3">
      <c r="A1922">
        <f t="shared" si="119"/>
        <v>1921</v>
      </c>
      <c r="B1922" t="s">
        <v>11540</v>
      </c>
      <c r="C1922" t="s">
        <v>6178</v>
      </c>
      <c r="D1922" t="s">
        <v>12518</v>
      </c>
      <c r="E1922">
        <v>0.73611111111111116</v>
      </c>
      <c r="F1922">
        <v>-36.976255999999999</v>
      </c>
      <c r="G1922">
        <v>143.89536000000001</v>
      </c>
      <c r="I1922">
        <v>33011872</v>
      </c>
      <c r="J1922" t="s">
        <v>922</v>
      </c>
      <c r="K1922" t="s">
        <v>20</v>
      </c>
      <c r="L1922" t="s">
        <v>647</v>
      </c>
      <c r="M1922" t="s">
        <v>82</v>
      </c>
      <c r="N1922" t="s">
        <v>5</v>
      </c>
      <c r="O1922" t="s">
        <v>15</v>
      </c>
      <c r="P1922" t="s">
        <v>648</v>
      </c>
      <c r="Q1922">
        <f t="shared" si="116"/>
        <v>4.5999999999999996</v>
      </c>
      <c r="R1922" t="s">
        <v>66</v>
      </c>
      <c r="S1922">
        <f t="shared" si="117"/>
        <v>0.2</v>
      </c>
      <c r="T1922">
        <f t="shared" si="118"/>
        <v>0.91999999999999993</v>
      </c>
      <c r="U1922">
        <v>12603</v>
      </c>
      <c r="V1922" t="s">
        <v>11179</v>
      </c>
      <c r="W1922" t="s">
        <v>11180</v>
      </c>
    </row>
    <row r="1923" spans="1:23" x14ac:dyDescent="0.3">
      <c r="A1923">
        <f t="shared" si="119"/>
        <v>1922</v>
      </c>
      <c r="B1923" t="s">
        <v>11541</v>
      </c>
      <c r="C1923" t="s">
        <v>6178</v>
      </c>
      <c r="D1923" s="1">
        <v>42441</v>
      </c>
      <c r="E1923">
        <v>0.38125000000000003</v>
      </c>
      <c r="F1923">
        <v>-36.329388999999999</v>
      </c>
      <c r="G1923">
        <v>145.41570999999999</v>
      </c>
      <c r="I1923">
        <v>33096736</v>
      </c>
      <c r="J1923" t="s">
        <v>8191</v>
      </c>
      <c r="K1923" t="s">
        <v>106</v>
      </c>
      <c r="L1923" t="s">
        <v>762</v>
      </c>
      <c r="M1923" t="s">
        <v>4</v>
      </c>
      <c r="N1923" t="s">
        <v>5</v>
      </c>
      <c r="O1923" t="s">
        <v>37</v>
      </c>
      <c r="P1923" t="s">
        <v>7</v>
      </c>
      <c r="Q1923">
        <f t="shared" ref="Q1923:Q1986" si="120">IF(P1923="LBRA only",0.2,IF(P1923="HBRA only",1,IF(P1923="within area delineated on plan LEGL./16-354",4.6,IF(P1923="within electric line construction area",19.8))))</f>
        <v>0.2</v>
      </c>
      <c r="R1923" t="s">
        <v>66</v>
      </c>
      <c r="S1923">
        <f t="shared" ref="S1923:S1986" si="121">IF(R1923="No forecast",0.1,IF(R1923="Low-moderate",0.2,IF(R1923="High",0.5,IF(R1923="Very high",1,IF(R1923="Severe",2,IF(R1923="Extreme",3.5,IF(R1923="Code Red",5)))))))</f>
        <v>0.2</v>
      </c>
      <c r="T1923">
        <f t="shared" ref="T1923:T1986" si="122">Q1923*S1923</f>
        <v>4.0000000000000008E-2</v>
      </c>
      <c r="U1923">
        <v>12612</v>
      </c>
      <c r="V1923" t="s">
        <v>11181</v>
      </c>
      <c r="W1923" t="s">
        <v>11182</v>
      </c>
    </row>
    <row r="1924" spans="1:23" x14ac:dyDescent="0.3">
      <c r="A1924">
        <f t="shared" ref="A1924:A1987" si="123">A1923+1</f>
        <v>1923</v>
      </c>
      <c r="B1924" t="s">
        <v>11542</v>
      </c>
      <c r="C1924" t="s">
        <v>6178</v>
      </c>
      <c r="D1924" s="1">
        <v>42472</v>
      </c>
      <c r="E1924">
        <v>0.3979166666666667</v>
      </c>
      <c r="F1924">
        <v>34.298932999999998</v>
      </c>
      <c r="G1924">
        <v>142.2209</v>
      </c>
      <c r="I1924">
        <v>33064221</v>
      </c>
      <c r="J1924" t="s">
        <v>9145</v>
      </c>
      <c r="K1924" t="s">
        <v>2</v>
      </c>
      <c r="L1924" t="s">
        <v>762</v>
      </c>
      <c r="M1924" t="s">
        <v>308</v>
      </c>
      <c r="N1924" t="s">
        <v>5</v>
      </c>
      <c r="O1924" t="s">
        <v>37</v>
      </c>
      <c r="P1924" t="s">
        <v>7</v>
      </c>
      <c r="Q1924">
        <f t="shared" si="120"/>
        <v>0.2</v>
      </c>
      <c r="R1924" t="s">
        <v>167</v>
      </c>
      <c r="S1924">
        <f t="shared" si="121"/>
        <v>2</v>
      </c>
      <c r="T1924">
        <f t="shared" si="122"/>
        <v>0.4</v>
      </c>
      <c r="U1924">
        <v>12613</v>
      </c>
      <c r="V1924" t="s">
        <v>11183</v>
      </c>
      <c r="W1924" t="s">
        <v>11184</v>
      </c>
    </row>
    <row r="1925" spans="1:23" x14ac:dyDescent="0.3">
      <c r="A1925">
        <f t="shared" si="123"/>
        <v>1924</v>
      </c>
      <c r="B1925" t="s">
        <v>11543</v>
      </c>
      <c r="C1925" t="s">
        <v>6178</v>
      </c>
      <c r="D1925" s="1">
        <v>42502</v>
      </c>
      <c r="E1925">
        <v>0.22916666666666666</v>
      </c>
      <c r="F1925">
        <v>-37.672583000000003</v>
      </c>
      <c r="G1925">
        <v>143.45144999999999</v>
      </c>
      <c r="I1925">
        <v>33001737</v>
      </c>
      <c r="J1925" t="s">
        <v>988</v>
      </c>
      <c r="K1925" t="s">
        <v>2</v>
      </c>
      <c r="L1925" t="s">
        <v>647</v>
      </c>
      <c r="M1925" t="s">
        <v>56</v>
      </c>
      <c r="N1925" t="s">
        <v>5</v>
      </c>
      <c r="O1925" t="s">
        <v>15</v>
      </c>
      <c r="P1925" t="s">
        <v>648</v>
      </c>
      <c r="Q1925">
        <f t="shared" si="120"/>
        <v>4.5999999999999996</v>
      </c>
      <c r="R1925" t="s">
        <v>66</v>
      </c>
      <c r="S1925">
        <f t="shared" si="121"/>
        <v>0.2</v>
      </c>
      <c r="T1925">
        <f t="shared" si="122"/>
        <v>0.91999999999999993</v>
      </c>
      <c r="U1925">
        <v>12622</v>
      </c>
      <c r="V1925" t="s">
        <v>11185</v>
      </c>
      <c r="W1925" t="s">
        <v>11186</v>
      </c>
    </row>
    <row r="1926" spans="1:23" x14ac:dyDescent="0.3">
      <c r="A1926">
        <f t="shared" si="123"/>
        <v>1925</v>
      </c>
      <c r="B1926" t="s">
        <v>11544</v>
      </c>
      <c r="C1926" t="s">
        <v>6178</v>
      </c>
      <c r="D1926" s="1">
        <v>42686</v>
      </c>
      <c r="E1926">
        <v>0.71527777777777779</v>
      </c>
      <c r="F1926" t="s">
        <v>11072</v>
      </c>
      <c r="G1926">
        <v>144.37726000000001</v>
      </c>
      <c r="I1926">
        <v>30237533</v>
      </c>
      <c r="J1926" t="s">
        <v>4294</v>
      </c>
      <c r="K1926" t="s">
        <v>2</v>
      </c>
      <c r="L1926" t="s">
        <v>647</v>
      </c>
      <c r="M1926" t="s">
        <v>308</v>
      </c>
      <c r="N1926" t="s">
        <v>5</v>
      </c>
      <c r="O1926" t="s">
        <v>15</v>
      </c>
      <c r="P1926" t="s">
        <v>648</v>
      </c>
      <c r="Q1926">
        <f t="shared" si="120"/>
        <v>4.5999999999999996</v>
      </c>
      <c r="R1926" t="s">
        <v>66</v>
      </c>
      <c r="S1926">
        <f t="shared" si="121"/>
        <v>0.2</v>
      </c>
      <c r="T1926">
        <f t="shared" si="122"/>
        <v>0.91999999999999993</v>
      </c>
      <c r="U1926">
        <v>12625</v>
      </c>
      <c r="V1926" t="s">
        <v>11187</v>
      </c>
      <c r="W1926" t="s">
        <v>11188</v>
      </c>
    </row>
    <row r="1927" spans="1:23" x14ac:dyDescent="0.3">
      <c r="A1927">
        <f t="shared" si="123"/>
        <v>1926</v>
      </c>
      <c r="B1927" t="s">
        <v>11545</v>
      </c>
      <c r="C1927" t="s">
        <v>6178</v>
      </c>
      <c r="D1927" s="1">
        <v>42716</v>
      </c>
      <c r="E1927">
        <v>0.70486111111111116</v>
      </c>
      <c r="F1927">
        <v>-35.859203000000001</v>
      </c>
      <c r="G1927">
        <v>144.14144999999999</v>
      </c>
      <c r="I1927">
        <v>32035769</v>
      </c>
      <c r="J1927" t="s">
        <v>890</v>
      </c>
      <c r="K1927" t="s">
        <v>2</v>
      </c>
      <c r="L1927" t="s">
        <v>647</v>
      </c>
      <c r="M1927" t="s">
        <v>439</v>
      </c>
      <c r="N1927" t="s">
        <v>5</v>
      </c>
      <c r="O1927" t="s">
        <v>15</v>
      </c>
      <c r="P1927" t="s">
        <v>7</v>
      </c>
      <c r="Q1927">
        <f t="shared" si="120"/>
        <v>0.2</v>
      </c>
      <c r="R1927" t="s">
        <v>77</v>
      </c>
      <c r="S1927">
        <f t="shared" si="121"/>
        <v>0.5</v>
      </c>
      <c r="T1927">
        <f t="shared" si="122"/>
        <v>0.1</v>
      </c>
      <c r="U1927">
        <v>12627</v>
      </c>
      <c r="V1927" t="s">
        <v>11189</v>
      </c>
      <c r="W1927" t="s">
        <v>11190</v>
      </c>
    </row>
    <row r="1928" spans="1:23" x14ac:dyDescent="0.3">
      <c r="A1928">
        <f t="shared" si="123"/>
        <v>1927</v>
      </c>
      <c r="B1928" t="s">
        <v>11546</v>
      </c>
      <c r="C1928" t="s">
        <v>6178</v>
      </c>
      <c r="D1928" s="1">
        <v>42716</v>
      </c>
      <c r="E1928">
        <v>0.625</v>
      </c>
      <c r="F1928">
        <v>-36.797263000000001</v>
      </c>
      <c r="G1928">
        <v>144.34299999999999</v>
      </c>
      <c r="I1928">
        <v>30041489</v>
      </c>
      <c r="J1928" t="s">
        <v>797</v>
      </c>
      <c r="K1928" t="s">
        <v>2</v>
      </c>
      <c r="L1928" t="s">
        <v>3</v>
      </c>
      <c r="M1928" t="s">
        <v>136</v>
      </c>
      <c r="N1928" t="s">
        <v>5</v>
      </c>
      <c r="O1928" t="s">
        <v>71</v>
      </c>
      <c r="P1928" t="s">
        <v>7</v>
      </c>
      <c r="Q1928">
        <f t="shared" si="120"/>
        <v>0.2</v>
      </c>
      <c r="R1928" t="s">
        <v>66</v>
      </c>
      <c r="S1928">
        <f t="shared" si="121"/>
        <v>0.2</v>
      </c>
      <c r="T1928">
        <f t="shared" si="122"/>
        <v>4.0000000000000008E-2</v>
      </c>
      <c r="U1928">
        <v>12623</v>
      </c>
      <c r="V1928" t="s">
        <v>11191</v>
      </c>
      <c r="W1928" t="s">
        <v>11192</v>
      </c>
    </row>
    <row r="1929" spans="1:23" x14ac:dyDescent="0.3">
      <c r="A1929">
        <f t="shared" si="123"/>
        <v>1928</v>
      </c>
      <c r="B1929" t="s">
        <v>11547</v>
      </c>
      <c r="C1929" t="s">
        <v>6178</v>
      </c>
      <c r="D1929" s="1">
        <v>42716</v>
      </c>
      <c r="E1929">
        <v>0.45833333333333331</v>
      </c>
      <c r="F1929">
        <v>-37.762805999999998</v>
      </c>
      <c r="G1929">
        <v>144.8339</v>
      </c>
      <c r="I1929">
        <v>30118234</v>
      </c>
      <c r="J1929" t="s">
        <v>8548</v>
      </c>
      <c r="K1929" t="s">
        <v>20</v>
      </c>
      <c r="L1929" t="s">
        <v>13</v>
      </c>
      <c r="M1929" t="s">
        <v>4</v>
      </c>
      <c r="N1929" t="s">
        <v>5</v>
      </c>
      <c r="O1929" t="s">
        <v>71</v>
      </c>
      <c r="P1929" t="s">
        <v>7</v>
      </c>
      <c r="Q1929">
        <f t="shared" si="120"/>
        <v>0.2</v>
      </c>
      <c r="R1929" t="s">
        <v>77</v>
      </c>
      <c r="S1929">
        <f t="shared" si="121"/>
        <v>0.5</v>
      </c>
      <c r="T1929">
        <f t="shared" si="122"/>
        <v>0.1</v>
      </c>
      <c r="U1929">
        <v>12626</v>
      </c>
      <c r="V1929" t="s">
        <v>11193</v>
      </c>
      <c r="W1929" t="s">
        <v>11194</v>
      </c>
    </row>
    <row r="1930" spans="1:23" x14ac:dyDescent="0.3">
      <c r="A1930">
        <f t="shared" si="123"/>
        <v>1929</v>
      </c>
      <c r="B1930" t="s">
        <v>11548</v>
      </c>
      <c r="C1930" t="s">
        <v>6178</v>
      </c>
      <c r="D1930" t="s">
        <v>12519</v>
      </c>
      <c r="E1930">
        <v>0.5625</v>
      </c>
      <c r="F1930">
        <v>-37.547361000000002</v>
      </c>
      <c r="G1930">
        <v>144.23272</v>
      </c>
      <c r="I1930">
        <v>32166522</v>
      </c>
      <c r="J1930" t="s">
        <v>8237</v>
      </c>
      <c r="K1930" t="s">
        <v>653</v>
      </c>
      <c r="L1930" t="s">
        <v>647</v>
      </c>
      <c r="M1930" t="s">
        <v>510</v>
      </c>
      <c r="N1930" t="s">
        <v>521</v>
      </c>
      <c r="O1930" t="s">
        <v>15</v>
      </c>
      <c r="P1930" t="s">
        <v>26</v>
      </c>
      <c r="Q1930">
        <f t="shared" si="120"/>
        <v>1</v>
      </c>
      <c r="R1930" t="s">
        <v>66</v>
      </c>
      <c r="S1930">
        <f t="shared" si="121"/>
        <v>0.2</v>
      </c>
      <c r="T1930">
        <f t="shared" si="122"/>
        <v>0.2</v>
      </c>
      <c r="U1930">
        <v>12653</v>
      </c>
      <c r="V1930" t="s">
        <v>11195</v>
      </c>
      <c r="W1930" t="s">
        <v>11196</v>
      </c>
    </row>
    <row r="1931" spans="1:23" x14ac:dyDescent="0.3">
      <c r="A1931">
        <f t="shared" si="123"/>
        <v>1930</v>
      </c>
      <c r="B1931" t="s">
        <v>11549</v>
      </c>
      <c r="C1931" t="s">
        <v>6178</v>
      </c>
      <c r="D1931" t="s">
        <v>12520</v>
      </c>
      <c r="E1931">
        <v>0.7944444444444444</v>
      </c>
      <c r="F1931">
        <v>-37.732649000000002</v>
      </c>
      <c r="G1931">
        <v>144.82386</v>
      </c>
      <c r="I1931">
        <v>30110872</v>
      </c>
      <c r="J1931" t="s">
        <v>848</v>
      </c>
      <c r="K1931" t="s">
        <v>20</v>
      </c>
      <c r="L1931" t="s">
        <v>3</v>
      </c>
      <c r="M1931" t="s">
        <v>4</v>
      </c>
      <c r="N1931" t="s">
        <v>5</v>
      </c>
      <c r="O1931" t="s">
        <v>71</v>
      </c>
      <c r="P1931" t="s">
        <v>7</v>
      </c>
      <c r="Q1931">
        <f t="shared" si="120"/>
        <v>0.2</v>
      </c>
      <c r="R1931" t="s">
        <v>77</v>
      </c>
      <c r="S1931">
        <f t="shared" si="121"/>
        <v>0.5</v>
      </c>
      <c r="T1931">
        <f t="shared" si="122"/>
        <v>0.1</v>
      </c>
      <c r="U1931">
        <v>12648</v>
      </c>
      <c r="V1931" t="s">
        <v>11197</v>
      </c>
      <c r="W1931" t="s">
        <v>11198</v>
      </c>
    </row>
    <row r="1932" spans="1:23" x14ac:dyDescent="0.3">
      <c r="A1932">
        <f t="shared" si="123"/>
        <v>1931</v>
      </c>
      <c r="B1932" t="s">
        <v>11550</v>
      </c>
      <c r="C1932" t="s">
        <v>6178</v>
      </c>
      <c r="D1932" t="s">
        <v>12520</v>
      </c>
      <c r="E1932">
        <v>0.77986111111111101</v>
      </c>
      <c r="F1932">
        <v>-36.321038000000001</v>
      </c>
      <c r="G1932">
        <v>145.11249000000001</v>
      </c>
      <c r="I1932">
        <v>32188133</v>
      </c>
      <c r="J1932" t="s">
        <v>1057</v>
      </c>
      <c r="K1932" t="s">
        <v>20</v>
      </c>
      <c r="L1932" t="s">
        <v>647</v>
      </c>
      <c r="M1932" t="s">
        <v>264</v>
      </c>
      <c r="N1932" t="s">
        <v>32</v>
      </c>
      <c r="O1932" t="s">
        <v>71</v>
      </c>
      <c r="P1932" t="s">
        <v>7</v>
      </c>
      <c r="Q1932">
        <f t="shared" si="120"/>
        <v>0.2</v>
      </c>
      <c r="R1932" t="s">
        <v>77</v>
      </c>
      <c r="S1932">
        <f t="shared" si="121"/>
        <v>0.5</v>
      </c>
      <c r="T1932">
        <f t="shared" si="122"/>
        <v>0.1</v>
      </c>
      <c r="U1932">
        <v>12646</v>
      </c>
      <c r="V1932" t="s">
        <v>11199</v>
      </c>
      <c r="W1932" t="s">
        <v>11200</v>
      </c>
    </row>
    <row r="1933" spans="1:23" x14ac:dyDescent="0.3">
      <c r="A1933">
        <f t="shared" si="123"/>
        <v>1932</v>
      </c>
      <c r="B1933" t="s">
        <v>11551</v>
      </c>
      <c r="C1933" t="s">
        <v>6178</v>
      </c>
      <c r="D1933" t="s">
        <v>12520</v>
      </c>
      <c r="E1933">
        <v>0.6</v>
      </c>
      <c r="F1933">
        <v>-37.867192000000003</v>
      </c>
      <c r="G1933">
        <v>143.46184</v>
      </c>
      <c r="I1933">
        <v>32008602</v>
      </c>
      <c r="J1933" t="s">
        <v>988</v>
      </c>
      <c r="K1933" t="s">
        <v>653</v>
      </c>
      <c r="L1933" t="s">
        <v>647</v>
      </c>
      <c r="M1933" t="s">
        <v>464</v>
      </c>
      <c r="N1933" t="s">
        <v>521</v>
      </c>
      <c r="O1933" t="s">
        <v>71</v>
      </c>
      <c r="P1933" t="s">
        <v>648</v>
      </c>
      <c r="Q1933">
        <f t="shared" si="120"/>
        <v>4.5999999999999996</v>
      </c>
      <c r="R1933" t="s">
        <v>77</v>
      </c>
      <c r="S1933">
        <f t="shared" si="121"/>
        <v>0.5</v>
      </c>
      <c r="T1933">
        <f t="shared" si="122"/>
        <v>2.2999999999999998</v>
      </c>
      <c r="U1933">
        <v>12647</v>
      </c>
      <c r="V1933" t="s">
        <v>11201</v>
      </c>
      <c r="W1933" t="s">
        <v>11202</v>
      </c>
    </row>
    <row r="1934" spans="1:23" x14ac:dyDescent="0.3">
      <c r="A1934">
        <f t="shared" si="123"/>
        <v>1933</v>
      </c>
      <c r="B1934" t="s">
        <v>11552</v>
      </c>
      <c r="C1934" t="s">
        <v>6178</v>
      </c>
      <c r="D1934" t="s">
        <v>12520</v>
      </c>
      <c r="E1934">
        <v>0.25972222222222224</v>
      </c>
      <c r="F1934">
        <v>-37.753897000000002</v>
      </c>
      <c r="G1934">
        <v>144.80484000000001</v>
      </c>
      <c r="I1934">
        <v>32167390</v>
      </c>
      <c r="J1934" t="s">
        <v>946</v>
      </c>
      <c r="K1934" t="s">
        <v>2</v>
      </c>
      <c r="L1934" t="s">
        <v>13</v>
      </c>
      <c r="M1934" t="s">
        <v>56</v>
      </c>
      <c r="N1934" t="s">
        <v>5</v>
      </c>
      <c r="O1934" t="s">
        <v>15</v>
      </c>
      <c r="P1934" t="s">
        <v>7</v>
      </c>
      <c r="Q1934">
        <f t="shared" si="120"/>
        <v>0.2</v>
      </c>
      <c r="R1934" t="s">
        <v>77</v>
      </c>
      <c r="S1934">
        <f t="shared" si="121"/>
        <v>0.5</v>
      </c>
      <c r="T1934">
        <f t="shared" si="122"/>
        <v>0.1</v>
      </c>
      <c r="U1934">
        <v>12650</v>
      </c>
      <c r="V1934" t="s">
        <v>11203</v>
      </c>
      <c r="W1934" t="s">
        <v>11204</v>
      </c>
    </row>
    <row r="1935" spans="1:23" x14ac:dyDescent="0.3">
      <c r="A1935">
        <f t="shared" si="123"/>
        <v>1934</v>
      </c>
      <c r="B1935" t="s">
        <v>11553</v>
      </c>
      <c r="C1935" t="s">
        <v>6178</v>
      </c>
      <c r="D1935" t="s">
        <v>12520</v>
      </c>
      <c r="E1935">
        <v>0.125</v>
      </c>
      <c r="F1935">
        <v>-36.572930999999997</v>
      </c>
      <c r="G1935">
        <v>142.35898</v>
      </c>
      <c r="I1935">
        <v>30077099</v>
      </c>
      <c r="J1935" t="s">
        <v>4783</v>
      </c>
      <c r="K1935" t="s">
        <v>653</v>
      </c>
      <c r="L1935" t="s">
        <v>647</v>
      </c>
      <c r="M1935" t="s">
        <v>464</v>
      </c>
      <c r="N1935" t="s">
        <v>521</v>
      </c>
      <c r="O1935" t="s">
        <v>92</v>
      </c>
      <c r="P1935" t="s">
        <v>26</v>
      </c>
      <c r="Q1935">
        <f t="shared" si="120"/>
        <v>1</v>
      </c>
      <c r="R1935" t="s">
        <v>77</v>
      </c>
      <c r="S1935">
        <f t="shared" si="121"/>
        <v>0.5</v>
      </c>
      <c r="T1935">
        <f t="shared" si="122"/>
        <v>0.5</v>
      </c>
      <c r="U1935">
        <v>12644</v>
      </c>
      <c r="V1935" t="s">
        <v>11205</v>
      </c>
      <c r="W1935" t="s">
        <v>11206</v>
      </c>
    </row>
    <row r="1936" spans="1:23" x14ac:dyDescent="0.3">
      <c r="A1936">
        <f t="shared" si="123"/>
        <v>1935</v>
      </c>
      <c r="B1936" t="s">
        <v>11554</v>
      </c>
      <c r="C1936" t="s">
        <v>6178</v>
      </c>
      <c r="D1936" t="s">
        <v>12521</v>
      </c>
      <c r="E1936">
        <v>0.3979166666666667</v>
      </c>
      <c r="F1936">
        <v>-38.372993999999998</v>
      </c>
      <c r="G1936">
        <v>142.49272999999999</v>
      </c>
      <c r="I1936">
        <v>33099041</v>
      </c>
      <c r="J1936" t="s">
        <v>832</v>
      </c>
      <c r="K1936" t="s">
        <v>20</v>
      </c>
      <c r="L1936" t="s">
        <v>3</v>
      </c>
      <c r="M1936" t="s">
        <v>505</v>
      </c>
      <c r="N1936" t="s">
        <v>32</v>
      </c>
      <c r="O1936" t="s">
        <v>15</v>
      </c>
      <c r="P1936" t="s">
        <v>7</v>
      </c>
      <c r="Q1936">
        <f t="shared" si="120"/>
        <v>0.2</v>
      </c>
      <c r="R1936" t="s">
        <v>66</v>
      </c>
      <c r="S1936">
        <f t="shared" si="121"/>
        <v>0.2</v>
      </c>
      <c r="T1936">
        <f t="shared" si="122"/>
        <v>4.0000000000000008E-2</v>
      </c>
      <c r="U1936">
        <v>12655</v>
      </c>
      <c r="V1936" t="s">
        <v>11207</v>
      </c>
      <c r="W1936" t="s">
        <v>11208</v>
      </c>
    </row>
    <row r="1937" spans="1:23" x14ac:dyDescent="0.3">
      <c r="A1937">
        <f t="shared" si="123"/>
        <v>1936</v>
      </c>
      <c r="B1937" t="s">
        <v>11555</v>
      </c>
      <c r="C1937" t="s">
        <v>6178</v>
      </c>
      <c r="D1937" t="s">
        <v>12522</v>
      </c>
      <c r="E1937">
        <v>0.87847222222222221</v>
      </c>
      <c r="F1937">
        <v>-37.744484</v>
      </c>
      <c r="G1937">
        <v>144.77803</v>
      </c>
      <c r="I1937">
        <v>33071133</v>
      </c>
      <c r="J1937" t="s">
        <v>11469</v>
      </c>
      <c r="K1937" t="s">
        <v>20</v>
      </c>
      <c r="L1937" t="s">
        <v>13</v>
      </c>
      <c r="M1937" t="s">
        <v>10176</v>
      </c>
      <c r="N1937" t="s">
        <v>5</v>
      </c>
      <c r="O1937" t="s">
        <v>15</v>
      </c>
      <c r="P1937" t="s">
        <v>7</v>
      </c>
      <c r="Q1937">
        <f t="shared" si="120"/>
        <v>0.2</v>
      </c>
      <c r="R1937" t="s">
        <v>77</v>
      </c>
      <c r="S1937">
        <f t="shared" si="121"/>
        <v>0.5</v>
      </c>
      <c r="T1937">
        <f t="shared" si="122"/>
        <v>0.1</v>
      </c>
      <c r="U1937">
        <v>12726</v>
      </c>
      <c r="V1937" t="s">
        <v>11209</v>
      </c>
      <c r="W1937" t="s">
        <v>11210</v>
      </c>
    </row>
    <row r="1938" spans="1:23" x14ac:dyDescent="0.3">
      <c r="A1938">
        <f t="shared" si="123"/>
        <v>1937</v>
      </c>
      <c r="B1938" t="s">
        <v>11556</v>
      </c>
      <c r="C1938" t="s">
        <v>6178</v>
      </c>
      <c r="D1938" t="s">
        <v>12523</v>
      </c>
      <c r="E1938">
        <v>0.72638888888888886</v>
      </c>
      <c r="F1938">
        <v>-36.256283000000003</v>
      </c>
      <c r="G1938">
        <v>144.72663</v>
      </c>
      <c r="I1938">
        <v>31026711</v>
      </c>
      <c r="J1938" t="s">
        <v>4640</v>
      </c>
      <c r="K1938" t="s">
        <v>2</v>
      </c>
      <c r="L1938" t="s">
        <v>647</v>
      </c>
      <c r="M1938" t="s">
        <v>36</v>
      </c>
      <c r="N1938" t="s">
        <v>5</v>
      </c>
      <c r="O1938" t="s">
        <v>92</v>
      </c>
      <c r="P1938" t="s">
        <v>26</v>
      </c>
      <c r="Q1938">
        <f t="shared" si="120"/>
        <v>1</v>
      </c>
      <c r="R1938" t="s">
        <v>77</v>
      </c>
      <c r="S1938">
        <f t="shared" si="121"/>
        <v>0.5</v>
      </c>
      <c r="T1938">
        <f t="shared" si="122"/>
        <v>0.5</v>
      </c>
      <c r="U1938">
        <v>12659</v>
      </c>
      <c r="V1938" t="s">
        <v>11211</v>
      </c>
      <c r="W1938" t="s">
        <v>11212</v>
      </c>
    </row>
    <row r="1939" spans="1:23" x14ac:dyDescent="0.3">
      <c r="A1939">
        <f t="shared" si="123"/>
        <v>1938</v>
      </c>
      <c r="B1939" t="s">
        <v>11557</v>
      </c>
      <c r="C1939" t="s">
        <v>6178</v>
      </c>
      <c r="D1939" t="s">
        <v>12523</v>
      </c>
      <c r="E1939">
        <v>0.63263888888888886</v>
      </c>
      <c r="F1939">
        <v>-36.666375000000002</v>
      </c>
      <c r="G1939">
        <v>143.91492</v>
      </c>
      <c r="I1939">
        <v>32039847</v>
      </c>
      <c r="J1939" t="s">
        <v>676</v>
      </c>
      <c r="K1939" t="s">
        <v>2</v>
      </c>
      <c r="L1939" t="s">
        <v>647</v>
      </c>
      <c r="M1939" t="s">
        <v>464</v>
      </c>
      <c r="N1939" t="s">
        <v>5</v>
      </c>
      <c r="O1939" t="s">
        <v>6</v>
      </c>
      <c r="P1939" t="s">
        <v>648</v>
      </c>
      <c r="Q1939">
        <f t="shared" si="120"/>
        <v>4.5999999999999996</v>
      </c>
      <c r="R1939" t="s">
        <v>77</v>
      </c>
      <c r="S1939">
        <f t="shared" si="121"/>
        <v>0.5</v>
      </c>
      <c r="T1939">
        <f t="shared" si="122"/>
        <v>2.2999999999999998</v>
      </c>
      <c r="U1939">
        <v>12660</v>
      </c>
      <c r="V1939" t="s">
        <v>11213</v>
      </c>
      <c r="W1939" t="s">
        <v>11214</v>
      </c>
    </row>
    <row r="1940" spans="1:23" x14ac:dyDescent="0.3">
      <c r="A1940">
        <f t="shared" si="123"/>
        <v>1939</v>
      </c>
      <c r="B1940" t="s">
        <v>11558</v>
      </c>
      <c r="C1940" t="s">
        <v>6178</v>
      </c>
      <c r="D1940" t="s">
        <v>12523</v>
      </c>
      <c r="E1940">
        <v>0.4993055555555555</v>
      </c>
      <c r="F1940">
        <v>-35.812376</v>
      </c>
      <c r="G1940">
        <v>144.21445</v>
      </c>
      <c r="I1940">
        <v>32038108</v>
      </c>
      <c r="J1940" t="s">
        <v>9106</v>
      </c>
      <c r="K1940" t="s">
        <v>2</v>
      </c>
      <c r="L1940" t="s">
        <v>3</v>
      </c>
      <c r="M1940" t="s">
        <v>136</v>
      </c>
      <c r="N1940" t="s">
        <v>5</v>
      </c>
      <c r="O1940" t="s">
        <v>92</v>
      </c>
      <c r="P1940" t="s">
        <v>7</v>
      </c>
      <c r="Q1940">
        <f t="shared" si="120"/>
        <v>0.2</v>
      </c>
      <c r="R1940" t="s">
        <v>93</v>
      </c>
      <c r="S1940">
        <f t="shared" si="121"/>
        <v>1</v>
      </c>
      <c r="T1940">
        <f t="shared" si="122"/>
        <v>0.2</v>
      </c>
      <c r="U1940">
        <v>12658</v>
      </c>
      <c r="V1940" t="s">
        <v>11215</v>
      </c>
      <c r="W1940" t="s">
        <v>11216</v>
      </c>
    </row>
    <row r="1941" spans="1:23" x14ac:dyDescent="0.3">
      <c r="A1941">
        <f t="shared" si="123"/>
        <v>1940</v>
      </c>
      <c r="B1941" t="s">
        <v>11559</v>
      </c>
      <c r="C1941" t="s">
        <v>6178</v>
      </c>
      <c r="D1941" t="s">
        <v>12523</v>
      </c>
      <c r="E1941">
        <v>0.4993055555555555</v>
      </c>
      <c r="F1941">
        <v>-35.812210999999998</v>
      </c>
      <c r="G1941">
        <v>144.21297000000001</v>
      </c>
      <c r="I1941">
        <v>30028343</v>
      </c>
      <c r="J1941" t="s">
        <v>890</v>
      </c>
      <c r="K1941" t="s">
        <v>2</v>
      </c>
      <c r="L1941" t="s">
        <v>647</v>
      </c>
      <c r="M1941" t="s">
        <v>136</v>
      </c>
      <c r="N1941" t="s">
        <v>5</v>
      </c>
      <c r="O1941" t="s">
        <v>92</v>
      </c>
      <c r="P1941" t="s">
        <v>7</v>
      </c>
      <c r="Q1941">
        <f t="shared" si="120"/>
        <v>0.2</v>
      </c>
      <c r="R1941" t="s">
        <v>93</v>
      </c>
      <c r="S1941">
        <f t="shared" si="121"/>
        <v>1</v>
      </c>
      <c r="T1941">
        <f t="shared" si="122"/>
        <v>0.2</v>
      </c>
      <c r="U1941">
        <v>12657</v>
      </c>
      <c r="V1941" t="s">
        <v>11215</v>
      </c>
      <c r="W1941" t="s">
        <v>11217</v>
      </c>
    </row>
    <row r="1942" spans="1:23" x14ac:dyDescent="0.3">
      <c r="A1942">
        <f t="shared" si="123"/>
        <v>1941</v>
      </c>
      <c r="B1942" t="s">
        <v>11560</v>
      </c>
      <c r="C1942" t="s">
        <v>6178</v>
      </c>
      <c r="D1942" t="s">
        <v>12524</v>
      </c>
      <c r="E1942">
        <v>0.65694444444444444</v>
      </c>
      <c r="F1942">
        <v>-38.165894999999999</v>
      </c>
      <c r="G1942">
        <v>144.31354999999999</v>
      </c>
      <c r="I1942">
        <v>32083825</v>
      </c>
      <c r="J1942" t="s">
        <v>11470</v>
      </c>
      <c r="K1942" t="s">
        <v>20</v>
      </c>
      <c r="L1942" t="s">
        <v>3</v>
      </c>
      <c r="M1942" t="s">
        <v>264</v>
      </c>
      <c r="N1942" t="s">
        <v>32</v>
      </c>
      <c r="O1942" t="s">
        <v>15</v>
      </c>
      <c r="P1942" t="s">
        <v>7</v>
      </c>
      <c r="Q1942">
        <f t="shared" si="120"/>
        <v>0.2</v>
      </c>
      <c r="R1942" t="s">
        <v>93</v>
      </c>
      <c r="S1942">
        <f t="shared" si="121"/>
        <v>1</v>
      </c>
      <c r="T1942">
        <f t="shared" si="122"/>
        <v>0.2</v>
      </c>
      <c r="U1942">
        <v>12665</v>
      </c>
      <c r="V1942" t="s">
        <v>11218</v>
      </c>
      <c r="W1942" t="s">
        <v>11219</v>
      </c>
    </row>
    <row r="1943" spans="1:23" x14ac:dyDescent="0.3">
      <c r="A1943">
        <f t="shared" si="123"/>
        <v>1942</v>
      </c>
      <c r="B1943" t="s">
        <v>11561</v>
      </c>
      <c r="C1943" t="s">
        <v>6178</v>
      </c>
      <c r="D1943" t="s">
        <v>12524</v>
      </c>
      <c r="E1943">
        <v>0.53472222222222221</v>
      </c>
      <c r="F1943">
        <v>-37.59205</v>
      </c>
      <c r="G1943">
        <v>143.8656</v>
      </c>
      <c r="I1943">
        <v>32010016</v>
      </c>
      <c r="J1943" t="s">
        <v>4483</v>
      </c>
      <c r="K1943" t="s">
        <v>2</v>
      </c>
      <c r="L1943" t="s">
        <v>3</v>
      </c>
      <c r="M1943" t="s">
        <v>56</v>
      </c>
      <c r="N1943" t="s">
        <v>5</v>
      </c>
      <c r="O1943" t="s">
        <v>15</v>
      </c>
      <c r="P1943" t="s">
        <v>648</v>
      </c>
      <c r="Q1943">
        <f t="shared" si="120"/>
        <v>4.5999999999999996</v>
      </c>
      <c r="R1943" t="s">
        <v>93</v>
      </c>
      <c r="S1943">
        <f t="shared" si="121"/>
        <v>1</v>
      </c>
      <c r="T1943">
        <f t="shared" si="122"/>
        <v>4.5999999999999996</v>
      </c>
      <c r="U1943">
        <v>12663</v>
      </c>
      <c r="V1943" t="s">
        <v>11220</v>
      </c>
      <c r="W1943" t="s">
        <v>11221</v>
      </c>
    </row>
    <row r="1944" spans="1:23" x14ac:dyDescent="0.3">
      <c r="A1944">
        <f t="shared" si="123"/>
        <v>1943</v>
      </c>
      <c r="B1944" t="s">
        <v>11562</v>
      </c>
      <c r="C1944" t="s">
        <v>6178</v>
      </c>
      <c r="D1944" t="s">
        <v>12525</v>
      </c>
      <c r="E1944">
        <v>0.55208333333333337</v>
      </c>
      <c r="F1944">
        <v>-37.563884000000002</v>
      </c>
      <c r="G1944">
        <v>143.83606</v>
      </c>
      <c r="I1944">
        <v>30014532</v>
      </c>
      <c r="J1944" t="s">
        <v>11471</v>
      </c>
      <c r="K1944" t="s">
        <v>2</v>
      </c>
      <c r="L1944" t="s">
        <v>13</v>
      </c>
      <c r="M1944" t="s">
        <v>4</v>
      </c>
      <c r="N1944" t="s">
        <v>5</v>
      </c>
      <c r="O1944" t="s">
        <v>6</v>
      </c>
      <c r="P1944" t="s">
        <v>7</v>
      </c>
      <c r="Q1944">
        <f t="shared" si="120"/>
        <v>0.2</v>
      </c>
      <c r="R1944" t="s">
        <v>93</v>
      </c>
      <c r="S1944">
        <f t="shared" si="121"/>
        <v>1</v>
      </c>
      <c r="T1944">
        <f t="shared" si="122"/>
        <v>0.2</v>
      </c>
      <c r="U1944">
        <v>12666</v>
      </c>
      <c r="V1944" t="s">
        <v>11222</v>
      </c>
      <c r="W1944" t="s">
        <v>11223</v>
      </c>
    </row>
    <row r="1945" spans="1:23" x14ac:dyDescent="0.3">
      <c r="A1945">
        <f t="shared" si="123"/>
        <v>1944</v>
      </c>
      <c r="B1945" t="s">
        <v>11563</v>
      </c>
      <c r="C1945" t="s">
        <v>6178</v>
      </c>
      <c r="D1945" t="s">
        <v>12525</v>
      </c>
      <c r="E1945">
        <v>0.3576388888888889</v>
      </c>
      <c r="F1945">
        <v>-35.166426000000001</v>
      </c>
      <c r="G1945">
        <v>141.74145999999999</v>
      </c>
      <c r="I1945">
        <v>32139791</v>
      </c>
      <c r="J1945" t="s">
        <v>766</v>
      </c>
      <c r="K1945" t="s">
        <v>2</v>
      </c>
      <c r="L1945" t="s">
        <v>647</v>
      </c>
      <c r="M1945" t="s">
        <v>136</v>
      </c>
      <c r="N1945" t="s">
        <v>5</v>
      </c>
      <c r="O1945" t="s">
        <v>6</v>
      </c>
      <c r="P1945" t="s">
        <v>26</v>
      </c>
      <c r="Q1945">
        <f t="shared" si="120"/>
        <v>1</v>
      </c>
      <c r="R1945" t="s">
        <v>93</v>
      </c>
      <c r="S1945">
        <f t="shared" si="121"/>
        <v>1</v>
      </c>
      <c r="T1945">
        <f t="shared" si="122"/>
        <v>1</v>
      </c>
      <c r="U1945">
        <v>12661</v>
      </c>
      <c r="V1945" t="s">
        <v>11224</v>
      </c>
      <c r="W1945" t="s">
        <v>11225</v>
      </c>
    </row>
    <row r="1946" spans="1:23" x14ac:dyDescent="0.3">
      <c r="A1946">
        <f t="shared" si="123"/>
        <v>1945</v>
      </c>
      <c r="B1946" t="s">
        <v>11564</v>
      </c>
      <c r="C1946" t="s">
        <v>6178</v>
      </c>
      <c r="D1946" t="s">
        <v>12525</v>
      </c>
      <c r="E1946">
        <v>0.27916666666666667</v>
      </c>
      <c r="F1946">
        <v>-36.402177000000002</v>
      </c>
      <c r="G1946">
        <v>141.64222000000001</v>
      </c>
      <c r="I1946">
        <v>32122737</v>
      </c>
      <c r="J1946" t="s">
        <v>737</v>
      </c>
      <c r="K1946" t="s">
        <v>2</v>
      </c>
      <c r="L1946" t="s">
        <v>647</v>
      </c>
      <c r="M1946" t="s">
        <v>56</v>
      </c>
      <c r="N1946" t="s">
        <v>5</v>
      </c>
      <c r="O1946" t="s">
        <v>15</v>
      </c>
      <c r="P1946" t="s">
        <v>26</v>
      </c>
      <c r="Q1946">
        <f t="shared" si="120"/>
        <v>1</v>
      </c>
      <c r="R1946" t="s">
        <v>93</v>
      </c>
      <c r="S1946">
        <f t="shared" si="121"/>
        <v>1</v>
      </c>
      <c r="T1946">
        <f t="shared" si="122"/>
        <v>1</v>
      </c>
      <c r="U1946">
        <v>12664</v>
      </c>
      <c r="V1946" t="s">
        <v>11226</v>
      </c>
      <c r="W1946" t="s">
        <v>11227</v>
      </c>
    </row>
    <row r="1947" spans="1:23" x14ac:dyDescent="0.3">
      <c r="A1947">
        <f t="shared" si="123"/>
        <v>1946</v>
      </c>
      <c r="B1947" t="s">
        <v>11565</v>
      </c>
      <c r="C1947" t="s">
        <v>6178</v>
      </c>
      <c r="D1947" t="s">
        <v>12526</v>
      </c>
      <c r="E1947">
        <v>0.58124999999999993</v>
      </c>
      <c r="F1947" t="s">
        <v>11073</v>
      </c>
      <c r="G1947">
        <v>144.32451</v>
      </c>
      <c r="I1947">
        <v>30292613</v>
      </c>
      <c r="J1947" t="s">
        <v>690</v>
      </c>
      <c r="K1947" t="s">
        <v>20</v>
      </c>
      <c r="L1947" t="s">
        <v>3</v>
      </c>
      <c r="M1947" t="s">
        <v>10176</v>
      </c>
      <c r="N1947" t="s">
        <v>5</v>
      </c>
      <c r="O1947" t="s">
        <v>15</v>
      </c>
      <c r="P1947" t="s">
        <v>7</v>
      </c>
      <c r="Q1947">
        <f t="shared" si="120"/>
        <v>0.2</v>
      </c>
      <c r="R1947" t="s">
        <v>66</v>
      </c>
      <c r="S1947">
        <f t="shared" si="121"/>
        <v>0.2</v>
      </c>
      <c r="T1947">
        <f t="shared" si="122"/>
        <v>4.0000000000000008E-2</v>
      </c>
      <c r="U1947">
        <v>12704</v>
      </c>
      <c r="V1947" t="s">
        <v>11228</v>
      </c>
      <c r="W1947" t="s">
        <v>11229</v>
      </c>
    </row>
    <row r="1948" spans="1:23" x14ac:dyDescent="0.3">
      <c r="A1948">
        <f t="shared" si="123"/>
        <v>1947</v>
      </c>
      <c r="B1948" t="s">
        <v>11566</v>
      </c>
      <c r="C1948" t="s">
        <v>6178</v>
      </c>
      <c r="D1948" t="s">
        <v>12526</v>
      </c>
      <c r="E1948">
        <v>0.5493055555555556</v>
      </c>
      <c r="F1948">
        <v>-36.514657</v>
      </c>
      <c r="G1948">
        <v>145.20384999999999</v>
      </c>
      <c r="I1948">
        <v>32191788</v>
      </c>
      <c r="J1948" t="s">
        <v>4715</v>
      </c>
      <c r="K1948" t="s">
        <v>2</v>
      </c>
      <c r="L1948" t="s">
        <v>3</v>
      </c>
      <c r="M1948" t="s">
        <v>464</v>
      </c>
      <c r="N1948" t="s">
        <v>5</v>
      </c>
      <c r="O1948" t="s">
        <v>6</v>
      </c>
      <c r="P1948" t="s">
        <v>7</v>
      </c>
      <c r="Q1948">
        <f t="shared" si="120"/>
        <v>0.2</v>
      </c>
      <c r="R1948" t="s">
        <v>66</v>
      </c>
      <c r="S1948">
        <f t="shared" si="121"/>
        <v>0.2</v>
      </c>
      <c r="T1948">
        <f t="shared" si="122"/>
        <v>4.0000000000000008E-2</v>
      </c>
      <c r="U1948">
        <v>12673</v>
      </c>
      <c r="V1948" t="s">
        <v>11230</v>
      </c>
      <c r="W1948" t="s">
        <v>11231</v>
      </c>
    </row>
    <row r="1949" spans="1:23" x14ac:dyDescent="0.3">
      <c r="A1949">
        <f t="shared" si="123"/>
        <v>1948</v>
      </c>
      <c r="B1949" t="s">
        <v>11567</v>
      </c>
      <c r="C1949" t="s">
        <v>6178</v>
      </c>
      <c r="D1949" t="s">
        <v>12527</v>
      </c>
      <c r="E1949">
        <v>0.73819444444444438</v>
      </c>
      <c r="F1949">
        <v>38.211056999999997</v>
      </c>
      <c r="G1949">
        <v>143.03974400000001</v>
      </c>
      <c r="I1949">
        <v>30042574</v>
      </c>
      <c r="J1949" t="s">
        <v>795</v>
      </c>
      <c r="K1949" t="s">
        <v>20</v>
      </c>
      <c r="L1949" t="s">
        <v>647</v>
      </c>
      <c r="M1949" t="s">
        <v>87</v>
      </c>
      <c r="N1949" t="s">
        <v>5</v>
      </c>
      <c r="O1949" t="s">
        <v>15</v>
      </c>
      <c r="P1949" t="s">
        <v>648</v>
      </c>
      <c r="Q1949">
        <f t="shared" si="120"/>
        <v>4.5999999999999996</v>
      </c>
      <c r="R1949" t="s">
        <v>66</v>
      </c>
      <c r="S1949">
        <f t="shared" si="121"/>
        <v>0.2</v>
      </c>
      <c r="T1949">
        <f t="shared" si="122"/>
        <v>0.91999999999999993</v>
      </c>
      <c r="U1949">
        <v>12675</v>
      </c>
      <c r="V1949" t="s">
        <v>11232</v>
      </c>
      <c r="W1949" t="s">
        <v>11233</v>
      </c>
    </row>
    <row r="1950" spans="1:23" x14ac:dyDescent="0.3">
      <c r="A1950">
        <f t="shared" si="123"/>
        <v>1949</v>
      </c>
      <c r="B1950" t="s">
        <v>11568</v>
      </c>
      <c r="C1950" t="s">
        <v>6178</v>
      </c>
      <c r="D1950" s="1">
        <v>42736</v>
      </c>
      <c r="E1950">
        <v>0.70833333333333337</v>
      </c>
      <c r="F1950">
        <v>-38.290317999999999</v>
      </c>
      <c r="G1950">
        <v>144.30957599999999</v>
      </c>
      <c r="I1950">
        <v>33042148</v>
      </c>
      <c r="J1950" t="s">
        <v>1090</v>
      </c>
      <c r="K1950" t="s">
        <v>20</v>
      </c>
      <c r="L1950" t="s">
        <v>3</v>
      </c>
      <c r="M1950" t="s">
        <v>87</v>
      </c>
      <c r="N1950" t="s">
        <v>5</v>
      </c>
      <c r="O1950" t="s">
        <v>15</v>
      </c>
      <c r="P1950" t="s">
        <v>648</v>
      </c>
      <c r="Q1950">
        <f t="shared" si="120"/>
        <v>4.5999999999999996</v>
      </c>
      <c r="R1950" t="s">
        <v>66</v>
      </c>
      <c r="S1950">
        <f t="shared" si="121"/>
        <v>0.2</v>
      </c>
      <c r="T1950">
        <f t="shared" si="122"/>
        <v>0.91999999999999993</v>
      </c>
      <c r="U1950">
        <v>12676</v>
      </c>
      <c r="V1950" t="s">
        <v>11234</v>
      </c>
      <c r="W1950" t="s">
        <v>11235</v>
      </c>
    </row>
    <row r="1951" spans="1:23" x14ac:dyDescent="0.3">
      <c r="A1951">
        <f t="shared" si="123"/>
        <v>1950</v>
      </c>
      <c r="B1951" t="s">
        <v>11569</v>
      </c>
      <c r="C1951" t="s">
        <v>6178</v>
      </c>
      <c r="D1951" s="1">
        <v>42767</v>
      </c>
      <c r="E1951">
        <v>0.30138888888888887</v>
      </c>
      <c r="F1951">
        <v>-37.539458000000003</v>
      </c>
      <c r="G1951">
        <v>143.82660999999999</v>
      </c>
      <c r="I1951">
        <v>30014161</v>
      </c>
      <c r="J1951" t="s">
        <v>11472</v>
      </c>
      <c r="K1951" t="s">
        <v>2</v>
      </c>
      <c r="L1951" t="s">
        <v>13</v>
      </c>
      <c r="M1951" t="s">
        <v>56</v>
      </c>
      <c r="N1951" t="s">
        <v>5</v>
      </c>
      <c r="O1951" t="s">
        <v>15</v>
      </c>
      <c r="P1951" t="s">
        <v>7</v>
      </c>
      <c r="Q1951">
        <f t="shared" si="120"/>
        <v>0.2</v>
      </c>
      <c r="R1951" t="s">
        <v>66</v>
      </c>
      <c r="S1951">
        <f t="shared" si="121"/>
        <v>0.2</v>
      </c>
      <c r="T1951">
        <f t="shared" si="122"/>
        <v>4.0000000000000008E-2</v>
      </c>
      <c r="U1951">
        <v>12677</v>
      </c>
      <c r="V1951" t="s">
        <v>11236</v>
      </c>
      <c r="W1951" t="s">
        <v>11237</v>
      </c>
    </row>
    <row r="1952" spans="1:23" x14ac:dyDescent="0.3">
      <c r="A1952">
        <f t="shared" si="123"/>
        <v>1951</v>
      </c>
      <c r="B1952" t="s">
        <v>11570</v>
      </c>
      <c r="C1952" t="s">
        <v>6178</v>
      </c>
      <c r="D1952" s="1">
        <v>42826</v>
      </c>
      <c r="E1952">
        <v>0.90694444444444444</v>
      </c>
      <c r="F1952">
        <v>-37.688276999999999</v>
      </c>
      <c r="G1952">
        <v>144.43618000000001</v>
      </c>
      <c r="I1952">
        <v>33075192</v>
      </c>
      <c r="J1952" t="s">
        <v>956</v>
      </c>
      <c r="K1952" t="s">
        <v>20</v>
      </c>
      <c r="L1952" t="s">
        <v>3</v>
      </c>
      <c r="M1952" t="s">
        <v>505</v>
      </c>
      <c r="N1952" t="s">
        <v>32</v>
      </c>
      <c r="O1952" t="s">
        <v>15</v>
      </c>
      <c r="P1952" t="s">
        <v>7</v>
      </c>
      <c r="Q1952">
        <f t="shared" si="120"/>
        <v>0.2</v>
      </c>
      <c r="R1952" t="s">
        <v>77</v>
      </c>
      <c r="S1952">
        <f t="shared" si="121"/>
        <v>0.5</v>
      </c>
      <c r="T1952">
        <f t="shared" si="122"/>
        <v>0.1</v>
      </c>
      <c r="U1952">
        <v>12715</v>
      </c>
      <c r="V1952" t="s">
        <v>11238</v>
      </c>
      <c r="W1952" t="s">
        <v>11239</v>
      </c>
    </row>
    <row r="1953" spans="1:23" x14ac:dyDescent="0.3">
      <c r="A1953">
        <f t="shared" si="123"/>
        <v>1952</v>
      </c>
      <c r="B1953" t="s">
        <v>11571</v>
      </c>
      <c r="C1953" t="s">
        <v>6178</v>
      </c>
      <c r="D1953" s="1">
        <v>42856</v>
      </c>
      <c r="E1953">
        <v>0.70833333333333337</v>
      </c>
      <c r="F1953">
        <v>-36.089916000000002</v>
      </c>
      <c r="G1953">
        <v>144.66333</v>
      </c>
      <c r="I1953">
        <v>33104974</v>
      </c>
      <c r="J1953" t="s">
        <v>11473</v>
      </c>
      <c r="K1953" t="s">
        <v>2</v>
      </c>
      <c r="L1953" t="s">
        <v>3</v>
      </c>
      <c r="M1953" t="s">
        <v>25</v>
      </c>
      <c r="N1953" t="s">
        <v>5</v>
      </c>
      <c r="O1953" t="s">
        <v>15</v>
      </c>
      <c r="P1953" t="s">
        <v>26</v>
      </c>
      <c r="Q1953">
        <f t="shared" si="120"/>
        <v>1</v>
      </c>
      <c r="R1953" t="s">
        <v>66</v>
      </c>
      <c r="S1953">
        <f t="shared" si="121"/>
        <v>0.2</v>
      </c>
      <c r="T1953">
        <f t="shared" si="122"/>
        <v>0.2</v>
      </c>
      <c r="U1953">
        <v>12714</v>
      </c>
      <c r="V1953" t="s">
        <v>11240</v>
      </c>
      <c r="W1953" t="s">
        <v>11241</v>
      </c>
    </row>
    <row r="1954" spans="1:23" x14ac:dyDescent="0.3">
      <c r="A1954">
        <f t="shared" si="123"/>
        <v>1953</v>
      </c>
      <c r="B1954" t="s">
        <v>11572</v>
      </c>
      <c r="C1954" t="s">
        <v>6178</v>
      </c>
      <c r="D1954" s="1">
        <v>42856</v>
      </c>
      <c r="E1954">
        <v>0.55486111111111114</v>
      </c>
      <c r="F1954">
        <v>-36.391674999999999</v>
      </c>
      <c r="G1954">
        <v>142.39150000000001</v>
      </c>
      <c r="I1954">
        <v>32106745</v>
      </c>
      <c r="J1954" t="s">
        <v>4736</v>
      </c>
      <c r="K1954" t="s">
        <v>2</v>
      </c>
      <c r="L1954" t="s">
        <v>647</v>
      </c>
      <c r="M1954" t="s">
        <v>464</v>
      </c>
      <c r="N1954" t="s">
        <v>5</v>
      </c>
      <c r="O1954" t="s">
        <v>71</v>
      </c>
      <c r="P1954" t="s">
        <v>26</v>
      </c>
      <c r="Q1954">
        <f t="shared" si="120"/>
        <v>1</v>
      </c>
      <c r="R1954" t="s">
        <v>77</v>
      </c>
      <c r="S1954">
        <f t="shared" si="121"/>
        <v>0.5</v>
      </c>
      <c r="T1954">
        <f t="shared" si="122"/>
        <v>0.5</v>
      </c>
      <c r="U1954">
        <v>12685</v>
      </c>
      <c r="V1954" t="s">
        <v>11242</v>
      </c>
      <c r="W1954" t="s">
        <v>11243</v>
      </c>
    </row>
    <row r="1955" spans="1:23" x14ac:dyDescent="0.3">
      <c r="A1955">
        <f t="shared" si="123"/>
        <v>1954</v>
      </c>
      <c r="B1955" t="s">
        <v>11573</v>
      </c>
      <c r="C1955" t="s">
        <v>6178</v>
      </c>
      <c r="D1955" s="1">
        <v>42856</v>
      </c>
      <c r="E1955">
        <v>0.50138888888888888</v>
      </c>
      <c r="F1955">
        <v>-35.971530000000001</v>
      </c>
      <c r="G1955">
        <v>145.62296000000001</v>
      </c>
      <c r="I1955">
        <v>33085558</v>
      </c>
      <c r="J1955" t="s">
        <v>5124</v>
      </c>
      <c r="K1955" t="s">
        <v>20</v>
      </c>
      <c r="L1955" t="s">
        <v>3</v>
      </c>
      <c r="M1955" t="s">
        <v>87</v>
      </c>
      <c r="N1955" t="s">
        <v>5</v>
      </c>
      <c r="O1955" t="s">
        <v>15</v>
      </c>
      <c r="P1955" t="s">
        <v>7</v>
      </c>
      <c r="Q1955">
        <f t="shared" si="120"/>
        <v>0.2</v>
      </c>
      <c r="R1955" t="s">
        <v>66</v>
      </c>
      <c r="S1955">
        <f t="shared" si="121"/>
        <v>0.2</v>
      </c>
      <c r="T1955">
        <f t="shared" si="122"/>
        <v>4.0000000000000008E-2</v>
      </c>
      <c r="U1955">
        <v>12684</v>
      </c>
      <c r="V1955" t="s">
        <v>11244</v>
      </c>
      <c r="W1955" t="s">
        <v>11245</v>
      </c>
    </row>
    <row r="1956" spans="1:23" x14ac:dyDescent="0.3">
      <c r="A1956">
        <f t="shared" si="123"/>
        <v>1955</v>
      </c>
      <c r="B1956" t="s">
        <v>11574</v>
      </c>
      <c r="C1956" t="s">
        <v>6178</v>
      </c>
      <c r="D1956" s="1">
        <v>42917</v>
      </c>
      <c r="E1956">
        <v>0.81041666666666667</v>
      </c>
      <c r="F1956">
        <v>-37.674726</v>
      </c>
      <c r="G1956">
        <v>144.57017999999999</v>
      </c>
      <c r="I1956">
        <v>30103772</v>
      </c>
      <c r="J1956" t="s">
        <v>11474</v>
      </c>
      <c r="K1956" t="s">
        <v>20</v>
      </c>
      <c r="L1956" t="s">
        <v>13</v>
      </c>
      <c r="M1956" t="s">
        <v>439</v>
      </c>
      <c r="N1956" t="s">
        <v>5</v>
      </c>
      <c r="O1956" t="s">
        <v>15</v>
      </c>
      <c r="P1956" t="s">
        <v>7</v>
      </c>
      <c r="Q1956">
        <f t="shared" si="120"/>
        <v>0.2</v>
      </c>
      <c r="R1956" t="s">
        <v>93</v>
      </c>
      <c r="S1956">
        <f t="shared" si="121"/>
        <v>1</v>
      </c>
      <c r="T1956">
        <f t="shared" si="122"/>
        <v>0.2</v>
      </c>
      <c r="U1956">
        <v>12688</v>
      </c>
      <c r="V1956" t="s">
        <v>11246</v>
      </c>
      <c r="W1956" t="s">
        <v>11247</v>
      </c>
    </row>
    <row r="1957" spans="1:23" x14ac:dyDescent="0.3">
      <c r="A1957">
        <f t="shared" si="123"/>
        <v>1956</v>
      </c>
      <c r="B1957" t="s">
        <v>11575</v>
      </c>
      <c r="C1957" t="s">
        <v>6178</v>
      </c>
      <c r="D1957" s="1">
        <v>42917</v>
      </c>
      <c r="E1957">
        <v>0.52708333333333335</v>
      </c>
      <c r="F1957">
        <v>-38.027079000000001</v>
      </c>
      <c r="G1957">
        <v>144.42286999999999</v>
      </c>
      <c r="I1957">
        <v>33040304</v>
      </c>
      <c r="J1957" t="s">
        <v>4647</v>
      </c>
      <c r="K1957" t="s">
        <v>20</v>
      </c>
      <c r="L1957" t="s">
        <v>3</v>
      </c>
      <c r="M1957" t="s">
        <v>136</v>
      </c>
      <c r="N1957" t="s">
        <v>5</v>
      </c>
      <c r="O1957" t="s">
        <v>15</v>
      </c>
      <c r="P1957" t="s">
        <v>7</v>
      </c>
      <c r="Q1957">
        <f t="shared" si="120"/>
        <v>0.2</v>
      </c>
      <c r="R1957" t="s">
        <v>93</v>
      </c>
      <c r="S1957">
        <f t="shared" si="121"/>
        <v>1</v>
      </c>
      <c r="T1957">
        <f t="shared" si="122"/>
        <v>0.2</v>
      </c>
      <c r="U1957">
        <v>12696</v>
      </c>
      <c r="V1957" t="s">
        <v>11248</v>
      </c>
      <c r="W1957" t="s">
        <v>11249</v>
      </c>
    </row>
    <row r="1958" spans="1:23" x14ac:dyDescent="0.3">
      <c r="A1958">
        <f t="shared" si="123"/>
        <v>1957</v>
      </c>
      <c r="B1958" t="s">
        <v>11576</v>
      </c>
      <c r="C1958" t="s">
        <v>6178</v>
      </c>
      <c r="D1958" s="1">
        <v>42917</v>
      </c>
      <c r="E1958">
        <v>0.52222222222222225</v>
      </c>
      <c r="F1958">
        <v>-36.324460999999999</v>
      </c>
      <c r="G1958">
        <v>144.97791000000001</v>
      </c>
      <c r="I1958">
        <v>33092311</v>
      </c>
      <c r="J1958" t="s">
        <v>11475</v>
      </c>
      <c r="K1958" t="s">
        <v>106</v>
      </c>
      <c r="L1958" t="s">
        <v>762</v>
      </c>
      <c r="M1958" t="s">
        <v>136</v>
      </c>
      <c r="N1958" t="s">
        <v>5</v>
      </c>
      <c r="O1958" t="s">
        <v>37</v>
      </c>
      <c r="P1958" t="s">
        <v>7</v>
      </c>
      <c r="Q1958">
        <f t="shared" si="120"/>
        <v>0.2</v>
      </c>
      <c r="R1958" t="s">
        <v>77</v>
      </c>
      <c r="S1958">
        <f t="shared" si="121"/>
        <v>0.5</v>
      </c>
      <c r="T1958">
        <f t="shared" si="122"/>
        <v>0.1</v>
      </c>
      <c r="U1958">
        <v>12692</v>
      </c>
      <c r="V1958" t="s">
        <v>11250</v>
      </c>
      <c r="W1958" t="s">
        <v>11251</v>
      </c>
    </row>
    <row r="1959" spans="1:23" x14ac:dyDescent="0.3">
      <c r="A1959">
        <f t="shared" si="123"/>
        <v>1958</v>
      </c>
      <c r="B1959" t="s">
        <v>11577</v>
      </c>
      <c r="C1959" t="s">
        <v>6178</v>
      </c>
      <c r="D1959" s="1">
        <v>43009</v>
      </c>
      <c r="E1959">
        <v>0.78125</v>
      </c>
      <c r="F1959">
        <v>-36.755971000000002</v>
      </c>
      <c r="G1959">
        <v>144.26065</v>
      </c>
      <c r="I1959">
        <v>33021007</v>
      </c>
      <c r="J1959" t="s">
        <v>920</v>
      </c>
      <c r="K1959" t="s">
        <v>2</v>
      </c>
      <c r="L1959" t="s">
        <v>3</v>
      </c>
      <c r="M1959" t="s">
        <v>439</v>
      </c>
      <c r="N1959" t="s">
        <v>5</v>
      </c>
      <c r="O1959" t="s">
        <v>37</v>
      </c>
      <c r="P1959" t="s">
        <v>7</v>
      </c>
      <c r="Q1959">
        <f t="shared" si="120"/>
        <v>0.2</v>
      </c>
      <c r="R1959" t="s">
        <v>77</v>
      </c>
      <c r="S1959">
        <f t="shared" si="121"/>
        <v>0.5</v>
      </c>
      <c r="T1959">
        <f t="shared" si="122"/>
        <v>0.1</v>
      </c>
      <c r="U1959">
        <v>12716</v>
      </c>
      <c r="V1959" t="s">
        <v>11252</v>
      </c>
      <c r="W1959" t="s">
        <v>11253</v>
      </c>
    </row>
    <row r="1960" spans="1:23" x14ac:dyDescent="0.3">
      <c r="A1960">
        <f t="shared" si="123"/>
        <v>1959</v>
      </c>
      <c r="B1960" t="s">
        <v>11578</v>
      </c>
      <c r="C1960" t="s">
        <v>6178</v>
      </c>
      <c r="D1960" t="s">
        <v>12528</v>
      </c>
      <c r="E1960">
        <v>0.62291666666666667</v>
      </c>
      <c r="F1960">
        <v>-36.311059</v>
      </c>
      <c r="G1960">
        <v>143.97399999999999</v>
      </c>
      <c r="I1960">
        <v>33017867</v>
      </c>
      <c r="J1960" t="s">
        <v>890</v>
      </c>
      <c r="K1960" t="s">
        <v>20</v>
      </c>
      <c r="L1960" t="s">
        <v>647</v>
      </c>
      <c r="M1960" t="s">
        <v>470</v>
      </c>
      <c r="N1960" t="s">
        <v>32</v>
      </c>
      <c r="O1960" t="s">
        <v>15</v>
      </c>
      <c r="P1960" t="s">
        <v>26</v>
      </c>
      <c r="Q1960">
        <f t="shared" si="120"/>
        <v>1</v>
      </c>
      <c r="R1960" t="s">
        <v>77</v>
      </c>
      <c r="S1960">
        <f t="shared" si="121"/>
        <v>0.5</v>
      </c>
      <c r="T1960">
        <f t="shared" si="122"/>
        <v>0.5</v>
      </c>
      <c r="U1960">
        <v>12717</v>
      </c>
      <c r="V1960" t="s">
        <v>11254</v>
      </c>
      <c r="W1960" t="s">
        <v>11255</v>
      </c>
    </row>
    <row r="1961" spans="1:23" x14ac:dyDescent="0.3">
      <c r="A1961">
        <f t="shared" si="123"/>
        <v>1960</v>
      </c>
      <c r="B1961" t="s">
        <v>11579</v>
      </c>
      <c r="C1961" t="s">
        <v>6178</v>
      </c>
      <c r="D1961" t="s">
        <v>12529</v>
      </c>
      <c r="E1961">
        <v>0.45555555555555555</v>
      </c>
      <c r="F1961">
        <v>-38.263652999999998</v>
      </c>
      <c r="G1961">
        <v>143.55610999999999</v>
      </c>
      <c r="I1961">
        <v>30054319</v>
      </c>
      <c r="J1961" t="s">
        <v>4225</v>
      </c>
      <c r="K1961" t="s">
        <v>20</v>
      </c>
      <c r="L1961" t="s">
        <v>647</v>
      </c>
      <c r="M1961" t="s">
        <v>82</v>
      </c>
      <c r="N1961" t="s">
        <v>5</v>
      </c>
      <c r="O1961" t="s">
        <v>15</v>
      </c>
      <c r="P1961" t="s">
        <v>648</v>
      </c>
      <c r="Q1961">
        <f t="shared" si="120"/>
        <v>4.5999999999999996</v>
      </c>
      <c r="R1961" t="s">
        <v>66</v>
      </c>
      <c r="S1961">
        <f t="shared" si="121"/>
        <v>0.2</v>
      </c>
      <c r="T1961">
        <f t="shared" si="122"/>
        <v>0.91999999999999993</v>
      </c>
      <c r="U1961">
        <v>12722</v>
      </c>
      <c r="V1961" t="s">
        <v>11256</v>
      </c>
      <c r="W1961" t="s">
        <v>11257</v>
      </c>
    </row>
    <row r="1962" spans="1:23" x14ac:dyDescent="0.3">
      <c r="A1962">
        <f t="shared" si="123"/>
        <v>1961</v>
      </c>
      <c r="B1962" t="s">
        <v>11580</v>
      </c>
      <c r="C1962" t="s">
        <v>6178</v>
      </c>
      <c r="D1962" t="s">
        <v>12529</v>
      </c>
      <c r="E1962">
        <v>0.31180555555555556</v>
      </c>
      <c r="F1962">
        <v>-37.953527000000001</v>
      </c>
      <c r="G1962">
        <v>144.09349</v>
      </c>
      <c r="I1962">
        <v>31012957</v>
      </c>
      <c r="J1962" t="s">
        <v>1106</v>
      </c>
      <c r="K1962" t="s">
        <v>2</v>
      </c>
      <c r="L1962" t="s">
        <v>647</v>
      </c>
      <c r="M1962" t="s">
        <v>464</v>
      </c>
      <c r="N1962" t="s">
        <v>5</v>
      </c>
      <c r="O1962" t="s">
        <v>15</v>
      </c>
      <c r="P1962" t="s">
        <v>648</v>
      </c>
      <c r="Q1962">
        <f t="shared" si="120"/>
        <v>4.5999999999999996</v>
      </c>
      <c r="R1962" t="s">
        <v>66</v>
      </c>
      <c r="S1962">
        <f t="shared" si="121"/>
        <v>0.2</v>
      </c>
      <c r="T1962">
        <f t="shared" si="122"/>
        <v>0.91999999999999993</v>
      </c>
      <c r="U1962">
        <v>12721</v>
      </c>
      <c r="V1962" t="s">
        <v>11258</v>
      </c>
      <c r="W1962" t="s">
        <v>11259</v>
      </c>
    </row>
    <row r="1963" spans="1:23" x14ac:dyDescent="0.3">
      <c r="A1963">
        <f t="shared" si="123"/>
        <v>1962</v>
      </c>
      <c r="B1963" t="s">
        <v>11581</v>
      </c>
      <c r="C1963" t="s">
        <v>6178</v>
      </c>
      <c r="D1963" t="s">
        <v>12530</v>
      </c>
      <c r="E1963">
        <v>0.8847222222222223</v>
      </c>
      <c r="F1963">
        <v>-38.074241999999998</v>
      </c>
      <c r="G1963">
        <v>144.39519000000001</v>
      </c>
      <c r="I1963">
        <v>30073835</v>
      </c>
      <c r="J1963" t="s">
        <v>931</v>
      </c>
      <c r="K1963" t="s">
        <v>2</v>
      </c>
      <c r="L1963" t="s">
        <v>3</v>
      </c>
      <c r="M1963" t="s">
        <v>4</v>
      </c>
      <c r="N1963" t="s">
        <v>5</v>
      </c>
      <c r="O1963" t="s">
        <v>15</v>
      </c>
      <c r="P1963" t="s">
        <v>26</v>
      </c>
      <c r="Q1963">
        <f t="shared" si="120"/>
        <v>1</v>
      </c>
      <c r="R1963" t="s">
        <v>77</v>
      </c>
      <c r="S1963">
        <f t="shared" si="121"/>
        <v>0.5</v>
      </c>
      <c r="T1963">
        <f t="shared" si="122"/>
        <v>0.5</v>
      </c>
      <c r="U1963">
        <v>12727</v>
      </c>
      <c r="V1963" t="s">
        <v>11260</v>
      </c>
      <c r="W1963" t="s">
        <v>11261</v>
      </c>
    </row>
    <row r="1964" spans="1:23" x14ac:dyDescent="0.3">
      <c r="A1964">
        <f t="shared" si="123"/>
        <v>1963</v>
      </c>
      <c r="B1964" t="s">
        <v>11582</v>
      </c>
      <c r="C1964" t="s">
        <v>6178</v>
      </c>
      <c r="D1964" t="s">
        <v>12530</v>
      </c>
      <c r="E1964">
        <v>0.55694444444444446</v>
      </c>
      <c r="F1964">
        <v>-37.616444999999999</v>
      </c>
      <c r="G1964">
        <v>143.83525</v>
      </c>
      <c r="I1964">
        <v>30001216</v>
      </c>
      <c r="J1964" t="s">
        <v>901</v>
      </c>
      <c r="K1964" t="s">
        <v>20</v>
      </c>
      <c r="L1964" t="s">
        <v>647</v>
      </c>
      <c r="M1964" t="s">
        <v>264</v>
      </c>
      <c r="N1964" t="s">
        <v>32</v>
      </c>
      <c r="O1964" t="s">
        <v>71</v>
      </c>
      <c r="P1964" t="s">
        <v>648</v>
      </c>
      <c r="Q1964">
        <f t="shared" si="120"/>
        <v>4.5999999999999996</v>
      </c>
      <c r="R1964" t="s">
        <v>77</v>
      </c>
      <c r="S1964">
        <f t="shared" si="121"/>
        <v>0.5</v>
      </c>
      <c r="T1964">
        <f t="shared" si="122"/>
        <v>2.2999999999999998</v>
      </c>
      <c r="U1964">
        <v>12723</v>
      </c>
      <c r="V1964" t="s">
        <v>11262</v>
      </c>
      <c r="W1964" t="s">
        <v>11263</v>
      </c>
    </row>
    <row r="1965" spans="1:23" x14ac:dyDescent="0.3">
      <c r="A1965">
        <f t="shared" si="123"/>
        <v>1964</v>
      </c>
      <c r="B1965" t="s">
        <v>11583</v>
      </c>
      <c r="C1965" t="s">
        <v>6178</v>
      </c>
      <c r="D1965" t="s">
        <v>12530</v>
      </c>
      <c r="E1965">
        <v>0.32500000000000001</v>
      </c>
      <c r="F1965">
        <v>-36.974733999999998</v>
      </c>
      <c r="G1965">
        <v>143.95958999999999</v>
      </c>
      <c r="I1965">
        <v>33014297</v>
      </c>
      <c r="J1965" t="s">
        <v>11476</v>
      </c>
      <c r="K1965" t="s">
        <v>106</v>
      </c>
      <c r="L1965" t="s">
        <v>762</v>
      </c>
      <c r="M1965" t="s">
        <v>4</v>
      </c>
      <c r="N1965" t="s">
        <v>5</v>
      </c>
      <c r="O1965" t="s">
        <v>37</v>
      </c>
      <c r="P1965" t="s">
        <v>648</v>
      </c>
      <c r="Q1965">
        <f t="shared" si="120"/>
        <v>4.5999999999999996</v>
      </c>
      <c r="R1965" t="s">
        <v>93</v>
      </c>
      <c r="S1965">
        <f t="shared" si="121"/>
        <v>1</v>
      </c>
      <c r="T1965">
        <f t="shared" si="122"/>
        <v>4.5999999999999996</v>
      </c>
      <c r="U1965">
        <v>12720</v>
      </c>
      <c r="V1965" t="s">
        <v>11264</v>
      </c>
      <c r="W1965" t="s">
        <v>11265</v>
      </c>
    </row>
    <row r="1966" spans="1:23" x14ac:dyDescent="0.3">
      <c r="A1966">
        <f t="shared" si="123"/>
        <v>1965</v>
      </c>
      <c r="B1966" t="s">
        <v>11584</v>
      </c>
      <c r="C1966" t="s">
        <v>6178</v>
      </c>
      <c r="D1966" t="s">
        <v>12531</v>
      </c>
      <c r="E1966">
        <v>0.96319444444444446</v>
      </c>
      <c r="F1966">
        <v>-38.336399</v>
      </c>
      <c r="G1966">
        <v>141.51643000000001</v>
      </c>
      <c r="I1966">
        <v>32134228</v>
      </c>
      <c r="J1966" t="s">
        <v>1073</v>
      </c>
      <c r="K1966" t="s">
        <v>653</v>
      </c>
      <c r="L1966" t="s">
        <v>3</v>
      </c>
      <c r="M1966" t="s">
        <v>464</v>
      </c>
      <c r="N1966" t="s">
        <v>521</v>
      </c>
      <c r="O1966" t="s">
        <v>92</v>
      </c>
      <c r="P1966" t="s">
        <v>26</v>
      </c>
      <c r="Q1966">
        <f t="shared" si="120"/>
        <v>1</v>
      </c>
      <c r="R1966" t="s">
        <v>77</v>
      </c>
      <c r="S1966">
        <f t="shared" si="121"/>
        <v>0.5</v>
      </c>
      <c r="T1966">
        <f t="shared" si="122"/>
        <v>0.5</v>
      </c>
      <c r="U1966">
        <v>12740</v>
      </c>
      <c r="V1966" t="s">
        <v>11266</v>
      </c>
      <c r="W1966" t="s">
        <v>11267</v>
      </c>
    </row>
    <row r="1967" spans="1:23" x14ac:dyDescent="0.3">
      <c r="A1967">
        <f t="shared" si="123"/>
        <v>1966</v>
      </c>
      <c r="B1967" t="s">
        <v>11585</v>
      </c>
      <c r="C1967" t="s">
        <v>6178</v>
      </c>
      <c r="D1967" t="s">
        <v>12531</v>
      </c>
      <c r="E1967">
        <v>0.93125000000000002</v>
      </c>
      <c r="F1967">
        <v>-38.251224999999998</v>
      </c>
      <c r="G1967">
        <v>144.24817999999999</v>
      </c>
      <c r="I1967">
        <v>32079759</v>
      </c>
      <c r="J1967" t="s">
        <v>827</v>
      </c>
      <c r="K1967" t="s">
        <v>20</v>
      </c>
      <c r="L1967" t="s">
        <v>3</v>
      </c>
      <c r="M1967" t="s">
        <v>87</v>
      </c>
      <c r="N1967" t="s">
        <v>5</v>
      </c>
      <c r="O1967" t="s">
        <v>15</v>
      </c>
      <c r="P1967" t="s">
        <v>648</v>
      </c>
      <c r="Q1967">
        <f t="shared" si="120"/>
        <v>4.5999999999999996</v>
      </c>
      <c r="R1967" t="s">
        <v>77</v>
      </c>
      <c r="S1967">
        <f t="shared" si="121"/>
        <v>0.5</v>
      </c>
      <c r="T1967">
        <f t="shared" si="122"/>
        <v>2.2999999999999998</v>
      </c>
      <c r="U1967">
        <v>12741</v>
      </c>
      <c r="V1967" t="s">
        <v>11268</v>
      </c>
      <c r="W1967" t="s">
        <v>11269</v>
      </c>
    </row>
    <row r="1968" spans="1:23" x14ac:dyDescent="0.3">
      <c r="A1968">
        <f t="shared" si="123"/>
        <v>1967</v>
      </c>
      <c r="B1968" t="s">
        <v>11586</v>
      </c>
      <c r="C1968" t="s">
        <v>6178</v>
      </c>
      <c r="D1968" t="s">
        <v>12531</v>
      </c>
      <c r="E1968">
        <v>0.7319444444444444</v>
      </c>
      <c r="F1968" t="s">
        <v>11074</v>
      </c>
      <c r="G1968">
        <v>142.55701999999999</v>
      </c>
      <c r="I1968">
        <v>32109005</v>
      </c>
      <c r="J1968" t="s">
        <v>4736</v>
      </c>
      <c r="K1968" t="s">
        <v>653</v>
      </c>
      <c r="L1968" t="s">
        <v>647</v>
      </c>
      <c r="M1968" t="s">
        <v>464</v>
      </c>
      <c r="N1968" t="s">
        <v>521</v>
      </c>
      <c r="O1968" t="s">
        <v>71</v>
      </c>
      <c r="P1968" t="s">
        <v>26</v>
      </c>
      <c r="Q1968">
        <f t="shared" si="120"/>
        <v>1</v>
      </c>
      <c r="R1968" t="s">
        <v>77</v>
      </c>
      <c r="S1968">
        <f t="shared" si="121"/>
        <v>0.5</v>
      </c>
      <c r="T1968">
        <f t="shared" si="122"/>
        <v>0.5</v>
      </c>
      <c r="U1968">
        <v>12735</v>
      </c>
      <c r="V1968" t="s">
        <v>11270</v>
      </c>
      <c r="W1968" t="s">
        <v>11271</v>
      </c>
    </row>
    <row r="1969" spans="1:23" x14ac:dyDescent="0.3">
      <c r="A1969">
        <f t="shared" si="123"/>
        <v>1968</v>
      </c>
      <c r="B1969" t="s">
        <v>11587</v>
      </c>
      <c r="C1969" t="s">
        <v>6178</v>
      </c>
      <c r="D1969" t="s">
        <v>12531</v>
      </c>
      <c r="E1969">
        <v>0.23194444444444443</v>
      </c>
      <c r="F1969">
        <v>-37.510759999999998</v>
      </c>
      <c r="G1969">
        <v>143.94556</v>
      </c>
      <c r="I1969">
        <v>30016329</v>
      </c>
      <c r="J1969" t="s">
        <v>817</v>
      </c>
      <c r="K1969" t="s">
        <v>20</v>
      </c>
      <c r="L1969" t="s">
        <v>647</v>
      </c>
      <c r="M1969" t="s">
        <v>87</v>
      </c>
      <c r="N1969" t="s">
        <v>5</v>
      </c>
      <c r="O1969" t="s">
        <v>15</v>
      </c>
      <c r="P1969" t="s">
        <v>648</v>
      </c>
      <c r="Q1969">
        <f t="shared" si="120"/>
        <v>4.5999999999999996</v>
      </c>
      <c r="R1969" t="s">
        <v>77</v>
      </c>
      <c r="S1969">
        <f t="shared" si="121"/>
        <v>0.5</v>
      </c>
      <c r="T1969">
        <f t="shared" si="122"/>
        <v>2.2999999999999998</v>
      </c>
      <c r="U1969">
        <v>12770</v>
      </c>
      <c r="V1969" t="s">
        <v>11272</v>
      </c>
      <c r="W1969" t="s">
        <v>11273</v>
      </c>
    </row>
    <row r="1970" spans="1:23" x14ac:dyDescent="0.3">
      <c r="A1970">
        <f t="shared" si="123"/>
        <v>1969</v>
      </c>
      <c r="B1970" t="s">
        <v>11588</v>
      </c>
      <c r="C1970" t="s">
        <v>6178</v>
      </c>
      <c r="D1970" t="s">
        <v>12532</v>
      </c>
      <c r="E1970">
        <v>0.1076388888888889</v>
      </c>
      <c r="F1970">
        <v>-38.372408999999998</v>
      </c>
      <c r="G1970">
        <v>141.58595</v>
      </c>
      <c r="I1970">
        <v>30240396</v>
      </c>
      <c r="J1970" t="s">
        <v>1073</v>
      </c>
      <c r="K1970" t="s">
        <v>2</v>
      </c>
      <c r="L1970" t="s">
        <v>3</v>
      </c>
      <c r="M1970" t="s">
        <v>672</v>
      </c>
      <c r="N1970" t="s">
        <v>5</v>
      </c>
      <c r="O1970" t="s">
        <v>15</v>
      </c>
      <c r="P1970" t="s">
        <v>26</v>
      </c>
      <c r="Q1970">
        <f t="shared" si="120"/>
        <v>1</v>
      </c>
      <c r="R1970" t="s">
        <v>66</v>
      </c>
      <c r="S1970">
        <f t="shared" si="121"/>
        <v>0.2</v>
      </c>
      <c r="T1970">
        <f t="shared" si="122"/>
        <v>0.2</v>
      </c>
      <c r="U1970">
        <v>12771</v>
      </c>
      <c r="V1970" t="s">
        <v>11274</v>
      </c>
      <c r="W1970" t="s">
        <v>11275</v>
      </c>
    </row>
    <row r="1971" spans="1:23" x14ac:dyDescent="0.3">
      <c r="A1971">
        <f t="shared" si="123"/>
        <v>1970</v>
      </c>
      <c r="B1971" t="s">
        <v>11589</v>
      </c>
      <c r="C1971" t="s">
        <v>6178</v>
      </c>
      <c r="D1971" t="s">
        <v>12533</v>
      </c>
      <c r="E1971">
        <v>0.89236111111111116</v>
      </c>
      <c r="F1971">
        <v>-36.460121999999998</v>
      </c>
      <c r="G1971">
        <v>145.40816000000001</v>
      </c>
      <c r="I1971">
        <v>32191546</v>
      </c>
      <c r="J1971" t="s">
        <v>928</v>
      </c>
      <c r="K1971" t="s">
        <v>20</v>
      </c>
      <c r="L1971" t="s">
        <v>3</v>
      </c>
      <c r="M1971" t="s">
        <v>87</v>
      </c>
      <c r="N1971" t="s">
        <v>5</v>
      </c>
      <c r="O1971" t="s">
        <v>15</v>
      </c>
      <c r="P1971" t="s">
        <v>7</v>
      </c>
      <c r="Q1971">
        <f t="shared" si="120"/>
        <v>0.2</v>
      </c>
      <c r="R1971" t="s">
        <v>66</v>
      </c>
      <c r="S1971">
        <f t="shared" si="121"/>
        <v>0.2</v>
      </c>
      <c r="T1971">
        <f t="shared" si="122"/>
        <v>4.0000000000000008E-2</v>
      </c>
      <c r="U1971">
        <v>12778</v>
      </c>
      <c r="V1971" t="s">
        <v>11276</v>
      </c>
      <c r="W1971" t="s">
        <v>11277</v>
      </c>
    </row>
    <row r="1972" spans="1:23" x14ac:dyDescent="0.3">
      <c r="A1972">
        <f t="shared" si="123"/>
        <v>1971</v>
      </c>
      <c r="B1972" t="s">
        <v>11590</v>
      </c>
      <c r="C1972" t="s">
        <v>6178</v>
      </c>
      <c r="D1972" t="s">
        <v>12533</v>
      </c>
      <c r="E1972">
        <v>7.013888888888889E-2</v>
      </c>
      <c r="F1972">
        <v>-38.398460999999998</v>
      </c>
      <c r="G1972">
        <v>143.85293999999999</v>
      </c>
      <c r="I1972">
        <v>32065952</v>
      </c>
      <c r="J1972" t="s">
        <v>905</v>
      </c>
      <c r="K1972" t="s">
        <v>2</v>
      </c>
      <c r="L1972" t="s">
        <v>647</v>
      </c>
      <c r="M1972" t="s">
        <v>672</v>
      </c>
      <c r="N1972" t="s">
        <v>5</v>
      </c>
      <c r="O1972" t="s">
        <v>15</v>
      </c>
      <c r="P1972" t="s">
        <v>648</v>
      </c>
      <c r="Q1972">
        <f t="shared" si="120"/>
        <v>4.5999999999999996</v>
      </c>
      <c r="R1972" t="s">
        <v>77</v>
      </c>
      <c r="S1972">
        <f t="shared" si="121"/>
        <v>0.5</v>
      </c>
      <c r="T1972">
        <f t="shared" si="122"/>
        <v>2.2999999999999998</v>
      </c>
      <c r="U1972">
        <v>12776</v>
      </c>
      <c r="V1972" t="s">
        <v>11278</v>
      </c>
      <c r="W1972" t="s">
        <v>11275</v>
      </c>
    </row>
    <row r="1973" spans="1:23" x14ac:dyDescent="0.3">
      <c r="A1973">
        <f t="shared" si="123"/>
        <v>1972</v>
      </c>
      <c r="B1973" t="s">
        <v>11591</v>
      </c>
      <c r="C1973" t="s">
        <v>6178</v>
      </c>
      <c r="D1973" t="s">
        <v>12534</v>
      </c>
      <c r="E1973">
        <v>0.84722222222222221</v>
      </c>
      <c r="F1973">
        <v>-36.747539000000003</v>
      </c>
      <c r="G1973">
        <v>144.25629000000001</v>
      </c>
      <c r="I1973">
        <v>30019838</v>
      </c>
      <c r="J1973" t="s">
        <v>676</v>
      </c>
      <c r="K1973" t="s">
        <v>20</v>
      </c>
      <c r="L1973" t="s">
        <v>647</v>
      </c>
      <c r="M1973" t="s">
        <v>264</v>
      </c>
      <c r="N1973" t="s">
        <v>32</v>
      </c>
      <c r="O1973" t="s">
        <v>6</v>
      </c>
      <c r="P1973" t="s">
        <v>7</v>
      </c>
      <c r="Q1973">
        <f t="shared" si="120"/>
        <v>0.2</v>
      </c>
      <c r="R1973" t="s">
        <v>93</v>
      </c>
      <c r="S1973">
        <f t="shared" si="121"/>
        <v>1</v>
      </c>
      <c r="T1973">
        <f t="shared" si="122"/>
        <v>0.2</v>
      </c>
      <c r="U1973">
        <v>12755</v>
      </c>
      <c r="V1973" t="s">
        <v>11279</v>
      </c>
      <c r="W1973" t="s">
        <v>11280</v>
      </c>
    </row>
    <row r="1974" spans="1:23" x14ac:dyDescent="0.3">
      <c r="A1974">
        <f t="shared" si="123"/>
        <v>1973</v>
      </c>
      <c r="B1974" t="s">
        <v>11592</v>
      </c>
      <c r="C1974" t="s">
        <v>6178</v>
      </c>
      <c r="D1974" t="s">
        <v>12534</v>
      </c>
      <c r="E1974">
        <v>0.74305555555555547</v>
      </c>
      <c r="F1974">
        <v>-37.879311000000001</v>
      </c>
      <c r="G1974">
        <v>144.67590999999999</v>
      </c>
      <c r="I1974">
        <v>33071396</v>
      </c>
      <c r="J1974" t="s">
        <v>11477</v>
      </c>
      <c r="K1974" t="s">
        <v>20</v>
      </c>
      <c r="L1974" t="s">
        <v>13</v>
      </c>
      <c r="M1974" t="s">
        <v>439</v>
      </c>
      <c r="N1974" t="s">
        <v>5</v>
      </c>
      <c r="O1974" t="s">
        <v>15</v>
      </c>
      <c r="P1974" t="s">
        <v>7</v>
      </c>
      <c r="Q1974">
        <f t="shared" si="120"/>
        <v>0.2</v>
      </c>
      <c r="R1974" t="s">
        <v>77</v>
      </c>
      <c r="S1974">
        <f t="shared" si="121"/>
        <v>0.5</v>
      </c>
      <c r="T1974">
        <f t="shared" si="122"/>
        <v>0.1</v>
      </c>
      <c r="U1974">
        <v>12751</v>
      </c>
      <c r="V1974" t="s">
        <v>11281</v>
      </c>
      <c r="W1974" t="s">
        <v>11282</v>
      </c>
    </row>
    <row r="1975" spans="1:23" x14ac:dyDescent="0.3">
      <c r="A1975">
        <f t="shared" si="123"/>
        <v>1974</v>
      </c>
      <c r="B1975" t="s">
        <v>11593</v>
      </c>
      <c r="C1975" t="s">
        <v>6178</v>
      </c>
      <c r="D1975" t="s">
        <v>12534</v>
      </c>
      <c r="E1975">
        <v>0.64027777777777783</v>
      </c>
      <c r="F1975">
        <v>-38.147463999999999</v>
      </c>
      <c r="G1975">
        <v>144.60444000000001</v>
      </c>
      <c r="I1975">
        <v>30065422</v>
      </c>
      <c r="J1975" t="s">
        <v>8074</v>
      </c>
      <c r="K1975" t="s">
        <v>20</v>
      </c>
      <c r="L1975" t="s">
        <v>3</v>
      </c>
      <c r="M1975" t="s">
        <v>470</v>
      </c>
      <c r="N1975" t="s">
        <v>32</v>
      </c>
      <c r="O1975" t="s">
        <v>15</v>
      </c>
      <c r="P1975" t="s">
        <v>26</v>
      </c>
      <c r="Q1975">
        <f t="shared" si="120"/>
        <v>1</v>
      </c>
      <c r="R1975" t="s">
        <v>77</v>
      </c>
      <c r="S1975">
        <f t="shared" si="121"/>
        <v>0.5</v>
      </c>
      <c r="T1975">
        <f t="shared" si="122"/>
        <v>0.5</v>
      </c>
      <c r="U1975">
        <v>12786</v>
      </c>
      <c r="V1975" t="s">
        <v>11283</v>
      </c>
      <c r="W1975" t="s">
        <v>11284</v>
      </c>
    </row>
    <row r="1976" spans="1:23" x14ac:dyDescent="0.3">
      <c r="A1976">
        <f t="shared" si="123"/>
        <v>1975</v>
      </c>
      <c r="B1976" t="s">
        <v>11594</v>
      </c>
      <c r="C1976" t="s">
        <v>6178</v>
      </c>
      <c r="D1976" t="s">
        <v>12534</v>
      </c>
      <c r="E1976">
        <v>0.62152777777777779</v>
      </c>
      <c r="F1976">
        <v>-37.679969999999997</v>
      </c>
      <c r="G1976">
        <v>144.37969000000001</v>
      </c>
      <c r="I1976">
        <v>30102859</v>
      </c>
      <c r="J1976" t="s">
        <v>8237</v>
      </c>
      <c r="K1976" t="s">
        <v>2</v>
      </c>
      <c r="L1976" t="s">
        <v>647</v>
      </c>
      <c r="M1976" t="s">
        <v>56</v>
      </c>
      <c r="N1976" t="s">
        <v>5</v>
      </c>
      <c r="O1976" t="s">
        <v>15</v>
      </c>
      <c r="P1976" t="s">
        <v>26</v>
      </c>
      <c r="Q1976">
        <f t="shared" si="120"/>
        <v>1</v>
      </c>
      <c r="R1976" t="s">
        <v>77</v>
      </c>
      <c r="S1976">
        <f t="shared" si="121"/>
        <v>0.5</v>
      </c>
      <c r="T1976">
        <f t="shared" si="122"/>
        <v>0.5</v>
      </c>
      <c r="U1976">
        <v>12795</v>
      </c>
      <c r="V1976" t="s">
        <v>11285</v>
      </c>
      <c r="W1976" t="s">
        <v>11286</v>
      </c>
    </row>
    <row r="1977" spans="1:23" x14ac:dyDescent="0.3">
      <c r="A1977">
        <f t="shared" si="123"/>
        <v>1976</v>
      </c>
      <c r="B1977" t="s">
        <v>11595</v>
      </c>
      <c r="C1977" t="s">
        <v>6178</v>
      </c>
      <c r="D1977" t="s">
        <v>12534</v>
      </c>
      <c r="E1977">
        <v>0.55902777777777779</v>
      </c>
      <c r="F1977">
        <v>-37.653132999999997</v>
      </c>
      <c r="G1977">
        <v>144.31496000000001</v>
      </c>
      <c r="I1977">
        <v>30116684</v>
      </c>
      <c r="J1977" t="s">
        <v>8237</v>
      </c>
      <c r="K1977" t="s">
        <v>653</v>
      </c>
      <c r="L1977" t="s">
        <v>647</v>
      </c>
      <c r="M1977" t="s">
        <v>42</v>
      </c>
      <c r="N1977" t="s">
        <v>521</v>
      </c>
      <c r="O1977" t="s">
        <v>37</v>
      </c>
      <c r="P1977" t="s">
        <v>26</v>
      </c>
      <c r="Q1977">
        <f t="shared" si="120"/>
        <v>1</v>
      </c>
      <c r="R1977" t="s">
        <v>77</v>
      </c>
      <c r="S1977">
        <f t="shared" si="121"/>
        <v>0.5</v>
      </c>
      <c r="T1977">
        <f t="shared" si="122"/>
        <v>0.5</v>
      </c>
      <c r="U1977">
        <v>12754</v>
      </c>
      <c r="V1977" t="s">
        <v>11287</v>
      </c>
      <c r="W1977" t="s">
        <v>11288</v>
      </c>
    </row>
    <row r="1978" spans="1:23" x14ac:dyDescent="0.3">
      <c r="A1978">
        <f t="shared" si="123"/>
        <v>1977</v>
      </c>
      <c r="B1978" t="s">
        <v>11596</v>
      </c>
      <c r="C1978" t="s">
        <v>6178</v>
      </c>
      <c r="D1978" t="s">
        <v>12535</v>
      </c>
      <c r="E1978">
        <v>0.78055555555555556</v>
      </c>
      <c r="F1978">
        <v>-37.940925</v>
      </c>
      <c r="G1978">
        <v>144.09581</v>
      </c>
      <c r="I1978">
        <v>30249584</v>
      </c>
      <c r="J1978" t="s">
        <v>1106</v>
      </c>
      <c r="K1978" t="s">
        <v>2</v>
      </c>
      <c r="L1978" t="s">
        <v>647</v>
      </c>
      <c r="M1978" t="s">
        <v>464</v>
      </c>
      <c r="N1978" t="s">
        <v>5</v>
      </c>
      <c r="O1978" t="s">
        <v>37</v>
      </c>
      <c r="P1978" t="s">
        <v>648</v>
      </c>
      <c r="Q1978">
        <f t="shared" si="120"/>
        <v>4.5999999999999996</v>
      </c>
      <c r="R1978" t="s">
        <v>77</v>
      </c>
      <c r="S1978">
        <f t="shared" si="121"/>
        <v>0.5</v>
      </c>
      <c r="T1978">
        <f t="shared" si="122"/>
        <v>2.2999999999999998</v>
      </c>
      <c r="U1978">
        <v>12783</v>
      </c>
      <c r="V1978" t="s">
        <v>11289</v>
      </c>
      <c r="W1978" t="s">
        <v>11290</v>
      </c>
    </row>
    <row r="1979" spans="1:23" x14ac:dyDescent="0.3">
      <c r="A1979">
        <f t="shared" si="123"/>
        <v>1978</v>
      </c>
      <c r="B1979" t="s">
        <v>11597</v>
      </c>
      <c r="C1979" t="s">
        <v>6178</v>
      </c>
      <c r="D1979" t="s">
        <v>12536</v>
      </c>
      <c r="E1979">
        <v>0.7319444444444444</v>
      </c>
      <c r="F1979">
        <v>-36.755971000000002</v>
      </c>
      <c r="G1979">
        <v>144.26065</v>
      </c>
      <c r="I1979">
        <v>33021007</v>
      </c>
      <c r="J1979" t="s">
        <v>920</v>
      </c>
      <c r="K1979" t="s">
        <v>2</v>
      </c>
      <c r="L1979" t="s">
        <v>3</v>
      </c>
      <c r="M1979" t="s">
        <v>136</v>
      </c>
      <c r="N1979" t="s">
        <v>5</v>
      </c>
      <c r="O1979" t="s">
        <v>37</v>
      </c>
      <c r="P1979" t="s">
        <v>7</v>
      </c>
      <c r="Q1979">
        <f t="shared" si="120"/>
        <v>0.2</v>
      </c>
      <c r="R1979" t="s">
        <v>77</v>
      </c>
      <c r="S1979">
        <f t="shared" si="121"/>
        <v>0.5</v>
      </c>
      <c r="T1979">
        <f t="shared" si="122"/>
        <v>0.1</v>
      </c>
      <c r="U1979">
        <v>12785</v>
      </c>
      <c r="V1979" t="s">
        <v>11252</v>
      </c>
      <c r="W1979" t="s">
        <v>11291</v>
      </c>
    </row>
    <row r="1980" spans="1:23" x14ac:dyDescent="0.3">
      <c r="A1980">
        <f t="shared" si="123"/>
        <v>1979</v>
      </c>
      <c r="B1980" t="s">
        <v>11598</v>
      </c>
      <c r="C1980" t="s">
        <v>6178</v>
      </c>
      <c r="D1980" t="s">
        <v>12536</v>
      </c>
      <c r="E1980">
        <v>0.71944444444444444</v>
      </c>
      <c r="F1980">
        <v>-36.739807999999996</v>
      </c>
      <c r="G1980">
        <v>144.26650000000001</v>
      </c>
      <c r="I1980">
        <v>30031270</v>
      </c>
      <c r="J1980" t="s">
        <v>920</v>
      </c>
      <c r="K1980" t="s">
        <v>2</v>
      </c>
      <c r="L1980" t="s">
        <v>3</v>
      </c>
      <c r="M1980" t="s">
        <v>4</v>
      </c>
      <c r="N1980" t="s">
        <v>5</v>
      </c>
      <c r="O1980" t="s">
        <v>37</v>
      </c>
      <c r="P1980" t="s">
        <v>7</v>
      </c>
      <c r="Q1980">
        <f t="shared" si="120"/>
        <v>0.2</v>
      </c>
      <c r="R1980" t="s">
        <v>77</v>
      </c>
      <c r="S1980">
        <f t="shared" si="121"/>
        <v>0.5</v>
      </c>
      <c r="T1980">
        <f t="shared" si="122"/>
        <v>0.1</v>
      </c>
      <c r="U1980">
        <v>12784</v>
      </c>
      <c r="V1980" t="s">
        <v>11292</v>
      </c>
      <c r="W1980" t="s">
        <v>11293</v>
      </c>
    </row>
    <row r="1981" spans="1:23" x14ac:dyDescent="0.3">
      <c r="A1981">
        <f t="shared" si="123"/>
        <v>1980</v>
      </c>
      <c r="B1981" t="s">
        <v>11599</v>
      </c>
      <c r="C1981" t="s">
        <v>6178</v>
      </c>
      <c r="D1981" t="s">
        <v>12536</v>
      </c>
      <c r="E1981">
        <v>0.4548611111111111</v>
      </c>
      <c r="F1981">
        <v>-34.779772999999999</v>
      </c>
      <c r="G1981">
        <v>142.6405</v>
      </c>
      <c r="I1981">
        <v>32141451</v>
      </c>
      <c r="J1981" t="s">
        <v>705</v>
      </c>
      <c r="K1981" t="s">
        <v>2</v>
      </c>
      <c r="L1981" t="s">
        <v>3</v>
      </c>
      <c r="M1981" t="s">
        <v>56</v>
      </c>
      <c r="N1981" t="s">
        <v>5</v>
      </c>
      <c r="O1981" t="s">
        <v>15</v>
      </c>
      <c r="P1981" t="s">
        <v>26</v>
      </c>
      <c r="Q1981">
        <f t="shared" si="120"/>
        <v>1</v>
      </c>
      <c r="R1981" t="s">
        <v>77</v>
      </c>
      <c r="S1981">
        <f t="shared" si="121"/>
        <v>0.5</v>
      </c>
      <c r="T1981">
        <f t="shared" si="122"/>
        <v>0.5</v>
      </c>
      <c r="U1981">
        <v>12787</v>
      </c>
      <c r="V1981" t="s">
        <v>11294</v>
      </c>
      <c r="W1981" t="s">
        <v>11295</v>
      </c>
    </row>
    <row r="1982" spans="1:23" x14ac:dyDescent="0.3">
      <c r="A1982">
        <f t="shared" si="123"/>
        <v>1981</v>
      </c>
      <c r="B1982" t="s">
        <v>11600</v>
      </c>
      <c r="C1982" t="s">
        <v>6178</v>
      </c>
      <c r="D1982" t="s">
        <v>12537</v>
      </c>
      <c r="E1982">
        <v>0.94374999999999998</v>
      </c>
      <c r="F1982">
        <v>-35.484186000000001</v>
      </c>
      <c r="G1982">
        <v>143.66103000000001</v>
      </c>
      <c r="I1982">
        <v>31021765</v>
      </c>
      <c r="J1982" t="s">
        <v>793</v>
      </c>
      <c r="K1982" t="s">
        <v>2</v>
      </c>
      <c r="L1982" t="s">
        <v>647</v>
      </c>
      <c r="M1982" t="s">
        <v>4</v>
      </c>
      <c r="N1982" t="s">
        <v>5</v>
      </c>
      <c r="O1982" t="s">
        <v>37</v>
      </c>
      <c r="P1982" t="s">
        <v>7</v>
      </c>
      <c r="Q1982">
        <f t="shared" si="120"/>
        <v>0.2</v>
      </c>
      <c r="R1982" t="s">
        <v>77</v>
      </c>
      <c r="S1982">
        <f t="shared" si="121"/>
        <v>0.5</v>
      </c>
      <c r="T1982">
        <f t="shared" si="122"/>
        <v>0.1</v>
      </c>
      <c r="U1982">
        <v>12762</v>
      </c>
      <c r="V1982" t="s">
        <v>11296</v>
      </c>
      <c r="W1982" t="s">
        <v>11297</v>
      </c>
    </row>
    <row r="1983" spans="1:23" x14ac:dyDescent="0.3">
      <c r="A1983">
        <f t="shared" si="123"/>
        <v>1982</v>
      </c>
      <c r="B1983" t="s">
        <v>11601</v>
      </c>
      <c r="C1983" t="s">
        <v>6178</v>
      </c>
      <c r="D1983" t="s">
        <v>12537</v>
      </c>
      <c r="E1983">
        <v>0.58472222222222225</v>
      </c>
      <c r="F1983">
        <v>-36.820366</v>
      </c>
      <c r="G1983">
        <v>144.24413000000001</v>
      </c>
      <c r="I1983">
        <v>30235097</v>
      </c>
      <c r="J1983" t="s">
        <v>8553</v>
      </c>
      <c r="K1983" t="s">
        <v>2</v>
      </c>
      <c r="L1983" t="s">
        <v>3</v>
      </c>
      <c r="M1983" t="s">
        <v>42</v>
      </c>
      <c r="N1983" t="s">
        <v>5</v>
      </c>
      <c r="O1983" t="s">
        <v>71</v>
      </c>
      <c r="P1983" t="s">
        <v>648</v>
      </c>
      <c r="Q1983">
        <f t="shared" si="120"/>
        <v>4.5999999999999996</v>
      </c>
      <c r="R1983" t="s">
        <v>66</v>
      </c>
      <c r="S1983">
        <f t="shared" si="121"/>
        <v>0.2</v>
      </c>
      <c r="T1983">
        <f t="shared" si="122"/>
        <v>0.91999999999999993</v>
      </c>
      <c r="U1983">
        <v>12765</v>
      </c>
      <c r="V1983" t="s">
        <v>11298</v>
      </c>
      <c r="W1983" t="s">
        <v>11299</v>
      </c>
    </row>
    <row r="1984" spans="1:23" x14ac:dyDescent="0.3">
      <c r="A1984">
        <f t="shared" si="123"/>
        <v>1983</v>
      </c>
      <c r="B1984" t="s">
        <v>11602</v>
      </c>
      <c r="C1984" t="s">
        <v>6178</v>
      </c>
      <c r="D1984" t="s">
        <v>12537</v>
      </c>
      <c r="E1984">
        <v>0.26874999999999999</v>
      </c>
      <c r="F1984">
        <v>-36.507891000000001</v>
      </c>
      <c r="G1984">
        <v>145.31061</v>
      </c>
      <c r="I1984">
        <v>33095056</v>
      </c>
      <c r="J1984" t="s">
        <v>729</v>
      </c>
      <c r="K1984" t="s">
        <v>20</v>
      </c>
      <c r="L1984" t="s">
        <v>647</v>
      </c>
      <c r="M1984" t="s">
        <v>87</v>
      </c>
      <c r="N1984" t="s">
        <v>5</v>
      </c>
      <c r="O1984" t="s">
        <v>37</v>
      </c>
      <c r="P1984" t="s">
        <v>7</v>
      </c>
      <c r="Q1984">
        <f t="shared" si="120"/>
        <v>0.2</v>
      </c>
      <c r="R1984" t="s">
        <v>66</v>
      </c>
      <c r="S1984">
        <f t="shared" si="121"/>
        <v>0.2</v>
      </c>
      <c r="T1984">
        <f t="shared" si="122"/>
        <v>4.0000000000000008E-2</v>
      </c>
      <c r="U1984">
        <v>12798</v>
      </c>
      <c r="V1984" t="s">
        <v>11300</v>
      </c>
      <c r="W1984" t="s">
        <v>11301</v>
      </c>
    </row>
    <row r="1985" spans="1:23" x14ac:dyDescent="0.3">
      <c r="A1985">
        <f t="shared" si="123"/>
        <v>1984</v>
      </c>
      <c r="B1985" t="s">
        <v>11603</v>
      </c>
      <c r="C1985" t="s">
        <v>6178</v>
      </c>
      <c r="D1985" t="s">
        <v>12538</v>
      </c>
      <c r="E1985">
        <v>0.60763888888888895</v>
      </c>
      <c r="F1985">
        <v>-37.67454</v>
      </c>
      <c r="G1985">
        <v>143.52520000000001</v>
      </c>
      <c r="I1985">
        <v>33005605</v>
      </c>
      <c r="J1985" t="s">
        <v>988</v>
      </c>
      <c r="K1985" t="s">
        <v>2</v>
      </c>
      <c r="L1985" t="s">
        <v>647</v>
      </c>
      <c r="M1985" t="s">
        <v>25</v>
      </c>
      <c r="N1985" t="s">
        <v>5</v>
      </c>
      <c r="O1985" t="s">
        <v>15</v>
      </c>
      <c r="P1985" t="s">
        <v>648</v>
      </c>
      <c r="Q1985">
        <f t="shared" si="120"/>
        <v>4.5999999999999996</v>
      </c>
      <c r="R1985" t="s">
        <v>77</v>
      </c>
      <c r="S1985">
        <f t="shared" si="121"/>
        <v>0.5</v>
      </c>
      <c r="T1985">
        <f t="shared" si="122"/>
        <v>2.2999999999999998</v>
      </c>
      <c r="U1985">
        <v>12767</v>
      </c>
      <c r="V1985" t="s">
        <v>11302</v>
      </c>
      <c r="W1985" t="s">
        <v>11303</v>
      </c>
    </row>
    <row r="1986" spans="1:23" x14ac:dyDescent="0.3">
      <c r="A1986">
        <f t="shared" si="123"/>
        <v>1985</v>
      </c>
      <c r="B1986" t="s">
        <v>11604</v>
      </c>
      <c r="C1986" t="s">
        <v>6178</v>
      </c>
      <c r="D1986" t="s">
        <v>12539</v>
      </c>
      <c r="E1986">
        <v>0.49791666666666662</v>
      </c>
      <c r="F1986">
        <v>-38.269089000000001</v>
      </c>
      <c r="G1986">
        <v>141.67384000000001</v>
      </c>
      <c r="I1986">
        <v>30148494</v>
      </c>
      <c r="J1986" t="s">
        <v>1015</v>
      </c>
      <c r="K1986" t="s">
        <v>2</v>
      </c>
      <c r="L1986" t="s">
        <v>647</v>
      </c>
      <c r="M1986" t="s">
        <v>464</v>
      </c>
      <c r="N1986" t="s">
        <v>5</v>
      </c>
      <c r="O1986" t="s">
        <v>15</v>
      </c>
      <c r="P1986" t="s">
        <v>26</v>
      </c>
      <c r="Q1986">
        <f t="shared" si="120"/>
        <v>1</v>
      </c>
      <c r="R1986" t="s">
        <v>93</v>
      </c>
      <c r="S1986">
        <f t="shared" si="121"/>
        <v>1</v>
      </c>
      <c r="T1986">
        <f t="shared" si="122"/>
        <v>1</v>
      </c>
      <c r="U1986">
        <v>12763</v>
      </c>
      <c r="V1986" t="s">
        <v>11304</v>
      </c>
      <c r="W1986" t="s">
        <v>11305</v>
      </c>
    </row>
    <row r="1987" spans="1:23" x14ac:dyDescent="0.3">
      <c r="A1987">
        <f t="shared" si="123"/>
        <v>1986</v>
      </c>
      <c r="B1987" t="s">
        <v>11605</v>
      </c>
      <c r="C1987" t="s">
        <v>6178</v>
      </c>
      <c r="D1987" t="s">
        <v>12540</v>
      </c>
      <c r="E1987">
        <v>0.57500000000000007</v>
      </c>
      <c r="F1987">
        <v>-36.333109999999998</v>
      </c>
      <c r="G1987">
        <v>141.64399</v>
      </c>
      <c r="I1987">
        <v>30077836</v>
      </c>
      <c r="J1987" t="s">
        <v>1002</v>
      </c>
      <c r="K1987" t="s">
        <v>20</v>
      </c>
      <c r="L1987" t="s">
        <v>647</v>
      </c>
      <c r="M1987" t="s">
        <v>162</v>
      </c>
      <c r="N1987" t="s">
        <v>5</v>
      </c>
      <c r="O1987" t="s">
        <v>15</v>
      </c>
      <c r="P1987" t="s">
        <v>7</v>
      </c>
      <c r="Q1987">
        <f t="shared" ref="Q1987:Q2050" si="124">IF(P1987="LBRA only",0.2,IF(P1987="HBRA only",1,IF(P1987="within area delineated on plan LEGL./16-354",4.6,IF(P1987="within electric line construction area",19.8))))</f>
        <v>0.2</v>
      </c>
      <c r="R1987" t="s">
        <v>77</v>
      </c>
      <c r="S1987">
        <f t="shared" ref="S1987:S2050" si="125">IF(R1987="No forecast",0.1,IF(R1987="Low-moderate",0.2,IF(R1987="High",0.5,IF(R1987="Very high",1,IF(R1987="Severe",2,IF(R1987="Extreme",3.5,IF(R1987="Code Red",5)))))))</f>
        <v>0.5</v>
      </c>
      <c r="T1987">
        <f t="shared" ref="T1987:T2050" si="126">Q1987*S1987</f>
        <v>0.1</v>
      </c>
      <c r="U1987">
        <v>12772</v>
      </c>
      <c r="V1987" t="s">
        <v>11306</v>
      </c>
      <c r="W1987" t="s">
        <v>11307</v>
      </c>
    </row>
    <row r="1988" spans="1:23" x14ac:dyDescent="0.3">
      <c r="A1988">
        <f t="shared" ref="A1988:A2051" si="127">A1987+1</f>
        <v>1987</v>
      </c>
      <c r="B1988" t="s">
        <v>11606</v>
      </c>
      <c r="C1988" t="s">
        <v>6178</v>
      </c>
      <c r="D1988" s="1">
        <v>42796</v>
      </c>
      <c r="E1988">
        <v>0.83888888888888891</v>
      </c>
      <c r="F1988">
        <v>-37.303924000000002</v>
      </c>
      <c r="G1988">
        <v>142.76679999999999</v>
      </c>
      <c r="I1988">
        <v>32090686</v>
      </c>
      <c r="J1988" t="s">
        <v>745</v>
      </c>
      <c r="K1988" t="s">
        <v>2</v>
      </c>
      <c r="L1988" t="s">
        <v>647</v>
      </c>
      <c r="M1988" t="s">
        <v>162</v>
      </c>
      <c r="N1988" t="s">
        <v>5</v>
      </c>
      <c r="O1988" t="s">
        <v>15</v>
      </c>
      <c r="P1988" t="s">
        <v>648</v>
      </c>
      <c r="Q1988">
        <f t="shared" si="124"/>
        <v>4.5999999999999996</v>
      </c>
      <c r="R1988" t="s">
        <v>77</v>
      </c>
      <c r="S1988">
        <f t="shared" si="125"/>
        <v>0.5</v>
      </c>
      <c r="T1988">
        <f t="shared" si="126"/>
        <v>2.2999999999999998</v>
      </c>
      <c r="U1988">
        <v>12791</v>
      </c>
      <c r="V1988" t="s">
        <v>11306</v>
      </c>
      <c r="W1988" t="s">
        <v>11308</v>
      </c>
    </row>
    <row r="1989" spans="1:23" x14ac:dyDescent="0.3">
      <c r="A1989">
        <f t="shared" si="127"/>
        <v>1988</v>
      </c>
      <c r="B1989" t="s">
        <v>11607</v>
      </c>
      <c r="C1989" t="s">
        <v>6178</v>
      </c>
      <c r="D1989" s="1">
        <v>42827</v>
      </c>
      <c r="E1989">
        <v>0.46736111111111112</v>
      </c>
      <c r="F1989">
        <v>-36.532710000000002</v>
      </c>
      <c r="G1989">
        <v>144.66537</v>
      </c>
      <c r="I1989">
        <v>33079146</v>
      </c>
      <c r="J1989" t="s">
        <v>786</v>
      </c>
      <c r="K1989" t="s">
        <v>653</v>
      </c>
      <c r="L1989" t="s">
        <v>647</v>
      </c>
      <c r="M1989" t="s">
        <v>464</v>
      </c>
      <c r="N1989" t="s">
        <v>521</v>
      </c>
      <c r="O1989" t="s">
        <v>71</v>
      </c>
      <c r="P1989" t="s">
        <v>26</v>
      </c>
      <c r="Q1989">
        <f t="shared" si="124"/>
        <v>1</v>
      </c>
      <c r="R1989" t="s">
        <v>93</v>
      </c>
      <c r="S1989">
        <f t="shared" si="125"/>
        <v>1</v>
      </c>
      <c r="T1989">
        <f t="shared" si="126"/>
        <v>1</v>
      </c>
      <c r="U1989">
        <v>12794</v>
      </c>
      <c r="V1989" t="s">
        <v>11309</v>
      </c>
      <c r="W1989" t="s">
        <v>11310</v>
      </c>
    </row>
    <row r="1990" spans="1:23" x14ac:dyDescent="0.3">
      <c r="A1990">
        <f t="shared" si="127"/>
        <v>1989</v>
      </c>
      <c r="B1990" t="s">
        <v>11608</v>
      </c>
      <c r="C1990" t="s">
        <v>6178</v>
      </c>
      <c r="D1990" s="1">
        <v>42857</v>
      </c>
      <c r="E1990">
        <v>0.4861111111111111</v>
      </c>
      <c r="F1990">
        <v>-37.794519000000001</v>
      </c>
      <c r="G1990">
        <v>144.82506000000001</v>
      </c>
      <c r="I1990">
        <v>32178417</v>
      </c>
      <c r="J1990" t="s">
        <v>11478</v>
      </c>
      <c r="K1990" t="s">
        <v>20</v>
      </c>
      <c r="L1990" t="s">
        <v>13</v>
      </c>
      <c r="M1990" t="s">
        <v>264</v>
      </c>
      <c r="N1990" t="s">
        <v>32</v>
      </c>
      <c r="O1990" t="s">
        <v>15</v>
      </c>
      <c r="P1990" t="s">
        <v>7</v>
      </c>
      <c r="Q1990">
        <f t="shared" si="124"/>
        <v>0.2</v>
      </c>
      <c r="R1990" t="s">
        <v>66</v>
      </c>
      <c r="S1990">
        <f t="shared" si="125"/>
        <v>0.2</v>
      </c>
      <c r="T1990">
        <f t="shared" si="126"/>
        <v>4.0000000000000008E-2</v>
      </c>
      <c r="U1990">
        <v>12789</v>
      </c>
      <c r="V1990" t="s">
        <v>11311</v>
      </c>
      <c r="W1990" t="s">
        <v>11312</v>
      </c>
    </row>
    <row r="1991" spans="1:23" x14ac:dyDescent="0.3">
      <c r="A1991">
        <f t="shared" si="127"/>
        <v>1990</v>
      </c>
      <c r="B1991" t="s">
        <v>11609</v>
      </c>
      <c r="C1991" t="s">
        <v>6178</v>
      </c>
      <c r="D1991" s="1">
        <v>42888</v>
      </c>
      <c r="E1991">
        <v>0.30138888888888887</v>
      </c>
      <c r="F1991">
        <v>-35.520510999999999</v>
      </c>
      <c r="G1991">
        <v>143.00721999999999</v>
      </c>
      <c r="I1991">
        <v>32156368</v>
      </c>
      <c r="J1991" t="s">
        <v>8368</v>
      </c>
      <c r="K1991" t="s">
        <v>653</v>
      </c>
      <c r="L1991" t="s">
        <v>647</v>
      </c>
      <c r="M1991" t="s">
        <v>42</v>
      </c>
      <c r="N1991" t="s">
        <v>521</v>
      </c>
      <c r="O1991" t="s">
        <v>15</v>
      </c>
      <c r="P1991" t="s">
        <v>648</v>
      </c>
      <c r="Q1991">
        <f t="shared" si="124"/>
        <v>4.5999999999999996</v>
      </c>
      <c r="R1991" t="s">
        <v>66</v>
      </c>
      <c r="S1991">
        <f t="shared" si="125"/>
        <v>0.2</v>
      </c>
      <c r="T1991">
        <f t="shared" si="126"/>
        <v>0.91999999999999993</v>
      </c>
      <c r="U1991">
        <v>12972</v>
      </c>
      <c r="V1991" t="s">
        <v>11313</v>
      </c>
      <c r="W1991" t="s">
        <v>11314</v>
      </c>
    </row>
    <row r="1992" spans="1:23" x14ac:dyDescent="0.3">
      <c r="A1992">
        <f t="shared" si="127"/>
        <v>1991</v>
      </c>
      <c r="B1992" t="s">
        <v>11610</v>
      </c>
      <c r="C1992" t="s">
        <v>6178</v>
      </c>
      <c r="D1992" s="1">
        <v>43041</v>
      </c>
      <c r="E1992">
        <v>0.41805555555555557</v>
      </c>
      <c r="F1992">
        <v>-38.532611000000003</v>
      </c>
      <c r="G1992">
        <v>142.774687</v>
      </c>
      <c r="I1992">
        <v>30136052</v>
      </c>
      <c r="J1992" t="s">
        <v>4912</v>
      </c>
      <c r="K1992" t="s">
        <v>20</v>
      </c>
      <c r="L1992" t="s">
        <v>647</v>
      </c>
      <c r="M1992" t="s">
        <v>87</v>
      </c>
      <c r="N1992" t="s">
        <v>5</v>
      </c>
      <c r="O1992" t="s">
        <v>15</v>
      </c>
      <c r="P1992" t="s">
        <v>26</v>
      </c>
      <c r="Q1992">
        <f t="shared" si="124"/>
        <v>1</v>
      </c>
      <c r="R1992" t="s">
        <v>77</v>
      </c>
      <c r="S1992">
        <f t="shared" si="125"/>
        <v>0.5</v>
      </c>
      <c r="T1992">
        <f t="shared" si="126"/>
        <v>0.5</v>
      </c>
      <c r="U1992">
        <v>12800</v>
      </c>
      <c r="V1992" t="s">
        <v>11315</v>
      </c>
      <c r="W1992" t="s">
        <v>11316</v>
      </c>
    </row>
    <row r="1993" spans="1:23" x14ac:dyDescent="0.3">
      <c r="A1993">
        <f t="shared" si="127"/>
        <v>1992</v>
      </c>
      <c r="B1993" t="s">
        <v>11611</v>
      </c>
      <c r="C1993" t="s">
        <v>6178</v>
      </c>
      <c r="D1993" t="s">
        <v>12541</v>
      </c>
      <c r="E1993">
        <v>0.83263888888888893</v>
      </c>
      <c r="F1993">
        <v>-37.576047000000003</v>
      </c>
      <c r="G1993">
        <v>144.18446</v>
      </c>
      <c r="I1993">
        <v>30104525</v>
      </c>
      <c r="J1993" t="s">
        <v>709</v>
      </c>
      <c r="K1993" t="s">
        <v>2</v>
      </c>
      <c r="L1993" t="s">
        <v>647</v>
      </c>
      <c r="M1993" t="s">
        <v>25</v>
      </c>
      <c r="N1993" t="s">
        <v>5</v>
      </c>
      <c r="O1993" t="s">
        <v>37</v>
      </c>
      <c r="P1993" t="s">
        <v>648</v>
      </c>
      <c r="Q1993">
        <f t="shared" si="124"/>
        <v>4.5999999999999996</v>
      </c>
      <c r="R1993" t="s">
        <v>77</v>
      </c>
      <c r="S1993">
        <f t="shared" si="125"/>
        <v>0.5</v>
      </c>
      <c r="T1993">
        <f t="shared" si="126"/>
        <v>2.2999999999999998</v>
      </c>
      <c r="U1993">
        <v>12844</v>
      </c>
      <c r="V1993" t="s">
        <v>11317</v>
      </c>
      <c r="W1993" t="s">
        <v>11318</v>
      </c>
    </row>
    <row r="1994" spans="1:23" x14ac:dyDescent="0.3">
      <c r="A1994">
        <f t="shared" si="127"/>
        <v>1993</v>
      </c>
      <c r="B1994" t="s">
        <v>11612</v>
      </c>
      <c r="C1994" t="s">
        <v>6178</v>
      </c>
      <c r="D1994" t="s">
        <v>12541</v>
      </c>
      <c r="E1994">
        <v>7.4305555555555555E-2</v>
      </c>
      <c r="F1994">
        <v>-37.932187999999996</v>
      </c>
      <c r="G1994">
        <v>142.4948</v>
      </c>
      <c r="I1994">
        <v>30042625</v>
      </c>
      <c r="J1994" t="s">
        <v>1059</v>
      </c>
      <c r="K1994" t="s">
        <v>2</v>
      </c>
      <c r="L1994" t="s">
        <v>647</v>
      </c>
      <c r="M1994" t="s">
        <v>56</v>
      </c>
      <c r="N1994" t="s">
        <v>5</v>
      </c>
      <c r="O1994" t="s">
        <v>15</v>
      </c>
      <c r="P1994" t="s">
        <v>648</v>
      </c>
      <c r="Q1994">
        <f t="shared" si="124"/>
        <v>4.5999999999999996</v>
      </c>
      <c r="R1994" t="s">
        <v>77</v>
      </c>
      <c r="S1994">
        <f t="shared" si="125"/>
        <v>0.5</v>
      </c>
      <c r="T1994">
        <f t="shared" si="126"/>
        <v>2.2999999999999998</v>
      </c>
      <c r="U1994">
        <v>12973</v>
      </c>
      <c r="V1994" t="s">
        <v>11319</v>
      </c>
      <c r="W1994" t="s">
        <v>11320</v>
      </c>
    </row>
    <row r="1995" spans="1:23" x14ac:dyDescent="0.3">
      <c r="A1995">
        <f t="shared" si="127"/>
        <v>1994</v>
      </c>
      <c r="B1995" t="s">
        <v>11613</v>
      </c>
      <c r="C1995" t="s">
        <v>6178</v>
      </c>
      <c r="D1995" t="s">
        <v>12542</v>
      </c>
      <c r="E1995">
        <v>0.64166666666666672</v>
      </c>
      <c r="F1995">
        <v>37.82732</v>
      </c>
      <c r="G1995">
        <v>144.77876000000001</v>
      </c>
      <c r="I1995">
        <v>33074084</v>
      </c>
      <c r="J1995" t="s">
        <v>11479</v>
      </c>
      <c r="K1995" t="s">
        <v>2</v>
      </c>
      <c r="L1995" t="s">
        <v>13</v>
      </c>
      <c r="M1995" t="s">
        <v>4</v>
      </c>
      <c r="N1995" t="s">
        <v>5</v>
      </c>
      <c r="O1995" t="s">
        <v>71</v>
      </c>
      <c r="P1995" t="s">
        <v>7</v>
      </c>
      <c r="Q1995">
        <f t="shared" si="124"/>
        <v>0.2</v>
      </c>
      <c r="R1995" t="s">
        <v>77</v>
      </c>
      <c r="S1995">
        <f t="shared" si="125"/>
        <v>0.5</v>
      </c>
      <c r="T1995">
        <f t="shared" si="126"/>
        <v>0.1</v>
      </c>
      <c r="U1995">
        <v>12827</v>
      </c>
      <c r="V1995" t="s">
        <v>11321</v>
      </c>
      <c r="W1995" t="s">
        <v>11322</v>
      </c>
    </row>
    <row r="1996" spans="1:23" x14ac:dyDescent="0.3">
      <c r="A1996">
        <f t="shared" si="127"/>
        <v>1995</v>
      </c>
      <c r="B1996" t="s">
        <v>11614</v>
      </c>
      <c r="C1996" t="s">
        <v>6178</v>
      </c>
      <c r="D1996" t="s">
        <v>12542</v>
      </c>
      <c r="E1996">
        <v>0.64166666666666672</v>
      </c>
      <c r="F1996">
        <v>-37.82732</v>
      </c>
      <c r="G1996">
        <v>144.77876000000001</v>
      </c>
      <c r="I1996">
        <v>33074084</v>
      </c>
      <c r="J1996" t="s">
        <v>11479</v>
      </c>
      <c r="K1996" t="s">
        <v>2</v>
      </c>
      <c r="L1996" t="s">
        <v>13</v>
      </c>
      <c r="M1996" t="s">
        <v>82</v>
      </c>
      <c r="N1996" t="s">
        <v>5</v>
      </c>
      <c r="O1996" t="s">
        <v>71</v>
      </c>
      <c r="P1996" t="s">
        <v>7</v>
      </c>
      <c r="Q1996">
        <f t="shared" si="124"/>
        <v>0.2</v>
      </c>
      <c r="R1996" t="s">
        <v>77</v>
      </c>
      <c r="S1996">
        <f t="shared" si="125"/>
        <v>0.5</v>
      </c>
      <c r="T1996">
        <f t="shared" si="126"/>
        <v>0.1</v>
      </c>
      <c r="U1996">
        <v>12826</v>
      </c>
      <c r="V1996" t="s">
        <v>11323</v>
      </c>
      <c r="W1996" t="s">
        <v>11324</v>
      </c>
    </row>
    <row r="1997" spans="1:23" x14ac:dyDescent="0.3">
      <c r="A1997">
        <f t="shared" si="127"/>
        <v>1996</v>
      </c>
      <c r="B1997" t="s">
        <v>11615</v>
      </c>
      <c r="C1997" t="s">
        <v>6178</v>
      </c>
      <c r="D1997" t="s">
        <v>12543</v>
      </c>
      <c r="E1997">
        <v>0.5444444444444444</v>
      </c>
      <c r="F1997">
        <v>-37.848705000000002</v>
      </c>
      <c r="G1997">
        <v>141.83669</v>
      </c>
      <c r="I1997">
        <v>32127314</v>
      </c>
      <c r="J1997" t="s">
        <v>1012</v>
      </c>
      <c r="K1997" t="s">
        <v>653</v>
      </c>
      <c r="L1997" t="s">
        <v>647</v>
      </c>
      <c r="M1997" t="s">
        <v>464</v>
      </c>
      <c r="N1997" t="s">
        <v>521</v>
      </c>
      <c r="O1997" t="s">
        <v>6</v>
      </c>
      <c r="P1997" t="s">
        <v>648</v>
      </c>
      <c r="Q1997">
        <f t="shared" si="124"/>
        <v>4.5999999999999996</v>
      </c>
      <c r="R1997" t="s">
        <v>167</v>
      </c>
      <c r="S1997">
        <f t="shared" si="125"/>
        <v>2</v>
      </c>
      <c r="T1997">
        <f t="shared" si="126"/>
        <v>9.1999999999999993</v>
      </c>
      <c r="U1997">
        <v>12832</v>
      </c>
      <c r="V1997" t="s">
        <v>11325</v>
      </c>
      <c r="W1997" t="s">
        <v>11326</v>
      </c>
    </row>
    <row r="1998" spans="1:23" x14ac:dyDescent="0.3">
      <c r="A1998">
        <f t="shared" si="127"/>
        <v>1997</v>
      </c>
      <c r="B1998" t="s">
        <v>11616</v>
      </c>
      <c r="C1998" t="s">
        <v>6178</v>
      </c>
      <c r="D1998" t="s">
        <v>12544</v>
      </c>
      <c r="E1998">
        <v>0.84166666666666667</v>
      </c>
      <c r="F1998">
        <v>-37.844918</v>
      </c>
      <c r="G1998">
        <v>144.72776999999999</v>
      </c>
      <c r="I1998">
        <v>30238362</v>
      </c>
      <c r="J1998" t="s">
        <v>8423</v>
      </c>
      <c r="K1998" t="s">
        <v>2</v>
      </c>
      <c r="L1998" t="s">
        <v>3</v>
      </c>
      <c r="M1998" t="s">
        <v>844</v>
      </c>
      <c r="N1998" t="s">
        <v>5</v>
      </c>
      <c r="O1998" t="s">
        <v>15</v>
      </c>
      <c r="P1998" t="s">
        <v>7</v>
      </c>
      <c r="Q1998">
        <f t="shared" si="124"/>
        <v>0.2</v>
      </c>
      <c r="R1998" t="s">
        <v>77</v>
      </c>
      <c r="S1998">
        <f t="shared" si="125"/>
        <v>0.5</v>
      </c>
      <c r="T1998">
        <f t="shared" si="126"/>
        <v>0.1</v>
      </c>
      <c r="U1998">
        <v>12893</v>
      </c>
      <c r="V1998" t="s">
        <v>11327</v>
      </c>
      <c r="W1998" t="s">
        <v>11328</v>
      </c>
    </row>
    <row r="1999" spans="1:23" x14ac:dyDescent="0.3">
      <c r="A1999">
        <f t="shared" si="127"/>
        <v>1998</v>
      </c>
      <c r="B1999" t="s">
        <v>11617</v>
      </c>
      <c r="C1999" t="s">
        <v>6178</v>
      </c>
      <c r="D1999" t="s">
        <v>12545</v>
      </c>
      <c r="E1999">
        <v>0.875</v>
      </c>
      <c r="F1999">
        <v>-35.809147000000003</v>
      </c>
      <c r="G1999">
        <v>143.25294</v>
      </c>
      <c r="I1999">
        <v>33015899</v>
      </c>
      <c r="J1999" t="s">
        <v>8368</v>
      </c>
      <c r="K1999" t="s">
        <v>20</v>
      </c>
      <c r="L1999" t="s">
        <v>647</v>
      </c>
      <c r="M1999" t="s">
        <v>87</v>
      </c>
      <c r="N1999" t="s">
        <v>5</v>
      </c>
      <c r="O1999" t="s">
        <v>15</v>
      </c>
      <c r="P1999" t="s">
        <v>26</v>
      </c>
      <c r="Q1999">
        <f t="shared" si="124"/>
        <v>1</v>
      </c>
      <c r="R1999" t="s">
        <v>77</v>
      </c>
      <c r="S1999">
        <f t="shared" si="125"/>
        <v>0.5</v>
      </c>
      <c r="T1999">
        <f t="shared" si="126"/>
        <v>0.5</v>
      </c>
      <c r="U1999">
        <v>12894</v>
      </c>
      <c r="V1999" t="s">
        <v>11329</v>
      </c>
      <c r="W1999" t="s">
        <v>11330</v>
      </c>
    </row>
    <row r="2000" spans="1:23" x14ac:dyDescent="0.3">
      <c r="A2000">
        <f t="shared" si="127"/>
        <v>1999</v>
      </c>
      <c r="B2000" t="s">
        <v>11618</v>
      </c>
      <c r="C2000" t="s">
        <v>6178</v>
      </c>
      <c r="D2000" t="s">
        <v>12545</v>
      </c>
      <c r="E2000">
        <v>0.8569444444444444</v>
      </c>
      <c r="F2000">
        <v>-38.354854000000003</v>
      </c>
      <c r="G2000">
        <v>141.61412000000001</v>
      </c>
      <c r="I2000">
        <v>32135103</v>
      </c>
      <c r="J2000" t="s">
        <v>11480</v>
      </c>
      <c r="K2000" t="s">
        <v>2</v>
      </c>
      <c r="L2000" t="s">
        <v>13</v>
      </c>
      <c r="M2000" t="s">
        <v>2655</v>
      </c>
      <c r="N2000" t="s">
        <v>5</v>
      </c>
      <c r="O2000" t="s">
        <v>71</v>
      </c>
      <c r="P2000" t="s">
        <v>7</v>
      </c>
      <c r="Q2000">
        <f t="shared" si="124"/>
        <v>0.2</v>
      </c>
      <c r="R2000" t="s">
        <v>93</v>
      </c>
      <c r="S2000">
        <f t="shared" si="125"/>
        <v>1</v>
      </c>
      <c r="T2000">
        <f t="shared" si="126"/>
        <v>0.2</v>
      </c>
      <c r="U2000">
        <v>12848</v>
      </c>
      <c r="V2000" t="s">
        <v>11331</v>
      </c>
      <c r="W2000" t="s">
        <v>11332</v>
      </c>
    </row>
    <row r="2001" spans="1:23" x14ac:dyDescent="0.3">
      <c r="A2001">
        <f t="shared" si="127"/>
        <v>2000</v>
      </c>
      <c r="B2001" t="s">
        <v>11619</v>
      </c>
      <c r="C2001" t="s">
        <v>6178</v>
      </c>
      <c r="D2001" s="1">
        <v>42769</v>
      </c>
      <c r="E2001">
        <v>2.6388888888888889E-2</v>
      </c>
      <c r="F2001">
        <v>-38.308850999999997</v>
      </c>
      <c r="G2001">
        <v>144.26737</v>
      </c>
      <c r="I2001">
        <v>32084185</v>
      </c>
      <c r="J2001" t="s">
        <v>827</v>
      </c>
      <c r="K2001" t="s">
        <v>2</v>
      </c>
      <c r="L2001" t="s">
        <v>3</v>
      </c>
      <c r="M2001" t="s">
        <v>295</v>
      </c>
      <c r="N2001" t="s">
        <v>5</v>
      </c>
      <c r="O2001" t="s">
        <v>15</v>
      </c>
      <c r="P2001" t="s">
        <v>648</v>
      </c>
      <c r="Q2001">
        <f t="shared" si="124"/>
        <v>4.5999999999999996</v>
      </c>
      <c r="R2001" t="s">
        <v>93</v>
      </c>
      <c r="S2001">
        <f t="shared" si="125"/>
        <v>1</v>
      </c>
      <c r="T2001">
        <f t="shared" si="126"/>
        <v>4.5999999999999996</v>
      </c>
      <c r="U2001">
        <v>12853</v>
      </c>
      <c r="V2001" t="s">
        <v>11333</v>
      </c>
      <c r="W2001" t="s">
        <v>11334</v>
      </c>
    </row>
    <row r="2002" spans="1:23" x14ac:dyDescent="0.3">
      <c r="A2002">
        <f t="shared" si="127"/>
        <v>2001</v>
      </c>
      <c r="B2002" t="s">
        <v>11620</v>
      </c>
      <c r="C2002" t="s">
        <v>6178</v>
      </c>
      <c r="D2002" s="1">
        <v>42797</v>
      </c>
      <c r="E2002">
        <v>0.53680555555555554</v>
      </c>
      <c r="F2002">
        <v>-37.580055000000002</v>
      </c>
      <c r="G2002">
        <v>143.87712999999999</v>
      </c>
      <c r="I2002">
        <v>32009382</v>
      </c>
      <c r="J2002" t="s">
        <v>4483</v>
      </c>
      <c r="K2002" t="s">
        <v>20</v>
      </c>
      <c r="L2002" t="s">
        <v>3</v>
      </c>
      <c r="M2002" t="s">
        <v>470</v>
      </c>
      <c r="N2002" t="s">
        <v>32</v>
      </c>
      <c r="O2002" t="s">
        <v>15</v>
      </c>
      <c r="P2002" t="s">
        <v>7</v>
      </c>
      <c r="Q2002">
        <f t="shared" si="124"/>
        <v>0.2</v>
      </c>
      <c r="R2002" t="s">
        <v>77</v>
      </c>
      <c r="S2002">
        <f t="shared" si="125"/>
        <v>0.5</v>
      </c>
      <c r="T2002">
        <f t="shared" si="126"/>
        <v>0.1</v>
      </c>
      <c r="U2002">
        <v>12857</v>
      </c>
      <c r="V2002" t="s">
        <v>11335</v>
      </c>
      <c r="W2002" t="s">
        <v>11336</v>
      </c>
    </row>
    <row r="2003" spans="1:23" x14ac:dyDescent="0.3">
      <c r="A2003">
        <f t="shared" si="127"/>
        <v>2002</v>
      </c>
      <c r="B2003" t="s">
        <v>11621</v>
      </c>
      <c r="C2003" t="s">
        <v>6178</v>
      </c>
      <c r="D2003" s="1">
        <v>42797</v>
      </c>
      <c r="E2003">
        <v>0.36388888888888887</v>
      </c>
      <c r="F2003">
        <v>-38.214309999999998</v>
      </c>
      <c r="G2003">
        <v>141.71377000000001</v>
      </c>
      <c r="I2003">
        <v>32135590</v>
      </c>
      <c r="J2003" t="s">
        <v>1015</v>
      </c>
      <c r="K2003" t="s">
        <v>2</v>
      </c>
      <c r="L2003" t="s">
        <v>647</v>
      </c>
      <c r="M2003" t="s">
        <v>42</v>
      </c>
      <c r="N2003" t="s">
        <v>5</v>
      </c>
      <c r="O2003" t="s">
        <v>15</v>
      </c>
      <c r="P2003" t="s">
        <v>26</v>
      </c>
      <c r="Q2003">
        <f t="shared" si="124"/>
        <v>1</v>
      </c>
      <c r="R2003" t="s">
        <v>77</v>
      </c>
      <c r="S2003">
        <f t="shared" si="125"/>
        <v>0.5</v>
      </c>
      <c r="T2003">
        <f t="shared" si="126"/>
        <v>0.5</v>
      </c>
      <c r="U2003">
        <v>12854</v>
      </c>
      <c r="V2003" t="s">
        <v>11337</v>
      </c>
      <c r="W2003" t="s">
        <v>11338</v>
      </c>
    </row>
    <row r="2004" spans="1:23" x14ac:dyDescent="0.3">
      <c r="A2004">
        <f t="shared" si="127"/>
        <v>2003</v>
      </c>
      <c r="B2004" t="s">
        <v>11622</v>
      </c>
      <c r="C2004" t="s">
        <v>6178</v>
      </c>
      <c r="D2004" s="1">
        <v>42828</v>
      </c>
      <c r="E2004">
        <v>0.90902777777777777</v>
      </c>
      <c r="F2004">
        <v>-36.035127000000003</v>
      </c>
      <c r="G2004">
        <v>145.40423999999999</v>
      </c>
      <c r="I2004">
        <v>33087082</v>
      </c>
      <c r="J2004" t="s">
        <v>4542</v>
      </c>
      <c r="K2004" t="s">
        <v>2</v>
      </c>
      <c r="L2004" t="s">
        <v>647</v>
      </c>
      <c r="M2004" t="s">
        <v>25</v>
      </c>
      <c r="N2004" t="s">
        <v>5</v>
      </c>
      <c r="O2004" t="s">
        <v>15</v>
      </c>
      <c r="P2004" t="s">
        <v>7</v>
      </c>
      <c r="Q2004">
        <f t="shared" si="124"/>
        <v>0.2</v>
      </c>
      <c r="R2004" t="s">
        <v>66</v>
      </c>
      <c r="S2004">
        <f t="shared" si="125"/>
        <v>0.2</v>
      </c>
      <c r="T2004">
        <f t="shared" si="126"/>
        <v>4.0000000000000008E-2</v>
      </c>
      <c r="U2004">
        <v>12859</v>
      </c>
      <c r="V2004" t="s">
        <v>11339</v>
      </c>
      <c r="W2004" t="s">
        <v>11340</v>
      </c>
    </row>
    <row r="2005" spans="1:23" x14ac:dyDescent="0.3">
      <c r="A2005">
        <f t="shared" si="127"/>
        <v>2004</v>
      </c>
      <c r="B2005" t="s">
        <v>11623</v>
      </c>
      <c r="C2005" t="s">
        <v>6178</v>
      </c>
      <c r="D2005" s="1">
        <v>42858</v>
      </c>
      <c r="E2005">
        <v>0.44097222222222227</v>
      </c>
      <c r="F2005">
        <v>-38.256798000000003</v>
      </c>
      <c r="G2005">
        <v>142.44117</v>
      </c>
      <c r="I2005">
        <v>32198619</v>
      </c>
      <c r="J2005" t="s">
        <v>4377</v>
      </c>
      <c r="K2005" t="s">
        <v>2</v>
      </c>
      <c r="L2005" t="s">
        <v>647</v>
      </c>
      <c r="M2005" t="s">
        <v>439</v>
      </c>
      <c r="N2005" t="s">
        <v>5</v>
      </c>
      <c r="O2005" t="s">
        <v>15</v>
      </c>
      <c r="P2005" t="s">
        <v>648</v>
      </c>
      <c r="Q2005">
        <f t="shared" si="124"/>
        <v>4.5999999999999996</v>
      </c>
      <c r="R2005" t="s">
        <v>66</v>
      </c>
      <c r="S2005">
        <f t="shared" si="125"/>
        <v>0.2</v>
      </c>
      <c r="T2005">
        <f t="shared" si="126"/>
        <v>0.91999999999999993</v>
      </c>
      <c r="U2005">
        <v>12895</v>
      </c>
      <c r="V2005" t="s">
        <v>11341</v>
      </c>
      <c r="W2005" t="s">
        <v>11342</v>
      </c>
    </row>
    <row r="2006" spans="1:23" x14ac:dyDescent="0.3">
      <c r="A2006">
        <f t="shared" si="127"/>
        <v>2005</v>
      </c>
      <c r="B2006" t="s">
        <v>11624</v>
      </c>
      <c r="C2006" t="s">
        <v>6178</v>
      </c>
      <c r="D2006" s="1">
        <v>42889</v>
      </c>
      <c r="E2006">
        <v>0.49305555555555558</v>
      </c>
      <c r="F2006">
        <v>-36.621414999999999</v>
      </c>
      <c r="G2006">
        <v>145.21939</v>
      </c>
      <c r="I2006">
        <v>32192135</v>
      </c>
      <c r="J2006" t="s">
        <v>729</v>
      </c>
      <c r="K2006" t="s">
        <v>20</v>
      </c>
      <c r="L2006" t="s">
        <v>647</v>
      </c>
      <c r="M2006" t="s">
        <v>136</v>
      </c>
      <c r="N2006" t="s">
        <v>5</v>
      </c>
      <c r="O2006" t="s">
        <v>15</v>
      </c>
      <c r="P2006" t="s">
        <v>7</v>
      </c>
      <c r="Q2006">
        <f t="shared" si="124"/>
        <v>0.2</v>
      </c>
      <c r="R2006" t="s">
        <v>77</v>
      </c>
      <c r="S2006">
        <f t="shared" si="125"/>
        <v>0.5</v>
      </c>
      <c r="T2006">
        <f t="shared" si="126"/>
        <v>0.1</v>
      </c>
      <c r="U2006">
        <v>12968</v>
      </c>
      <c r="V2006" t="s">
        <v>11343</v>
      </c>
      <c r="W2006" t="s">
        <v>11344</v>
      </c>
    </row>
    <row r="2007" spans="1:23" x14ac:dyDescent="0.3">
      <c r="A2007">
        <f t="shared" si="127"/>
        <v>2006</v>
      </c>
      <c r="B2007" t="s">
        <v>11625</v>
      </c>
      <c r="C2007" t="s">
        <v>6178</v>
      </c>
      <c r="D2007" s="1">
        <v>42919</v>
      </c>
      <c r="E2007">
        <v>0.87916666666666676</v>
      </c>
      <c r="F2007">
        <v>-37.452322000000002</v>
      </c>
      <c r="G2007">
        <v>142.96902</v>
      </c>
      <c r="I2007">
        <v>33048290</v>
      </c>
      <c r="J2007" t="s">
        <v>745</v>
      </c>
      <c r="K2007" t="s">
        <v>653</v>
      </c>
      <c r="L2007" t="s">
        <v>647</v>
      </c>
      <c r="M2007" t="s">
        <v>464</v>
      </c>
      <c r="N2007" t="s">
        <v>521</v>
      </c>
      <c r="O2007" t="s">
        <v>71</v>
      </c>
      <c r="P2007" t="s">
        <v>648</v>
      </c>
      <c r="Q2007">
        <f t="shared" si="124"/>
        <v>4.5999999999999996</v>
      </c>
      <c r="R2007" t="s">
        <v>77</v>
      </c>
      <c r="S2007">
        <f t="shared" si="125"/>
        <v>0.5</v>
      </c>
      <c r="T2007">
        <f t="shared" si="126"/>
        <v>2.2999999999999998</v>
      </c>
      <c r="U2007">
        <v>12878</v>
      </c>
      <c r="V2007" t="s">
        <v>11345</v>
      </c>
      <c r="W2007" t="s">
        <v>11346</v>
      </c>
    </row>
    <row r="2008" spans="1:23" x14ac:dyDescent="0.3">
      <c r="A2008">
        <f t="shared" si="127"/>
        <v>2007</v>
      </c>
      <c r="B2008" t="s">
        <v>11626</v>
      </c>
      <c r="C2008" t="s">
        <v>6178</v>
      </c>
      <c r="D2008" s="1">
        <v>42919</v>
      </c>
      <c r="E2008">
        <v>0.53333333333333333</v>
      </c>
      <c r="F2008">
        <v>-37.503307999999997</v>
      </c>
      <c r="G2008">
        <v>142.81702999999999</v>
      </c>
      <c r="I2008">
        <v>30151626</v>
      </c>
      <c r="J2008" t="s">
        <v>745</v>
      </c>
      <c r="K2008" t="s">
        <v>653</v>
      </c>
      <c r="L2008" t="s">
        <v>647</v>
      </c>
      <c r="M2008" t="s">
        <v>464</v>
      </c>
      <c r="N2008" t="s">
        <v>521</v>
      </c>
      <c r="O2008" t="s">
        <v>71</v>
      </c>
      <c r="P2008" t="s">
        <v>648</v>
      </c>
      <c r="Q2008">
        <f t="shared" si="124"/>
        <v>4.5999999999999996</v>
      </c>
      <c r="R2008" t="s">
        <v>77</v>
      </c>
      <c r="S2008">
        <f t="shared" si="125"/>
        <v>0.5</v>
      </c>
      <c r="T2008">
        <f t="shared" si="126"/>
        <v>2.2999999999999998</v>
      </c>
      <c r="U2008">
        <v>12879</v>
      </c>
      <c r="V2008" t="s">
        <v>11347</v>
      </c>
      <c r="W2008" t="s">
        <v>11348</v>
      </c>
    </row>
    <row r="2009" spans="1:23" x14ac:dyDescent="0.3">
      <c r="A2009">
        <f t="shared" si="127"/>
        <v>2008</v>
      </c>
      <c r="B2009" t="s">
        <v>11627</v>
      </c>
      <c r="C2009" t="s">
        <v>6178</v>
      </c>
      <c r="D2009" s="1">
        <v>42950</v>
      </c>
      <c r="E2009">
        <v>0.54375000000000007</v>
      </c>
      <c r="F2009">
        <v>-37.657809</v>
      </c>
      <c r="G2009">
        <v>143.97219999999999</v>
      </c>
      <c r="I2009">
        <v>32002591</v>
      </c>
      <c r="J2009" t="s">
        <v>1078</v>
      </c>
      <c r="K2009" t="s">
        <v>2</v>
      </c>
      <c r="L2009" t="s">
        <v>3</v>
      </c>
      <c r="M2009" t="s">
        <v>464</v>
      </c>
      <c r="N2009" t="s">
        <v>5</v>
      </c>
      <c r="O2009" t="s">
        <v>6</v>
      </c>
      <c r="P2009" t="s">
        <v>648</v>
      </c>
      <c r="Q2009">
        <f t="shared" si="124"/>
        <v>4.5999999999999996</v>
      </c>
      <c r="R2009" t="s">
        <v>77</v>
      </c>
      <c r="S2009">
        <f t="shared" si="125"/>
        <v>0.5</v>
      </c>
      <c r="T2009">
        <f t="shared" si="126"/>
        <v>2.2999999999999998</v>
      </c>
      <c r="U2009">
        <v>12880</v>
      </c>
      <c r="V2009" t="s">
        <v>11349</v>
      </c>
      <c r="W2009" t="s">
        <v>11350</v>
      </c>
    </row>
    <row r="2010" spans="1:23" x14ac:dyDescent="0.3">
      <c r="A2010">
        <f t="shared" si="127"/>
        <v>2009</v>
      </c>
      <c r="B2010" t="s">
        <v>11628</v>
      </c>
      <c r="C2010" t="s">
        <v>6178</v>
      </c>
      <c r="D2010" s="1">
        <v>42950</v>
      </c>
      <c r="E2010">
        <v>8.3333333333333332E-3</v>
      </c>
      <c r="F2010">
        <v>38.362686199999999</v>
      </c>
      <c r="G2010">
        <v>141.61802700000001</v>
      </c>
      <c r="I2010">
        <v>32139117</v>
      </c>
      <c r="J2010" t="s">
        <v>1073</v>
      </c>
      <c r="K2010" t="s">
        <v>2</v>
      </c>
      <c r="L2010" t="s">
        <v>3</v>
      </c>
      <c r="M2010" t="s">
        <v>56</v>
      </c>
      <c r="N2010" t="s">
        <v>5</v>
      </c>
      <c r="O2010" t="s">
        <v>15</v>
      </c>
      <c r="P2010" t="s">
        <v>7</v>
      </c>
      <c r="Q2010">
        <f t="shared" si="124"/>
        <v>0.2</v>
      </c>
      <c r="R2010" t="s">
        <v>93</v>
      </c>
      <c r="S2010">
        <f t="shared" si="125"/>
        <v>1</v>
      </c>
      <c r="T2010">
        <f t="shared" si="126"/>
        <v>0.2</v>
      </c>
      <c r="U2010">
        <v>12917</v>
      </c>
      <c r="V2010" t="s">
        <v>11351</v>
      </c>
      <c r="W2010" t="s">
        <v>11352</v>
      </c>
    </row>
    <row r="2011" spans="1:23" x14ac:dyDescent="0.3">
      <c r="A2011">
        <f t="shared" si="127"/>
        <v>2010</v>
      </c>
      <c r="B2011" t="s">
        <v>11629</v>
      </c>
      <c r="C2011" t="s">
        <v>6178</v>
      </c>
      <c r="D2011" s="1">
        <v>42981</v>
      </c>
      <c r="E2011">
        <v>0.94861111111111107</v>
      </c>
      <c r="F2011">
        <v>-37.870832</v>
      </c>
      <c r="G2011">
        <v>144.70094</v>
      </c>
      <c r="I2011">
        <v>30111186</v>
      </c>
      <c r="J2011" t="s">
        <v>11481</v>
      </c>
      <c r="K2011" t="s">
        <v>20</v>
      </c>
      <c r="L2011" t="s">
        <v>13</v>
      </c>
      <c r="M2011" t="s">
        <v>470</v>
      </c>
      <c r="N2011" t="s">
        <v>32</v>
      </c>
      <c r="O2011" t="s">
        <v>15</v>
      </c>
      <c r="P2011" t="s">
        <v>7</v>
      </c>
      <c r="Q2011">
        <f t="shared" si="124"/>
        <v>0.2</v>
      </c>
      <c r="R2011" t="s">
        <v>77</v>
      </c>
      <c r="S2011">
        <f t="shared" si="125"/>
        <v>0.5</v>
      </c>
      <c r="T2011">
        <f t="shared" si="126"/>
        <v>0.1</v>
      </c>
      <c r="U2011">
        <v>12882</v>
      </c>
      <c r="V2011" t="s">
        <v>11353</v>
      </c>
      <c r="W2011" t="s">
        <v>11354</v>
      </c>
    </row>
    <row r="2012" spans="1:23" x14ac:dyDescent="0.3">
      <c r="A2012">
        <f t="shared" si="127"/>
        <v>2011</v>
      </c>
      <c r="B2012" t="s">
        <v>11630</v>
      </c>
      <c r="C2012" t="s">
        <v>6178</v>
      </c>
      <c r="D2012" s="1">
        <v>43011</v>
      </c>
      <c r="E2012">
        <v>0.7895833333333333</v>
      </c>
      <c r="F2012">
        <v>-34.613597900000002</v>
      </c>
      <c r="G2012">
        <v>142.750336</v>
      </c>
      <c r="I2012">
        <v>33064684</v>
      </c>
      <c r="J2012" t="s">
        <v>11482</v>
      </c>
      <c r="K2012" t="s">
        <v>2</v>
      </c>
      <c r="L2012" t="s">
        <v>3</v>
      </c>
      <c r="M2012" t="s">
        <v>464</v>
      </c>
      <c r="N2012" t="s">
        <v>5</v>
      </c>
      <c r="O2012" t="s">
        <v>15</v>
      </c>
      <c r="P2012" t="s">
        <v>7</v>
      </c>
      <c r="Q2012">
        <f t="shared" si="124"/>
        <v>0.2</v>
      </c>
      <c r="R2012" t="s">
        <v>93</v>
      </c>
      <c r="S2012">
        <f t="shared" si="125"/>
        <v>1</v>
      </c>
      <c r="T2012">
        <f t="shared" si="126"/>
        <v>0.2</v>
      </c>
      <c r="U2012">
        <v>12886</v>
      </c>
      <c r="V2012" t="s">
        <v>11355</v>
      </c>
      <c r="W2012" t="s">
        <v>11356</v>
      </c>
    </row>
    <row r="2013" spans="1:23" x14ac:dyDescent="0.3">
      <c r="A2013">
        <f t="shared" si="127"/>
        <v>2012</v>
      </c>
      <c r="B2013" t="s">
        <v>11631</v>
      </c>
      <c r="C2013" t="s">
        <v>6178</v>
      </c>
      <c r="D2013" s="1">
        <v>43072</v>
      </c>
      <c r="E2013">
        <v>0.34027777777777773</v>
      </c>
      <c r="F2013">
        <v>-37.77308</v>
      </c>
      <c r="G2013">
        <v>144.82172</v>
      </c>
      <c r="I2013">
        <v>30113183</v>
      </c>
      <c r="J2013" t="s">
        <v>11478</v>
      </c>
      <c r="K2013" t="s">
        <v>2</v>
      </c>
      <c r="L2013" t="s">
        <v>13</v>
      </c>
      <c r="M2013" t="s">
        <v>56</v>
      </c>
      <c r="N2013" t="s">
        <v>5</v>
      </c>
      <c r="O2013" t="s">
        <v>15</v>
      </c>
      <c r="P2013" t="s">
        <v>7</v>
      </c>
      <c r="Q2013">
        <f t="shared" si="124"/>
        <v>0.2</v>
      </c>
      <c r="R2013" t="s">
        <v>77</v>
      </c>
      <c r="S2013">
        <f t="shared" si="125"/>
        <v>0.5</v>
      </c>
      <c r="T2013">
        <f t="shared" si="126"/>
        <v>0.1</v>
      </c>
      <c r="U2013">
        <v>12884</v>
      </c>
      <c r="V2013" t="s">
        <v>11357</v>
      </c>
      <c r="W2013" t="s">
        <v>11358</v>
      </c>
    </row>
    <row r="2014" spans="1:23" x14ac:dyDescent="0.3">
      <c r="A2014">
        <f t="shared" si="127"/>
        <v>2013</v>
      </c>
      <c r="B2014" t="s">
        <v>11632</v>
      </c>
      <c r="C2014" t="s">
        <v>6178</v>
      </c>
      <c r="D2014" s="1">
        <v>43072</v>
      </c>
      <c r="E2014">
        <v>0.19236111111111112</v>
      </c>
      <c r="F2014">
        <v>-37.677017200000002</v>
      </c>
      <c r="G2014">
        <v>144.432175</v>
      </c>
      <c r="I2014">
        <v>31033069</v>
      </c>
      <c r="J2014" t="s">
        <v>956</v>
      </c>
      <c r="K2014" t="s">
        <v>2</v>
      </c>
      <c r="L2014" t="s">
        <v>3</v>
      </c>
      <c r="M2014" t="s">
        <v>56</v>
      </c>
      <c r="N2014" t="s">
        <v>5</v>
      </c>
      <c r="O2014" t="s">
        <v>15</v>
      </c>
      <c r="P2014" t="s">
        <v>7</v>
      </c>
      <c r="Q2014">
        <f t="shared" si="124"/>
        <v>0.2</v>
      </c>
      <c r="R2014" t="s">
        <v>77</v>
      </c>
      <c r="S2014">
        <f t="shared" si="125"/>
        <v>0.5</v>
      </c>
      <c r="T2014">
        <f t="shared" si="126"/>
        <v>0.1</v>
      </c>
      <c r="U2014">
        <v>12921</v>
      </c>
      <c r="V2014" t="s">
        <v>11359</v>
      </c>
      <c r="W2014" t="s">
        <v>11360</v>
      </c>
    </row>
    <row r="2015" spans="1:23" x14ac:dyDescent="0.3">
      <c r="A2015">
        <f t="shared" si="127"/>
        <v>2014</v>
      </c>
      <c r="B2015" t="s">
        <v>11633</v>
      </c>
      <c r="C2015" t="s">
        <v>6178</v>
      </c>
      <c r="D2015" t="s">
        <v>12546</v>
      </c>
      <c r="E2015">
        <v>0.52638888888888891</v>
      </c>
      <c r="F2015">
        <v>-38.35248</v>
      </c>
      <c r="G2015">
        <v>143.35185200000001</v>
      </c>
      <c r="I2015">
        <v>32065090</v>
      </c>
      <c r="J2015" t="s">
        <v>4619</v>
      </c>
      <c r="K2015" t="s">
        <v>20</v>
      </c>
      <c r="L2015" t="s">
        <v>647</v>
      </c>
      <c r="M2015" t="s">
        <v>87</v>
      </c>
      <c r="N2015" t="s">
        <v>5</v>
      </c>
      <c r="O2015" t="s">
        <v>15</v>
      </c>
      <c r="P2015" t="s">
        <v>648</v>
      </c>
      <c r="Q2015">
        <f t="shared" si="124"/>
        <v>4.5999999999999996</v>
      </c>
      <c r="R2015" t="s">
        <v>77</v>
      </c>
      <c r="S2015">
        <f t="shared" si="125"/>
        <v>0.5</v>
      </c>
      <c r="T2015">
        <f t="shared" si="126"/>
        <v>2.2999999999999998</v>
      </c>
      <c r="U2015">
        <v>12922</v>
      </c>
      <c r="V2015" t="s">
        <v>11361</v>
      </c>
      <c r="W2015" t="s">
        <v>11362</v>
      </c>
    </row>
    <row r="2016" spans="1:23" x14ac:dyDescent="0.3">
      <c r="A2016">
        <f t="shared" si="127"/>
        <v>2015</v>
      </c>
      <c r="B2016" t="s">
        <v>11634</v>
      </c>
      <c r="C2016" t="s">
        <v>6178</v>
      </c>
      <c r="D2016" t="s">
        <v>12546</v>
      </c>
      <c r="E2016">
        <v>0.43263888888888885</v>
      </c>
      <c r="F2016">
        <v>-36.024185199999998</v>
      </c>
      <c r="G2016">
        <v>146.00060999999999</v>
      </c>
      <c r="I2016">
        <v>30239162</v>
      </c>
      <c r="J2016" t="s">
        <v>11463</v>
      </c>
      <c r="K2016" t="s">
        <v>20</v>
      </c>
      <c r="L2016" t="s">
        <v>3</v>
      </c>
      <c r="M2016" t="s">
        <v>82</v>
      </c>
      <c r="N2016" t="s">
        <v>5</v>
      </c>
      <c r="O2016" t="s">
        <v>6</v>
      </c>
      <c r="P2016" t="s">
        <v>7</v>
      </c>
      <c r="Q2016">
        <f t="shared" si="124"/>
        <v>0.2</v>
      </c>
      <c r="R2016" t="s">
        <v>77</v>
      </c>
      <c r="S2016">
        <f t="shared" si="125"/>
        <v>0.5</v>
      </c>
      <c r="T2016">
        <f t="shared" si="126"/>
        <v>0.1</v>
      </c>
      <c r="U2016">
        <v>12923</v>
      </c>
      <c r="V2016" t="s">
        <v>11363</v>
      </c>
      <c r="W2016" t="s">
        <v>11364</v>
      </c>
    </row>
    <row r="2017" spans="1:23" x14ac:dyDescent="0.3">
      <c r="A2017">
        <f t="shared" si="127"/>
        <v>2016</v>
      </c>
      <c r="B2017" t="s">
        <v>11635</v>
      </c>
      <c r="C2017" t="s">
        <v>6178</v>
      </c>
      <c r="D2017" t="s">
        <v>12547</v>
      </c>
      <c r="E2017">
        <v>0.58888888888888891</v>
      </c>
      <c r="F2017">
        <v>-38.014901000000002</v>
      </c>
      <c r="G2017">
        <v>143.25154000000001</v>
      </c>
      <c r="I2017">
        <v>32055045</v>
      </c>
      <c r="J2017" t="s">
        <v>821</v>
      </c>
      <c r="K2017" t="s">
        <v>2</v>
      </c>
      <c r="L2017" t="s">
        <v>647</v>
      </c>
      <c r="M2017" t="s">
        <v>42</v>
      </c>
      <c r="N2017" t="s">
        <v>5</v>
      </c>
      <c r="O2017" t="s">
        <v>15</v>
      </c>
      <c r="P2017" t="s">
        <v>648</v>
      </c>
      <c r="Q2017">
        <f t="shared" si="124"/>
        <v>4.5999999999999996</v>
      </c>
      <c r="R2017" t="s">
        <v>93</v>
      </c>
      <c r="S2017">
        <f t="shared" si="125"/>
        <v>1</v>
      </c>
      <c r="T2017">
        <f t="shared" si="126"/>
        <v>4.5999999999999996</v>
      </c>
      <c r="U2017">
        <v>12888</v>
      </c>
      <c r="V2017" t="s">
        <v>11365</v>
      </c>
      <c r="W2017" t="s">
        <v>11366</v>
      </c>
    </row>
    <row r="2018" spans="1:23" x14ac:dyDescent="0.3">
      <c r="A2018">
        <f t="shared" si="127"/>
        <v>2017</v>
      </c>
      <c r="B2018" t="s">
        <v>11636</v>
      </c>
      <c r="C2018" t="s">
        <v>6178</v>
      </c>
      <c r="D2018" s="1">
        <v>43072</v>
      </c>
      <c r="F2018">
        <v>-37.04954</v>
      </c>
      <c r="G2018">
        <v>144.14735400000001</v>
      </c>
      <c r="I2018">
        <v>32044587</v>
      </c>
      <c r="J2018" t="s">
        <v>801</v>
      </c>
      <c r="K2018" t="s">
        <v>2</v>
      </c>
      <c r="L2018" t="s">
        <v>647</v>
      </c>
      <c r="M2018" t="s">
        <v>464</v>
      </c>
      <c r="N2018" t="s">
        <v>5</v>
      </c>
      <c r="O2018" t="s">
        <v>92</v>
      </c>
      <c r="P2018" t="s">
        <v>732</v>
      </c>
      <c r="Q2018">
        <f t="shared" si="124"/>
        <v>19.8</v>
      </c>
      <c r="R2018" t="s">
        <v>93</v>
      </c>
      <c r="S2018">
        <f t="shared" si="125"/>
        <v>1</v>
      </c>
      <c r="T2018">
        <f t="shared" si="126"/>
        <v>19.8</v>
      </c>
      <c r="U2018">
        <v>12887</v>
      </c>
      <c r="V2018" t="s">
        <v>11367</v>
      </c>
      <c r="W2018" t="s">
        <v>11368</v>
      </c>
    </row>
    <row r="2019" spans="1:23" x14ac:dyDescent="0.3">
      <c r="A2019">
        <f t="shared" si="127"/>
        <v>2018</v>
      </c>
      <c r="B2019" t="s">
        <v>11637</v>
      </c>
      <c r="C2019" t="s">
        <v>6178</v>
      </c>
      <c r="D2019" t="s">
        <v>12548</v>
      </c>
      <c r="E2019">
        <v>0.45902777777777781</v>
      </c>
      <c r="F2019">
        <v>-34.330244</v>
      </c>
      <c r="G2019">
        <v>141.73497</v>
      </c>
      <c r="I2019">
        <v>32144890</v>
      </c>
      <c r="J2019" t="s">
        <v>667</v>
      </c>
      <c r="K2019" t="s">
        <v>653</v>
      </c>
      <c r="L2019" t="s">
        <v>647</v>
      </c>
      <c r="M2019" t="s">
        <v>42</v>
      </c>
      <c r="N2019" t="s">
        <v>521</v>
      </c>
      <c r="O2019" t="s">
        <v>71</v>
      </c>
      <c r="P2019" t="s">
        <v>26</v>
      </c>
      <c r="Q2019">
        <f t="shared" si="124"/>
        <v>1</v>
      </c>
      <c r="R2019" t="s">
        <v>77</v>
      </c>
      <c r="S2019">
        <f t="shared" si="125"/>
        <v>0.5</v>
      </c>
      <c r="T2019">
        <f t="shared" si="126"/>
        <v>0.5</v>
      </c>
      <c r="U2019">
        <v>12889</v>
      </c>
      <c r="V2019" t="s">
        <v>11369</v>
      </c>
      <c r="W2019" t="s">
        <v>11370</v>
      </c>
    </row>
    <row r="2020" spans="1:23" x14ac:dyDescent="0.3">
      <c r="A2020">
        <f t="shared" si="127"/>
        <v>2019</v>
      </c>
      <c r="B2020" t="s">
        <v>11638</v>
      </c>
      <c r="C2020" t="s">
        <v>6178</v>
      </c>
      <c r="D2020" t="s">
        <v>12549</v>
      </c>
      <c r="E2020">
        <v>0.68472222222222223</v>
      </c>
      <c r="F2020">
        <v>-34.270522999999997</v>
      </c>
      <c r="G2020">
        <v>142.17198999999999</v>
      </c>
      <c r="I2020">
        <v>32148440</v>
      </c>
      <c r="J2020" t="s">
        <v>692</v>
      </c>
      <c r="K2020" t="s">
        <v>2</v>
      </c>
      <c r="L2020" t="s">
        <v>3</v>
      </c>
      <c r="M2020" t="s">
        <v>10176</v>
      </c>
      <c r="N2020" t="s">
        <v>5</v>
      </c>
      <c r="O2020" t="s">
        <v>15</v>
      </c>
      <c r="P2020" t="s">
        <v>7</v>
      </c>
      <c r="Q2020">
        <f t="shared" si="124"/>
        <v>0.2</v>
      </c>
      <c r="R2020" t="s">
        <v>77</v>
      </c>
      <c r="S2020">
        <f t="shared" si="125"/>
        <v>0.5</v>
      </c>
      <c r="T2020">
        <f t="shared" si="126"/>
        <v>0.1</v>
      </c>
      <c r="U2020">
        <v>12925</v>
      </c>
      <c r="V2020" t="s">
        <v>11371</v>
      </c>
      <c r="W2020" t="s">
        <v>11372</v>
      </c>
    </row>
    <row r="2021" spans="1:23" x14ac:dyDescent="0.3">
      <c r="A2021">
        <f t="shared" si="127"/>
        <v>2020</v>
      </c>
      <c r="B2021" t="s">
        <v>11639</v>
      </c>
      <c r="C2021" t="s">
        <v>6178</v>
      </c>
      <c r="D2021" t="s">
        <v>12550</v>
      </c>
      <c r="E2021">
        <v>0.7993055555555556</v>
      </c>
      <c r="F2021">
        <v>-36.749636000000002</v>
      </c>
      <c r="G2021">
        <v>144.32105000000001</v>
      </c>
      <c r="I2021">
        <v>31037843</v>
      </c>
      <c r="J2021" t="s">
        <v>11483</v>
      </c>
      <c r="K2021" t="s">
        <v>2</v>
      </c>
      <c r="L2021" t="s">
        <v>13</v>
      </c>
      <c r="M2021" t="s">
        <v>439</v>
      </c>
      <c r="N2021" t="s">
        <v>5</v>
      </c>
      <c r="O2021" t="s">
        <v>15</v>
      </c>
      <c r="P2021" t="s">
        <v>7</v>
      </c>
      <c r="Q2021">
        <f t="shared" si="124"/>
        <v>0.2</v>
      </c>
      <c r="R2021" t="s">
        <v>66</v>
      </c>
      <c r="S2021">
        <f t="shared" si="125"/>
        <v>0.2</v>
      </c>
      <c r="T2021">
        <f t="shared" si="126"/>
        <v>4.0000000000000008E-2</v>
      </c>
      <c r="U2021">
        <v>12926</v>
      </c>
      <c r="V2021" t="s">
        <v>11373</v>
      </c>
      <c r="W2021" t="s">
        <v>11374</v>
      </c>
    </row>
    <row r="2022" spans="1:23" x14ac:dyDescent="0.3">
      <c r="A2022">
        <f t="shared" si="127"/>
        <v>2021</v>
      </c>
      <c r="B2022" t="s">
        <v>11640</v>
      </c>
      <c r="C2022" t="s">
        <v>6178</v>
      </c>
      <c r="D2022" t="s">
        <v>12551</v>
      </c>
      <c r="E2022">
        <v>0.64861111111111114</v>
      </c>
      <c r="F2022">
        <v>-35.200409999999998</v>
      </c>
      <c r="G2022">
        <v>141.28525999999999</v>
      </c>
      <c r="I2022">
        <v>32152227</v>
      </c>
      <c r="J2022" t="s">
        <v>766</v>
      </c>
      <c r="K2022" t="s">
        <v>653</v>
      </c>
      <c r="L2022" t="s">
        <v>647</v>
      </c>
      <c r="M2022" t="s">
        <v>42</v>
      </c>
      <c r="N2022" t="s">
        <v>521</v>
      </c>
      <c r="O2022" t="s">
        <v>92</v>
      </c>
      <c r="P2022" t="s">
        <v>26</v>
      </c>
      <c r="Q2022">
        <f t="shared" si="124"/>
        <v>1</v>
      </c>
      <c r="R2022" t="s">
        <v>66</v>
      </c>
      <c r="S2022">
        <f t="shared" si="125"/>
        <v>0.2</v>
      </c>
      <c r="T2022">
        <f t="shared" si="126"/>
        <v>0.2</v>
      </c>
      <c r="U2022">
        <v>12927</v>
      </c>
      <c r="V2022" t="s">
        <v>11375</v>
      </c>
      <c r="W2022" t="s">
        <v>11376</v>
      </c>
    </row>
    <row r="2023" spans="1:23" x14ac:dyDescent="0.3">
      <c r="A2023">
        <f t="shared" si="127"/>
        <v>2022</v>
      </c>
      <c r="B2023" t="s">
        <v>11641</v>
      </c>
      <c r="C2023" t="s">
        <v>6178</v>
      </c>
      <c r="D2023" t="s">
        <v>12552</v>
      </c>
      <c r="E2023">
        <v>3.4722222222222224E-2</v>
      </c>
      <c r="F2023">
        <v>-34.785905999999997</v>
      </c>
      <c r="G2023">
        <v>142.62693999999999</v>
      </c>
      <c r="I2023">
        <v>32139293</v>
      </c>
      <c r="J2023" t="s">
        <v>705</v>
      </c>
      <c r="K2023" t="s">
        <v>2</v>
      </c>
      <c r="L2023" t="s">
        <v>3</v>
      </c>
      <c r="M2023" t="s">
        <v>42</v>
      </c>
      <c r="N2023" t="s">
        <v>5</v>
      </c>
      <c r="O2023" t="s">
        <v>15</v>
      </c>
      <c r="P2023" t="s">
        <v>26</v>
      </c>
      <c r="Q2023">
        <f t="shared" si="124"/>
        <v>1</v>
      </c>
      <c r="R2023" t="s">
        <v>77</v>
      </c>
      <c r="S2023">
        <f t="shared" si="125"/>
        <v>0.5</v>
      </c>
      <c r="T2023">
        <f t="shared" si="126"/>
        <v>0.5</v>
      </c>
      <c r="U2023">
        <v>12967</v>
      </c>
      <c r="V2023" t="s">
        <v>11377</v>
      </c>
      <c r="W2023" t="s">
        <v>11378</v>
      </c>
    </row>
    <row r="2024" spans="1:23" x14ac:dyDescent="0.3">
      <c r="A2024">
        <f t="shared" si="127"/>
        <v>2023</v>
      </c>
      <c r="B2024" t="s">
        <v>11642</v>
      </c>
      <c r="C2024" t="s">
        <v>6178</v>
      </c>
      <c r="D2024" t="s">
        <v>12553</v>
      </c>
      <c r="E2024">
        <v>0.45</v>
      </c>
      <c r="F2024">
        <v>-38.428651000000002</v>
      </c>
      <c r="G2024">
        <v>143.57886999999999</v>
      </c>
      <c r="I2024">
        <v>33039891</v>
      </c>
      <c r="J2024" t="s">
        <v>4619</v>
      </c>
      <c r="K2024" t="s">
        <v>2</v>
      </c>
      <c r="L2024" t="s">
        <v>647</v>
      </c>
      <c r="M2024" t="s">
        <v>136</v>
      </c>
      <c r="N2024" t="s">
        <v>5</v>
      </c>
      <c r="O2024" t="s">
        <v>71</v>
      </c>
      <c r="P2024" t="s">
        <v>648</v>
      </c>
      <c r="Q2024">
        <f t="shared" si="124"/>
        <v>4.5999999999999996</v>
      </c>
      <c r="R2024" t="s">
        <v>66</v>
      </c>
      <c r="S2024">
        <f t="shared" si="125"/>
        <v>0.2</v>
      </c>
      <c r="T2024">
        <f t="shared" si="126"/>
        <v>0.91999999999999993</v>
      </c>
      <c r="U2024">
        <v>12933</v>
      </c>
      <c r="V2024" t="s">
        <v>11379</v>
      </c>
      <c r="W2024" t="s">
        <v>11380</v>
      </c>
    </row>
    <row r="2025" spans="1:23" x14ac:dyDescent="0.3">
      <c r="A2025">
        <f t="shared" si="127"/>
        <v>2024</v>
      </c>
      <c r="B2025" t="s">
        <v>11643</v>
      </c>
      <c r="C2025" t="s">
        <v>6178</v>
      </c>
      <c r="D2025" t="s">
        <v>12553</v>
      </c>
      <c r="E2025">
        <v>0.4465277777777778</v>
      </c>
      <c r="F2025">
        <v>-36.759357999999999</v>
      </c>
      <c r="G2025">
        <v>144.26646</v>
      </c>
      <c r="I2025">
        <v>32034497</v>
      </c>
      <c r="J2025" t="s">
        <v>920</v>
      </c>
      <c r="K2025" t="s">
        <v>2</v>
      </c>
      <c r="L2025" t="s">
        <v>3</v>
      </c>
      <c r="M2025" t="s">
        <v>56</v>
      </c>
      <c r="N2025" t="s">
        <v>5</v>
      </c>
      <c r="O2025" t="s">
        <v>15</v>
      </c>
      <c r="P2025" t="s">
        <v>7</v>
      </c>
      <c r="Q2025">
        <f t="shared" si="124"/>
        <v>0.2</v>
      </c>
      <c r="R2025" t="s">
        <v>93</v>
      </c>
      <c r="S2025">
        <f t="shared" si="125"/>
        <v>1</v>
      </c>
      <c r="T2025">
        <f t="shared" si="126"/>
        <v>0.2</v>
      </c>
      <c r="U2025">
        <v>12971</v>
      </c>
      <c r="V2025" t="s">
        <v>11381</v>
      </c>
      <c r="W2025" t="s">
        <v>11382</v>
      </c>
    </row>
    <row r="2026" spans="1:23" x14ac:dyDescent="0.3">
      <c r="A2026">
        <f t="shared" si="127"/>
        <v>2025</v>
      </c>
      <c r="B2026" t="s">
        <v>11644</v>
      </c>
      <c r="C2026" t="s">
        <v>6178</v>
      </c>
      <c r="D2026" t="s">
        <v>12554</v>
      </c>
      <c r="E2026">
        <v>0.77638888888888891</v>
      </c>
      <c r="F2026">
        <v>-35.597544999999997</v>
      </c>
      <c r="G2026">
        <v>143.54223999999999</v>
      </c>
      <c r="I2026">
        <v>32155539</v>
      </c>
      <c r="J2026" t="s">
        <v>793</v>
      </c>
      <c r="K2026" t="s">
        <v>653</v>
      </c>
      <c r="L2026" t="s">
        <v>647</v>
      </c>
      <c r="M2026" t="s">
        <v>56</v>
      </c>
      <c r="N2026" t="s">
        <v>521</v>
      </c>
      <c r="O2026" t="s">
        <v>15</v>
      </c>
      <c r="P2026" t="s">
        <v>26</v>
      </c>
      <c r="Q2026">
        <f t="shared" si="124"/>
        <v>1</v>
      </c>
      <c r="R2026" t="s">
        <v>77</v>
      </c>
      <c r="S2026">
        <f t="shared" si="125"/>
        <v>0.5</v>
      </c>
      <c r="T2026">
        <f t="shared" si="126"/>
        <v>0.5</v>
      </c>
      <c r="U2026">
        <v>12960</v>
      </c>
      <c r="V2026" t="s">
        <v>11383</v>
      </c>
      <c r="W2026" t="s">
        <v>11384</v>
      </c>
    </row>
    <row r="2027" spans="1:23" x14ac:dyDescent="0.3">
      <c r="A2027">
        <f t="shared" si="127"/>
        <v>2026</v>
      </c>
      <c r="B2027" t="s">
        <v>11645</v>
      </c>
      <c r="C2027" t="s">
        <v>6178</v>
      </c>
      <c r="D2027" t="s">
        <v>12554</v>
      </c>
      <c r="E2027">
        <v>4.1666666666666664E-2</v>
      </c>
      <c r="F2027">
        <v>-36.591963999999997</v>
      </c>
      <c r="G2027">
        <v>143.92197999999999</v>
      </c>
      <c r="I2027">
        <v>30017992</v>
      </c>
      <c r="J2027" t="s">
        <v>4294</v>
      </c>
      <c r="K2027" t="s">
        <v>2</v>
      </c>
      <c r="L2027" t="s">
        <v>647</v>
      </c>
      <c r="M2027" t="s">
        <v>56</v>
      </c>
      <c r="N2027" t="s">
        <v>5</v>
      </c>
      <c r="O2027" t="s">
        <v>15</v>
      </c>
      <c r="P2027" t="s">
        <v>648</v>
      </c>
      <c r="Q2027">
        <f t="shared" si="124"/>
        <v>4.5999999999999996</v>
      </c>
      <c r="R2027" t="s">
        <v>77</v>
      </c>
      <c r="S2027">
        <f t="shared" si="125"/>
        <v>0.5</v>
      </c>
      <c r="T2027">
        <f t="shared" si="126"/>
        <v>2.2999999999999998</v>
      </c>
      <c r="U2027">
        <v>12965</v>
      </c>
      <c r="V2027" t="s">
        <v>11385</v>
      </c>
      <c r="W2027" t="s">
        <v>11386</v>
      </c>
    </row>
    <row r="2028" spans="1:23" x14ac:dyDescent="0.3">
      <c r="A2028">
        <f t="shared" si="127"/>
        <v>2027</v>
      </c>
      <c r="B2028" t="s">
        <v>11646</v>
      </c>
      <c r="C2028" t="s">
        <v>6178</v>
      </c>
      <c r="D2028" s="1">
        <v>42770</v>
      </c>
      <c r="E2028">
        <v>0.96319444444444446</v>
      </c>
      <c r="F2028">
        <v>-37.846004000000001</v>
      </c>
      <c r="G2028">
        <v>144.68516</v>
      </c>
      <c r="I2028" t="s">
        <v>11484</v>
      </c>
      <c r="J2028" t="s">
        <v>8209</v>
      </c>
      <c r="K2028" t="s">
        <v>2</v>
      </c>
      <c r="L2028" t="s">
        <v>3</v>
      </c>
      <c r="M2028" t="s">
        <v>957</v>
      </c>
      <c r="N2028" t="s">
        <v>5</v>
      </c>
      <c r="O2028" t="s">
        <v>15</v>
      </c>
      <c r="P2028" t="s">
        <v>7</v>
      </c>
      <c r="Q2028">
        <f t="shared" si="124"/>
        <v>0.2</v>
      </c>
      <c r="R2028" t="s">
        <v>66</v>
      </c>
      <c r="S2028">
        <f t="shared" si="125"/>
        <v>0.2</v>
      </c>
      <c r="T2028">
        <f t="shared" si="126"/>
        <v>4.0000000000000008E-2</v>
      </c>
      <c r="U2028">
        <v>12969</v>
      </c>
      <c r="V2028" t="s">
        <v>11387</v>
      </c>
      <c r="W2028" t="s">
        <v>11388</v>
      </c>
    </row>
    <row r="2029" spans="1:23" x14ac:dyDescent="0.3">
      <c r="A2029">
        <f t="shared" si="127"/>
        <v>2028</v>
      </c>
      <c r="B2029" t="s">
        <v>11647</v>
      </c>
      <c r="C2029" t="s">
        <v>6178</v>
      </c>
      <c r="D2029" s="1">
        <v>42798</v>
      </c>
      <c r="E2029">
        <v>0.55763888888888891</v>
      </c>
      <c r="F2029">
        <v>-37.776795</v>
      </c>
      <c r="G2029">
        <v>141.87242000000001</v>
      </c>
      <c r="I2029">
        <v>30090621</v>
      </c>
      <c r="J2029" t="s">
        <v>1012</v>
      </c>
      <c r="K2029" t="s">
        <v>2</v>
      </c>
      <c r="L2029" t="s">
        <v>647</v>
      </c>
      <c r="M2029" t="s">
        <v>4</v>
      </c>
      <c r="N2029" t="s">
        <v>5</v>
      </c>
      <c r="O2029" t="s">
        <v>6</v>
      </c>
      <c r="P2029" t="s">
        <v>648</v>
      </c>
      <c r="Q2029">
        <f t="shared" si="124"/>
        <v>4.5999999999999996</v>
      </c>
      <c r="R2029" t="s">
        <v>66</v>
      </c>
      <c r="S2029">
        <f t="shared" si="125"/>
        <v>0.2</v>
      </c>
      <c r="T2029">
        <f t="shared" si="126"/>
        <v>0.91999999999999993</v>
      </c>
      <c r="U2029">
        <v>12970</v>
      </c>
      <c r="V2029" t="s">
        <v>11389</v>
      </c>
      <c r="W2029" t="s">
        <v>11390</v>
      </c>
    </row>
    <row r="2030" spans="1:23" x14ac:dyDescent="0.3">
      <c r="A2030">
        <f t="shared" si="127"/>
        <v>2029</v>
      </c>
      <c r="B2030" t="s">
        <v>11648</v>
      </c>
      <c r="C2030" t="s">
        <v>6178</v>
      </c>
      <c r="D2030" s="1">
        <v>42798</v>
      </c>
      <c r="E2030">
        <v>0.49305555555555558</v>
      </c>
      <c r="F2030">
        <v>-37.177385000000001</v>
      </c>
      <c r="G2030">
        <v>141.50675000000001</v>
      </c>
      <c r="I2030">
        <v>32101722</v>
      </c>
      <c r="J2030" t="s">
        <v>975</v>
      </c>
      <c r="K2030" t="s">
        <v>653</v>
      </c>
      <c r="L2030" t="s">
        <v>647</v>
      </c>
      <c r="M2030" t="s">
        <v>439</v>
      </c>
      <c r="N2030" t="s">
        <v>521</v>
      </c>
      <c r="O2030" t="s">
        <v>15</v>
      </c>
      <c r="P2030" t="s">
        <v>26</v>
      </c>
      <c r="Q2030">
        <f t="shared" si="124"/>
        <v>1</v>
      </c>
      <c r="R2030" t="s">
        <v>66</v>
      </c>
      <c r="S2030">
        <f t="shared" si="125"/>
        <v>0.2</v>
      </c>
      <c r="T2030">
        <f t="shared" si="126"/>
        <v>0.2</v>
      </c>
      <c r="U2030">
        <v>12994</v>
      </c>
      <c r="V2030" t="s">
        <v>11391</v>
      </c>
      <c r="W2030" t="s">
        <v>11392</v>
      </c>
    </row>
    <row r="2031" spans="1:23" x14ac:dyDescent="0.3">
      <c r="A2031">
        <f t="shared" si="127"/>
        <v>2030</v>
      </c>
      <c r="B2031" t="s">
        <v>11649</v>
      </c>
      <c r="C2031" t="s">
        <v>6178</v>
      </c>
      <c r="D2031" s="1">
        <v>42859</v>
      </c>
      <c r="E2031">
        <v>6.805555555555555E-2</v>
      </c>
      <c r="F2031">
        <v>-38.181142999999999</v>
      </c>
      <c r="G2031">
        <v>144.51353</v>
      </c>
      <c r="I2031">
        <v>32076029</v>
      </c>
      <c r="J2031" t="s">
        <v>8805</v>
      </c>
      <c r="K2031" t="s">
        <v>106</v>
      </c>
      <c r="L2031" t="s">
        <v>3</v>
      </c>
      <c r="M2031" t="s">
        <v>136</v>
      </c>
      <c r="N2031" t="s">
        <v>5</v>
      </c>
      <c r="O2031" t="s">
        <v>71</v>
      </c>
      <c r="P2031" t="s">
        <v>26</v>
      </c>
      <c r="Q2031">
        <f t="shared" si="124"/>
        <v>1</v>
      </c>
      <c r="R2031" t="s">
        <v>77</v>
      </c>
      <c r="S2031">
        <f t="shared" si="125"/>
        <v>0.5</v>
      </c>
      <c r="T2031">
        <f t="shared" si="126"/>
        <v>0.5</v>
      </c>
      <c r="U2031">
        <v>12981</v>
      </c>
      <c r="V2031" t="s">
        <v>11393</v>
      </c>
      <c r="W2031" t="s">
        <v>11394</v>
      </c>
    </row>
    <row r="2032" spans="1:23" x14ac:dyDescent="0.3">
      <c r="A2032">
        <f t="shared" si="127"/>
        <v>2031</v>
      </c>
      <c r="B2032" t="s">
        <v>11650</v>
      </c>
      <c r="C2032" t="s">
        <v>6178</v>
      </c>
      <c r="D2032" s="1">
        <v>42951</v>
      </c>
      <c r="E2032">
        <v>0.6069444444444444</v>
      </c>
      <c r="F2032">
        <v>-37.185371000000004</v>
      </c>
      <c r="G2032">
        <v>143.39134000000001</v>
      </c>
      <c r="I2032">
        <v>33013577</v>
      </c>
      <c r="J2032" t="s">
        <v>1052</v>
      </c>
      <c r="K2032" t="s">
        <v>2</v>
      </c>
      <c r="L2032" t="s">
        <v>647</v>
      </c>
      <c r="M2032" t="s">
        <v>950</v>
      </c>
      <c r="N2032" t="s">
        <v>5</v>
      </c>
      <c r="O2032" t="s">
        <v>92</v>
      </c>
      <c r="P2032" t="s">
        <v>648</v>
      </c>
      <c r="Q2032">
        <f t="shared" si="124"/>
        <v>4.5999999999999996</v>
      </c>
      <c r="R2032" t="s">
        <v>77</v>
      </c>
      <c r="S2032">
        <f t="shared" si="125"/>
        <v>0.5</v>
      </c>
      <c r="T2032">
        <f t="shared" si="126"/>
        <v>2.2999999999999998</v>
      </c>
      <c r="U2032">
        <v>13005</v>
      </c>
      <c r="V2032" t="s">
        <v>11395</v>
      </c>
      <c r="W2032" t="s">
        <v>11396</v>
      </c>
    </row>
    <row r="2033" spans="1:23" x14ac:dyDescent="0.3">
      <c r="A2033">
        <f t="shared" si="127"/>
        <v>2032</v>
      </c>
      <c r="B2033" t="s">
        <v>11651</v>
      </c>
      <c r="C2033" t="s">
        <v>6178</v>
      </c>
      <c r="D2033" s="1">
        <v>42951</v>
      </c>
      <c r="E2033">
        <v>0.56944444444444442</v>
      </c>
      <c r="F2033">
        <v>-38.095742000000001</v>
      </c>
      <c r="G2033">
        <v>143.68786</v>
      </c>
      <c r="I2033">
        <v>32062880</v>
      </c>
      <c r="J2033" t="s">
        <v>4225</v>
      </c>
      <c r="K2033" t="s">
        <v>2</v>
      </c>
      <c r="L2033" t="s">
        <v>647</v>
      </c>
      <c r="M2033" t="s">
        <v>672</v>
      </c>
      <c r="N2033" t="s">
        <v>5</v>
      </c>
      <c r="O2033" t="s">
        <v>15</v>
      </c>
      <c r="P2033" t="s">
        <v>648</v>
      </c>
      <c r="Q2033">
        <f t="shared" si="124"/>
        <v>4.5999999999999996</v>
      </c>
      <c r="R2033" t="s">
        <v>77</v>
      </c>
      <c r="S2033">
        <f t="shared" si="125"/>
        <v>0.5</v>
      </c>
      <c r="T2033">
        <f t="shared" si="126"/>
        <v>2.2999999999999998</v>
      </c>
      <c r="U2033">
        <v>13007</v>
      </c>
      <c r="V2033" t="s">
        <v>11397</v>
      </c>
      <c r="W2033" t="s">
        <v>11398</v>
      </c>
    </row>
    <row r="2034" spans="1:23" x14ac:dyDescent="0.3">
      <c r="A2034">
        <f t="shared" si="127"/>
        <v>2033</v>
      </c>
      <c r="B2034" t="s">
        <v>11652</v>
      </c>
      <c r="C2034" t="s">
        <v>6178</v>
      </c>
      <c r="D2034" s="1">
        <v>42982</v>
      </c>
      <c r="E2034">
        <v>0.93125000000000002</v>
      </c>
      <c r="F2034">
        <v>-38.402313999999997</v>
      </c>
      <c r="G2034">
        <v>144.18583000000001</v>
      </c>
      <c r="I2034">
        <v>30065718</v>
      </c>
      <c r="J2034" t="s">
        <v>827</v>
      </c>
      <c r="K2034" t="s">
        <v>2</v>
      </c>
      <c r="L2034" t="s">
        <v>3</v>
      </c>
      <c r="M2034" t="s">
        <v>56</v>
      </c>
      <c r="N2034" t="s">
        <v>5</v>
      </c>
      <c r="O2034" t="s">
        <v>15</v>
      </c>
      <c r="P2034" t="s">
        <v>7</v>
      </c>
      <c r="Q2034">
        <f t="shared" si="124"/>
        <v>0.2</v>
      </c>
      <c r="R2034" t="s">
        <v>66</v>
      </c>
      <c r="S2034">
        <f t="shared" si="125"/>
        <v>0.2</v>
      </c>
      <c r="T2034">
        <f t="shared" si="126"/>
        <v>4.0000000000000008E-2</v>
      </c>
      <c r="U2034">
        <v>13000</v>
      </c>
      <c r="V2034" t="s">
        <v>11399</v>
      </c>
      <c r="W2034" t="s">
        <v>11400</v>
      </c>
    </row>
    <row r="2035" spans="1:23" x14ac:dyDescent="0.3">
      <c r="A2035">
        <f t="shared" si="127"/>
        <v>2034</v>
      </c>
      <c r="B2035" t="s">
        <v>11653</v>
      </c>
      <c r="C2035" t="s">
        <v>6178</v>
      </c>
      <c r="D2035" s="1">
        <v>42982</v>
      </c>
      <c r="E2035">
        <v>0.82986111111111116</v>
      </c>
      <c r="F2035">
        <v>-35.628131000000003</v>
      </c>
      <c r="G2035">
        <v>143.78054</v>
      </c>
      <c r="I2035">
        <v>30235186</v>
      </c>
      <c r="J2035" t="s">
        <v>703</v>
      </c>
      <c r="K2035" t="s">
        <v>2</v>
      </c>
      <c r="L2035" t="s">
        <v>647</v>
      </c>
      <c r="M2035" t="s">
        <v>56</v>
      </c>
      <c r="N2035" t="s">
        <v>5</v>
      </c>
      <c r="O2035" t="s">
        <v>15</v>
      </c>
      <c r="P2035" t="s">
        <v>26</v>
      </c>
      <c r="Q2035">
        <f t="shared" si="124"/>
        <v>1</v>
      </c>
      <c r="R2035" t="s">
        <v>93</v>
      </c>
      <c r="S2035">
        <f t="shared" si="125"/>
        <v>1</v>
      </c>
      <c r="T2035">
        <f t="shared" si="126"/>
        <v>1</v>
      </c>
      <c r="U2035">
        <v>13012</v>
      </c>
      <c r="V2035" t="s">
        <v>11401</v>
      </c>
      <c r="W2035" t="s">
        <v>11402</v>
      </c>
    </row>
    <row r="2036" spans="1:23" x14ac:dyDescent="0.3">
      <c r="A2036">
        <f t="shared" si="127"/>
        <v>2035</v>
      </c>
      <c r="B2036" t="s">
        <v>11654</v>
      </c>
      <c r="C2036" t="s">
        <v>6178</v>
      </c>
      <c r="D2036" s="1">
        <v>42982</v>
      </c>
      <c r="E2036">
        <v>0.33194444444444443</v>
      </c>
      <c r="F2036">
        <v>-35.110930000000003</v>
      </c>
      <c r="G2036">
        <v>141.19869</v>
      </c>
      <c r="I2036">
        <v>32149124</v>
      </c>
      <c r="J2036" t="s">
        <v>766</v>
      </c>
      <c r="K2036" t="s">
        <v>2</v>
      </c>
      <c r="L2036" t="s">
        <v>647</v>
      </c>
      <c r="M2036" t="s">
        <v>56</v>
      </c>
      <c r="N2036" t="s">
        <v>5</v>
      </c>
      <c r="O2036" t="s">
        <v>15</v>
      </c>
      <c r="P2036" t="s">
        <v>26</v>
      </c>
      <c r="Q2036">
        <f t="shared" si="124"/>
        <v>1</v>
      </c>
      <c r="R2036" t="s">
        <v>93</v>
      </c>
      <c r="S2036">
        <f t="shared" si="125"/>
        <v>1</v>
      </c>
      <c r="T2036">
        <f t="shared" si="126"/>
        <v>1</v>
      </c>
      <c r="U2036">
        <v>13013</v>
      </c>
      <c r="V2036" t="s">
        <v>11403</v>
      </c>
      <c r="W2036" t="s">
        <v>11404</v>
      </c>
    </row>
    <row r="2037" spans="1:23" x14ac:dyDescent="0.3">
      <c r="A2037">
        <f t="shared" si="127"/>
        <v>2036</v>
      </c>
      <c r="B2037" t="s">
        <v>11655</v>
      </c>
      <c r="C2037" t="s">
        <v>6178</v>
      </c>
      <c r="D2037" s="1">
        <v>43012</v>
      </c>
      <c r="E2037">
        <v>0.28125</v>
      </c>
      <c r="F2037">
        <v>-38.538977000000003</v>
      </c>
      <c r="G2037">
        <v>143.97408999999999</v>
      </c>
      <c r="I2037">
        <v>30064045</v>
      </c>
      <c r="J2037" t="s">
        <v>688</v>
      </c>
      <c r="K2037" t="s">
        <v>2</v>
      </c>
      <c r="L2037" t="s">
        <v>3</v>
      </c>
      <c r="M2037" t="s">
        <v>4</v>
      </c>
      <c r="N2037" t="s">
        <v>5</v>
      </c>
      <c r="O2037" t="s">
        <v>6</v>
      </c>
      <c r="P2037" t="s">
        <v>7</v>
      </c>
      <c r="Q2037">
        <f t="shared" si="124"/>
        <v>0.2</v>
      </c>
      <c r="R2037" t="s">
        <v>66</v>
      </c>
      <c r="S2037">
        <f t="shared" si="125"/>
        <v>0.2</v>
      </c>
      <c r="T2037">
        <f t="shared" si="126"/>
        <v>4.0000000000000008E-2</v>
      </c>
      <c r="U2037">
        <v>12997</v>
      </c>
      <c r="V2037" t="s">
        <v>11405</v>
      </c>
      <c r="W2037" t="s">
        <v>11406</v>
      </c>
    </row>
    <row r="2038" spans="1:23" x14ac:dyDescent="0.3">
      <c r="A2038">
        <f t="shared" si="127"/>
        <v>2037</v>
      </c>
      <c r="B2038" t="s">
        <v>11656</v>
      </c>
      <c r="C2038" t="s">
        <v>6178</v>
      </c>
      <c r="D2038" s="1">
        <v>43043</v>
      </c>
      <c r="E2038">
        <v>0.26666666666666666</v>
      </c>
      <c r="F2038">
        <v>-36.377650000000003</v>
      </c>
      <c r="G2038">
        <v>145.42488</v>
      </c>
      <c r="I2038">
        <v>33089832</v>
      </c>
      <c r="J2038" t="s">
        <v>1000</v>
      </c>
      <c r="K2038" t="s">
        <v>20</v>
      </c>
      <c r="L2038" t="s">
        <v>647</v>
      </c>
      <c r="M2038" t="s">
        <v>87</v>
      </c>
      <c r="N2038" t="s">
        <v>5</v>
      </c>
      <c r="O2038" t="s">
        <v>15</v>
      </c>
      <c r="P2038" t="s">
        <v>7</v>
      </c>
      <c r="Q2038">
        <f t="shared" si="124"/>
        <v>0.2</v>
      </c>
      <c r="R2038" t="s">
        <v>66</v>
      </c>
      <c r="S2038">
        <f t="shared" si="125"/>
        <v>0.2</v>
      </c>
      <c r="T2038">
        <f t="shared" si="126"/>
        <v>4.0000000000000008E-2</v>
      </c>
      <c r="U2038">
        <v>13021</v>
      </c>
      <c r="V2038" t="s">
        <v>11407</v>
      </c>
      <c r="W2038" t="s">
        <v>11408</v>
      </c>
    </row>
    <row r="2039" spans="1:23" x14ac:dyDescent="0.3">
      <c r="A2039">
        <f t="shared" si="127"/>
        <v>2038</v>
      </c>
      <c r="B2039" t="s">
        <v>11657</v>
      </c>
      <c r="C2039" t="s">
        <v>6178</v>
      </c>
      <c r="D2039" s="1">
        <v>43073</v>
      </c>
      <c r="E2039">
        <v>0.92986111111111114</v>
      </c>
      <c r="F2039">
        <v>-36.333035000000002</v>
      </c>
      <c r="G2039">
        <v>145.43177</v>
      </c>
      <c r="I2039">
        <v>30305074</v>
      </c>
      <c r="J2039" t="s">
        <v>1000</v>
      </c>
      <c r="K2039" t="s">
        <v>2</v>
      </c>
      <c r="L2039" t="s">
        <v>647</v>
      </c>
      <c r="M2039" t="s">
        <v>439</v>
      </c>
      <c r="N2039" t="s">
        <v>5</v>
      </c>
      <c r="O2039" t="s">
        <v>15</v>
      </c>
      <c r="P2039" t="s">
        <v>7</v>
      </c>
      <c r="Q2039">
        <f t="shared" si="124"/>
        <v>0.2</v>
      </c>
      <c r="R2039" t="s">
        <v>66</v>
      </c>
      <c r="S2039">
        <f t="shared" si="125"/>
        <v>0.2</v>
      </c>
      <c r="T2039">
        <f t="shared" si="126"/>
        <v>4.0000000000000008E-2</v>
      </c>
      <c r="U2039">
        <v>13014</v>
      </c>
      <c r="V2039" t="s">
        <v>11409</v>
      </c>
      <c r="W2039" t="s">
        <v>11410</v>
      </c>
    </row>
    <row r="2040" spans="1:23" x14ac:dyDescent="0.3">
      <c r="A2040">
        <f t="shared" si="127"/>
        <v>2039</v>
      </c>
      <c r="B2040" t="s">
        <v>11658</v>
      </c>
      <c r="C2040" t="s">
        <v>6178</v>
      </c>
      <c r="D2040" s="1">
        <v>43073</v>
      </c>
      <c r="E2040">
        <v>0.64930555555555558</v>
      </c>
      <c r="F2040">
        <v>-36.189863000000003</v>
      </c>
      <c r="G2040">
        <v>144.74831</v>
      </c>
      <c r="I2040">
        <v>32184201</v>
      </c>
      <c r="J2040" t="s">
        <v>4640</v>
      </c>
      <c r="K2040" t="s">
        <v>2</v>
      </c>
      <c r="L2040" t="s">
        <v>647</v>
      </c>
      <c r="M2040" t="s">
        <v>56</v>
      </c>
      <c r="N2040" t="s">
        <v>5</v>
      </c>
      <c r="O2040" t="s">
        <v>15</v>
      </c>
      <c r="P2040" t="s">
        <v>26</v>
      </c>
      <c r="Q2040">
        <f t="shared" si="124"/>
        <v>1</v>
      </c>
      <c r="R2040" t="s">
        <v>66</v>
      </c>
      <c r="S2040">
        <f t="shared" si="125"/>
        <v>0.2</v>
      </c>
      <c r="T2040">
        <f t="shared" si="126"/>
        <v>0.2</v>
      </c>
      <c r="U2040">
        <v>13011</v>
      </c>
      <c r="V2040" t="s">
        <v>11411</v>
      </c>
      <c r="W2040" t="s">
        <v>11412</v>
      </c>
    </row>
    <row r="2041" spans="1:23" x14ac:dyDescent="0.3">
      <c r="A2041">
        <f t="shared" si="127"/>
        <v>2040</v>
      </c>
      <c r="B2041" t="s">
        <v>11659</v>
      </c>
      <c r="C2041" t="s">
        <v>6178</v>
      </c>
      <c r="D2041" s="1">
        <v>43073</v>
      </c>
      <c r="E2041">
        <v>9.9999999999999992E-2</v>
      </c>
      <c r="F2041">
        <v>-38.404789000000001</v>
      </c>
      <c r="G2041">
        <v>144.19889000000001</v>
      </c>
      <c r="I2041">
        <v>33042041</v>
      </c>
      <c r="J2041" t="s">
        <v>734</v>
      </c>
      <c r="K2041" t="s">
        <v>2</v>
      </c>
      <c r="L2041" t="s">
        <v>3</v>
      </c>
      <c r="M2041" t="s">
        <v>36</v>
      </c>
      <c r="N2041" t="s">
        <v>5</v>
      </c>
      <c r="O2041" t="s">
        <v>15</v>
      </c>
      <c r="P2041" t="s">
        <v>648</v>
      </c>
      <c r="Q2041">
        <f t="shared" si="124"/>
        <v>4.5999999999999996</v>
      </c>
      <c r="R2041" t="s">
        <v>66</v>
      </c>
      <c r="S2041">
        <f t="shared" si="125"/>
        <v>0.2</v>
      </c>
      <c r="T2041">
        <f t="shared" si="126"/>
        <v>0.91999999999999993</v>
      </c>
      <c r="U2041">
        <v>13001</v>
      </c>
      <c r="V2041" t="s">
        <v>11413</v>
      </c>
      <c r="W2041" t="s">
        <v>11414</v>
      </c>
    </row>
    <row r="2042" spans="1:23" x14ac:dyDescent="0.3">
      <c r="A2042">
        <f t="shared" si="127"/>
        <v>2041</v>
      </c>
      <c r="B2042" t="s">
        <v>11660</v>
      </c>
      <c r="C2042" t="s">
        <v>6178</v>
      </c>
      <c r="D2042" t="s">
        <v>12555</v>
      </c>
      <c r="E2042">
        <v>0.52916666666666667</v>
      </c>
      <c r="F2042">
        <v>-35.224142559999997</v>
      </c>
      <c r="G2042">
        <v>143.46718554</v>
      </c>
      <c r="I2042">
        <v>30276890</v>
      </c>
      <c r="J2042" t="s">
        <v>659</v>
      </c>
      <c r="K2042" t="s">
        <v>20</v>
      </c>
      <c r="L2042" t="s">
        <v>3</v>
      </c>
      <c r="M2042" t="s">
        <v>87</v>
      </c>
      <c r="N2042" t="s">
        <v>5</v>
      </c>
      <c r="O2042" t="s">
        <v>15</v>
      </c>
      <c r="P2042" t="s">
        <v>7</v>
      </c>
      <c r="Q2042">
        <f t="shared" si="124"/>
        <v>0.2</v>
      </c>
      <c r="R2042" t="s">
        <v>66</v>
      </c>
      <c r="S2042">
        <f t="shared" si="125"/>
        <v>0.2</v>
      </c>
      <c r="T2042">
        <f t="shared" si="126"/>
        <v>4.0000000000000008E-2</v>
      </c>
      <c r="U2042">
        <v>13029</v>
      </c>
      <c r="V2042" t="s">
        <v>11415</v>
      </c>
      <c r="W2042" t="s">
        <v>11416</v>
      </c>
    </row>
    <row r="2043" spans="1:23" x14ac:dyDescent="0.3">
      <c r="A2043">
        <f t="shared" si="127"/>
        <v>2042</v>
      </c>
      <c r="B2043" t="s">
        <v>11661</v>
      </c>
      <c r="C2043" t="s">
        <v>6178</v>
      </c>
      <c r="D2043" t="s">
        <v>12556</v>
      </c>
      <c r="E2043">
        <v>0.94444444444444453</v>
      </c>
      <c r="F2043">
        <v>-38.331300919999997</v>
      </c>
      <c r="G2043">
        <v>144.32086676</v>
      </c>
      <c r="I2043">
        <v>30319569</v>
      </c>
      <c r="J2043" t="s">
        <v>4325</v>
      </c>
      <c r="K2043" t="s">
        <v>20</v>
      </c>
      <c r="L2043" t="s">
        <v>3</v>
      </c>
      <c r="M2043" t="s">
        <v>87</v>
      </c>
      <c r="N2043" t="s">
        <v>5</v>
      </c>
      <c r="O2043" t="s">
        <v>15</v>
      </c>
      <c r="P2043" t="s">
        <v>7</v>
      </c>
      <c r="Q2043">
        <f t="shared" si="124"/>
        <v>0.2</v>
      </c>
      <c r="R2043" t="s">
        <v>66</v>
      </c>
      <c r="S2043">
        <f t="shared" si="125"/>
        <v>0.2</v>
      </c>
      <c r="T2043">
        <f t="shared" si="126"/>
        <v>4.0000000000000008E-2</v>
      </c>
      <c r="U2043">
        <v>13022</v>
      </c>
      <c r="V2043" t="s">
        <v>11417</v>
      </c>
      <c r="W2043" t="s">
        <v>11418</v>
      </c>
    </row>
    <row r="2044" spans="1:23" x14ac:dyDescent="0.3">
      <c r="A2044">
        <f t="shared" si="127"/>
        <v>2043</v>
      </c>
      <c r="B2044" t="s">
        <v>11662</v>
      </c>
      <c r="C2044" t="s">
        <v>6178</v>
      </c>
      <c r="D2044" t="s">
        <v>12557</v>
      </c>
      <c r="E2044">
        <v>0.67499999999999993</v>
      </c>
      <c r="F2044">
        <v>37.832073309999998</v>
      </c>
      <c r="G2044">
        <v>144.79946136000001</v>
      </c>
      <c r="I2044">
        <v>31038884</v>
      </c>
      <c r="J2044" t="s">
        <v>751</v>
      </c>
      <c r="K2044" t="s">
        <v>2</v>
      </c>
      <c r="L2044" t="s">
        <v>13</v>
      </c>
      <c r="M2044" t="s">
        <v>4</v>
      </c>
      <c r="N2044" t="s">
        <v>5</v>
      </c>
      <c r="O2044" t="s">
        <v>71</v>
      </c>
      <c r="P2044" t="s">
        <v>7</v>
      </c>
      <c r="Q2044">
        <f t="shared" si="124"/>
        <v>0.2</v>
      </c>
      <c r="R2044" t="s">
        <v>66</v>
      </c>
      <c r="S2044">
        <f t="shared" si="125"/>
        <v>0.2</v>
      </c>
      <c r="T2044">
        <f t="shared" si="126"/>
        <v>4.0000000000000008E-2</v>
      </c>
      <c r="U2044">
        <v>13024</v>
      </c>
      <c r="V2044" t="s">
        <v>11419</v>
      </c>
      <c r="W2044" t="s">
        <v>11420</v>
      </c>
    </row>
    <row r="2045" spans="1:23" x14ac:dyDescent="0.3">
      <c r="A2045">
        <f t="shared" si="127"/>
        <v>2044</v>
      </c>
      <c r="B2045" t="s">
        <v>11663</v>
      </c>
      <c r="C2045" t="s">
        <v>6178</v>
      </c>
      <c r="D2045" t="s">
        <v>12557</v>
      </c>
      <c r="E2045">
        <v>0.29236111111111113</v>
      </c>
      <c r="F2045">
        <v>-37.805844999999998</v>
      </c>
      <c r="G2045">
        <v>144.83166</v>
      </c>
      <c r="I2045">
        <v>33105773</v>
      </c>
      <c r="J2045" t="s">
        <v>860</v>
      </c>
      <c r="K2045" t="s">
        <v>20</v>
      </c>
      <c r="L2045" t="s">
        <v>13</v>
      </c>
      <c r="M2045" t="s">
        <v>87</v>
      </c>
      <c r="N2045" t="s">
        <v>5</v>
      </c>
      <c r="O2045" t="s">
        <v>15</v>
      </c>
      <c r="P2045" t="s">
        <v>7</v>
      </c>
      <c r="Q2045">
        <f t="shared" si="124"/>
        <v>0.2</v>
      </c>
      <c r="R2045" t="s">
        <v>66</v>
      </c>
      <c r="S2045">
        <f t="shared" si="125"/>
        <v>0.2</v>
      </c>
      <c r="T2045">
        <f t="shared" si="126"/>
        <v>4.0000000000000008E-2</v>
      </c>
      <c r="U2045">
        <v>13018</v>
      </c>
      <c r="V2045" t="s">
        <v>11421</v>
      </c>
      <c r="W2045" t="s">
        <v>11422</v>
      </c>
    </row>
    <row r="2046" spans="1:23" x14ac:dyDescent="0.3">
      <c r="A2046">
        <f t="shared" si="127"/>
        <v>2045</v>
      </c>
      <c r="B2046" t="s">
        <v>11664</v>
      </c>
      <c r="C2046" t="s">
        <v>6178</v>
      </c>
      <c r="D2046" t="s">
        <v>12558</v>
      </c>
      <c r="E2046">
        <v>0.30486111111111108</v>
      </c>
      <c r="F2046">
        <v>-38.370666999999997</v>
      </c>
      <c r="G2046">
        <v>142.46329</v>
      </c>
      <c r="I2046">
        <v>30137969</v>
      </c>
      <c r="J2046" t="s">
        <v>11485</v>
      </c>
      <c r="K2046" t="s">
        <v>2</v>
      </c>
      <c r="L2046" t="s">
        <v>3</v>
      </c>
      <c r="M2046" t="s">
        <v>56</v>
      </c>
      <c r="N2046" t="s">
        <v>5</v>
      </c>
      <c r="O2046" t="s">
        <v>15</v>
      </c>
      <c r="P2046" t="s">
        <v>7</v>
      </c>
      <c r="Q2046">
        <f t="shared" si="124"/>
        <v>0.2</v>
      </c>
      <c r="R2046" t="s">
        <v>77</v>
      </c>
      <c r="S2046">
        <f t="shared" si="125"/>
        <v>0.5</v>
      </c>
      <c r="T2046">
        <f t="shared" si="126"/>
        <v>0.1</v>
      </c>
      <c r="U2046">
        <v>13033</v>
      </c>
      <c r="V2046" t="s">
        <v>11423</v>
      </c>
      <c r="W2046" t="s">
        <v>11424</v>
      </c>
    </row>
    <row r="2047" spans="1:23" x14ac:dyDescent="0.3">
      <c r="A2047">
        <f t="shared" si="127"/>
        <v>2046</v>
      </c>
      <c r="B2047" t="s">
        <v>11665</v>
      </c>
      <c r="C2047" t="s">
        <v>6178</v>
      </c>
      <c r="D2047" t="s">
        <v>12559</v>
      </c>
      <c r="E2047">
        <v>0.77222222222222225</v>
      </c>
      <c r="F2047">
        <v>-35.599643</v>
      </c>
      <c r="G2047">
        <v>143.93467999999999</v>
      </c>
      <c r="I2047">
        <v>32030269</v>
      </c>
      <c r="J2047" t="s">
        <v>811</v>
      </c>
      <c r="K2047" t="s">
        <v>2</v>
      </c>
      <c r="L2047" t="s">
        <v>647</v>
      </c>
      <c r="M2047" t="s">
        <v>56</v>
      </c>
      <c r="N2047" t="s">
        <v>5</v>
      </c>
      <c r="O2047" t="s">
        <v>15</v>
      </c>
      <c r="P2047" t="s">
        <v>26</v>
      </c>
      <c r="Q2047">
        <f t="shared" si="124"/>
        <v>1</v>
      </c>
      <c r="R2047" t="s">
        <v>66</v>
      </c>
      <c r="S2047">
        <f t="shared" si="125"/>
        <v>0.2</v>
      </c>
      <c r="T2047">
        <f t="shared" si="126"/>
        <v>0.2</v>
      </c>
      <c r="U2047">
        <v>13046</v>
      </c>
      <c r="V2047" t="s">
        <v>11425</v>
      </c>
      <c r="W2047" t="s">
        <v>11426</v>
      </c>
    </row>
    <row r="2048" spans="1:23" x14ac:dyDescent="0.3">
      <c r="A2048">
        <f t="shared" si="127"/>
        <v>2047</v>
      </c>
      <c r="B2048" t="s">
        <v>11666</v>
      </c>
      <c r="C2048" t="s">
        <v>6178</v>
      </c>
      <c r="D2048" t="s">
        <v>12559</v>
      </c>
      <c r="E2048">
        <v>0.7715277777777777</v>
      </c>
      <c r="F2048">
        <v>-37.689757780000001</v>
      </c>
      <c r="G2048">
        <v>144.44213067999999</v>
      </c>
      <c r="I2048">
        <v>30115961</v>
      </c>
      <c r="J2048" t="s">
        <v>4318</v>
      </c>
      <c r="K2048" t="s">
        <v>20</v>
      </c>
      <c r="L2048" t="s">
        <v>647</v>
      </c>
      <c r="M2048" t="s">
        <v>87</v>
      </c>
      <c r="N2048" t="s">
        <v>5</v>
      </c>
      <c r="O2048" t="s">
        <v>15</v>
      </c>
      <c r="P2048" t="s">
        <v>26</v>
      </c>
      <c r="Q2048">
        <f t="shared" si="124"/>
        <v>1</v>
      </c>
      <c r="R2048" t="s">
        <v>77</v>
      </c>
      <c r="S2048">
        <f t="shared" si="125"/>
        <v>0.5</v>
      </c>
      <c r="T2048">
        <f t="shared" si="126"/>
        <v>0.5</v>
      </c>
      <c r="U2048">
        <v>13048</v>
      </c>
      <c r="V2048" t="s">
        <v>11427</v>
      </c>
      <c r="W2048" t="s">
        <v>11428</v>
      </c>
    </row>
    <row r="2049" spans="1:23" x14ac:dyDescent="0.3">
      <c r="A2049">
        <f t="shared" si="127"/>
        <v>2048</v>
      </c>
      <c r="B2049" t="s">
        <v>11667</v>
      </c>
      <c r="C2049" t="s">
        <v>6178</v>
      </c>
      <c r="D2049" t="s">
        <v>12559</v>
      </c>
      <c r="E2049">
        <v>0.74861111111111101</v>
      </c>
      <c r="F2049">
        <v>-35.913122000000001</v>
      </c>
      <c r="G2049">
        <v>143.22664</v>
      </c>
      <c r="I2049">
        <v>32024287</v>
      </c>
      <c r="J2049" t="s">
        <v>8368</v>
      </c>
      <c r="K2049" t="s">
        <v>2</v>
      </c>
      <c r="L2049" t="s">
        <v>647</v>
      </c>
      <c r="M2049" t="s">
        <v>56</v>
      </c>
      <c r="N2049" t="s">
        <v>5</v>
      </c>
      <c r="O2049" t="s">
        <v>15</v>
      </c>
      <c r="P2049" t="s">
        <v>648</v>
      </c>
      <c r="Q2049">
        <f t="shared" si="124"/>
        <v>4.5999999999999996</v>
      </c>
      <c r="R2049" t="s">
        <v>66</v>
      </c>
      <c r="S2049">
        <f t="shared" si="125"/>
        <v>0.2</v>
      </c>
      <c r="T2049">
        <f t="shared" si="126"/>
        <v>0.91999999999999993</v>
      </c>
      <c r="U2049">
        <v>13042</v>
      </c>
      <c r="V2049" t="s">
        <v>11429</v>
      </c>
      <c r="W2049" t="s">
        <v>11430</v>
      </c>
    </row>
    <row r="2050" spans="1:23" x14ac:dyDescent="0.3">
      <c r="A2050">
        <f t="shared" si="127"/>
        <v>2049</v>
      </c>
      <c r="B2050" t="s">
        <v>11668</v>
      </c>
      <c r="C2050" t="s">
        <v>6178</v>
      </c>
      <c r="D2050" t="s">
        <v>12559</v>
      </c>
      <c r="E2050">
        <v>0.57152777777777775</v>
      </c>
      <c r="F2050">
        <v>-34.199148000000001</v>
      </c>
      <c r="G2050">
        <v>142.16515999999999</v>
      </c>
      <c r="I2050">
        <v>32150522</v>
      </c>
      <c r="J2050" t="s">
        <v>11486</v>
      </c>
      <c r="K2050" t="s">
        <v>2</v>
      </c>
      <c r="L2050" t="s">
        <v>13</v>
      </c>
      <c r="M2050" t="s">
        <v>56</v>
      </c>
      <c r="N2050" t="s">
        <v>5</v>
      </c>
      <c r="O2050" t="s">
        <v>15</v>
      </c>
      <c r="P2050" t="s">
        <v>7</v>
      </c>
      <c r="Q2050">
        <f t="shared" si="124"/>
        <v>0.2</v>
      </c>
      <c r="R2050" t="s">
        <v>66</v>
      </c>
      <c r="S2050">
        <f t="shared" si="125"/>
        <v>0.2</v>
      </c>
      <c r="T2050">
        <f t="shared" si="126"/>
        <v>4.0000000000000008E-2</v>
      </c>
      <c r="U2050">
        <v>13041</v>
      </c>
      <c r="V2050" t="s">
        <v>11431</v>
      </c>
      <c r="W2050" t="s">
        <v>11432</v>
      </c>
    </row>
    <row r="2051" spans="1:23" x14ac:dyDescent="0.3">
      <c r="A2051">
        <f t="shared" si="127"/>
        <v>2050</v>
      </c>
      <c r="B2051" t="s">
        <v>11669</v>
      </c>
      <c r="C2051" t="s">
        <v>6178</v>
      </c>
      <c r="D2051" t="s">
        <v>12560</v>
      </c>
      <c r="E2051">
        <v>0.50555555555555554</v>
      </c>
      <c r="F2051">
        <v>-36.26249</v>
      </c>
      <c r="G2051">
        <v>142.39315999999999</v>
      </c>
      <c r="I2051">
        <v>32097104</v>
      </c>
      <c r="J2051" t="s">
        <v>4736</v>
      </c>
      <c r="K2051" t="s">
        <v>20</v>
      </c>
      <c r="L2051" t="s">
        <v>647</v>
      </c>
      <c r="M2051" t="s">
        <v>264</v>
      </c>
      <c r="N2051" t="s">
        <v>32</v>
      </c>
      <c r="O2051" t="s">
        <v>15</v>
      </c>
      <c r="P2051" t="s">
        <v>7</v>
      </c>
      <c r="Q2051">
        <f t="shared" ref="Q2051:Q2114" si="128">IF(P2051="LBRA only",0.2,IF(P2051="HBRA only",1,IF(P2051="within area delineated on plan LEGL./16-354",4.6,IF(P2051="within electric line construction area",19.8))))</f>
        <v>0.2</v>
      </c>
      <c r="R2051" t="s">
        <v>66</v>
      </c>
      <c r="S2051">
        <f t="shared" ref="S2051:S2114" si="129">IF(R2051="No forecast",0.1,IF(R2051="Low-moderate",0.2,IF(R2051="High",0.5,IF(R2051="Very high",1,IF(R2051="Severe",2,IF(R2051="Extreme",3.5,IF(R2051="Code Red",5)))))))</f>
        <v>0.2</v>
      </c>
      <c r="T2051">
        <f t="shared" ref="T2051:T2114" si="130">Q2051*S2051</f>
        <v>4.0000000000000008E-2</v>
      </c>
      <c r="U2051">
        <v>13039</v>
      </c>
      <c r="V2051" t="s">
        <v>11433</v>
      </c>
      <c r="W2051" t="s">
        <v>11434</v>
      </c>
    </row>
    <row r="2052" spans="1:23" x14ac:dyDescent="0.3">
      <c r="A2052">
        <f t="shared" ref="A2052:A2115" si="131">A2051+1</f>
        <v>2051</v>
      </c>
      <c r="B2052" t="s">
        <v>11670</v>
      </c>
      <c r="C2052" t="s">
        <v>6178</v>
      </c>
      <c r="D2052" t="s">
        <v>12560</v>
      </c>
      <c r="E2052">
        <v>0.42777777777777781</v>
      </c>
      <c r="F2052" t="s">
        <v>11075</v>
      </c>
      <c r="G2052">
        <v>143.42459321000001</v>
      </c>
      <c r="I2052">
        <v>33039339</v>
      </c>
      <c r="J2052" t="s">
        <v>4619</v>
      </c>
      <c r="K2052" t="s">
        <v>2</v>
      </c>
      <c r="L2052" t="s">
        <v>647</v>
      </c>
      <c r="M2052" t="s">
        <v>25</v>
      </c>
      <c r="N2052" t="s">
        <v>5</v>
      </c>
      <c r="O2052" t="s">
        <v>15</v>
      </c>
      <c r="P2052" t="s">
        <v>648</v>
      </c>
      <c r="Q2052">
        <f t="shared" si="128"/>
        <v>4.5999999999999996</v>
      </c>
      <c r="R2052" t="s">
        <v>66</v>
      </c>
      <c r="S2052">
        <f t="shared" si="129"/>
        <v>0.2</v>
      </c>
      <c r="T2052">
        <f t="shared" si="130"/>
        <v>0.91999999999999993</v>
      </c>
      <c r="U2052">
        <v>13049</v>
      </c>
      <c r="V2052" t="s">
        <v>11435</v>
      </c>
      <c r="W2052" t="s">
        <v>11436</v>
      </c>
    </row>
    <row r="2053" spans="1:23" x14ac:dyDescent="0.3">
      <c r="A2053">
        <f t="shared" si="131"/>
        <v>2052</v>
      </c>
      <c r="B2053" t="s">
        <v>11671</v>
      </c>
      <c r="C2053" t="s">
        <v>6178</v>
      </c>
      <c r="D2053" t="s">
        <v>12560</v>
      </c>
      <c r="E2053">
        <v>0.3430555555555555</v>
      </c>
      <c r="F2053">
        <v>-37.668570000000003</v>
      </c>
      <c r="G2053">
        <v>144.44512</v>
      </c>
      <c r="I2053">
        <v>30112526</v>
      </c>
      <c r="J2053" t="s">
        <v>11487</v>
      </c>
      <c r="K2053" t="s">
        <v>20</v>
      </c>
      <c r="L2053" t="s">
        <v>3</v>
      </c>
      <c r="M2053" t="s">
        <v>87</v>
      </c>
      <c r="N2053" t="s">
        <v>5</v>
      </c>
      <c r="O2053" t="s">
        <v>15</v>
      </c>
      <c r="P2053" t="s">
        <v>7</v>
      </c>
      <c r="Q2053">
        <f t="shared" si="128"/>
        <v>0.2</v>
      </c>
      <c r="R2053" t="s">
        <v>66</v>
      </c>
      <c r="S2053">
        <f t="shared" si="129"/>
        <v>0.2</v>
      </c>
      <c r="T2053">
        <f t="shared" si="130"/>
        <v>4.0000000000000008E-2</v>
      </c>
      <c r="U2053">
        <v>13047</v>
      </c>
      <c r="V2053" t="s">
        <v>11437</v>
      </c>
      <c r="W2053" t="s">
        <v>11438</v>
      </c>
    </row>
    <row r="2054" spans="1:23" x14ac:dyDescent="0.3">
      <c r="A2054">
        <f t="shared" si="131"/>
        <v>2053</v>
      </c>
      <c r="B2054" t="s">
        <v>11672</v>
      </c>
      <c r="C2054" t="s">
        <v>6178</v>
      </c>
      <c r="D2054" s="1">
        <v>42799</v>
      </c>
      <c r="E2054">
        <v>0.29930555555555555</v>
      </c>
      <c r="F2054">
        <v>-38.254967000000001</v>
      </c>
      <c r="G2054">
        <v>143.61215000000001</v>
      </c>
      <c r="I2054">
        <v>32061990</v>
      </c>
      <c r="J2054" t="s">
        <v>4225</v>
      </c>
      <c r="K2054" t="s">
        <v>2</v>
      </c>
      <c r="L2054" t="s">
        <v>647</v>
      </c>
      <c r="M2054" t="s">
        <v>464</v>
      </c>
      <c r="N2054" t="s">
        <v>5</v>
      </c>
      <c r="O2054" t="s">
        <v>15</v>
      </c>
      <c r="P2054" t="s">
        <v>648</v>
      </c>
      <c r="Q2054">
        <f t="shared" si="128"/>
        <v>4.5999999999999996</v>
      </c>
      <c r="R2054" t="s">
        <v>8</v>
      </c>
      <c r="S2054">
        <f t="shared" si="129"/>
        <v>0.1</v>
      </c>
      <c r="T2054">
        <f t="shared" si="130"/>
        <v>0.45999999999999996</v>
      </c>
      <c r="U2054">
        <v>13068</v>
      </c>
      <c r="V2054" t="s">
        <v>11439</v>
      </c>
      <c r="W2054" t="s">
        <v>11440</v>
      </c>
    </row>
    <row r="2055" spans="1:23" x14ac:dyDescent="0.3">
      <c r="A2055">
        <f t="shared" si="131"/>
        <v>2054</v>
      </c>
      <c r="B2055" t="s">
        <v>11673</v>
      </c>
      <c r="C2055" t="s">
        <v>6178</v>
      </c>
      <c r="D2055" s="1">
        <v>42921</v>
      </c>
      <c r="E2055">
        <v>0.7993055555555556</v>
      </c>
      <c r="F2055" t="s">
        <v>11076</v>
      </c>
      <c r="G2055">
        <v>143.74153561</v>
      </c>
      <c r="I2055">
        <v>30004238</v>
      </c>
      <c r="J2055" t="s">
        <v>953</v>
      </c>
      <c r="K2055" t="s">
        <v>2</v>
      </c>
      <c r="L2055" t="s">
        <v>647</v>
      </c>
      <c r="M2055" t="s">
        <v>25</v>
      </c>
      <c r="N2055" t="s">
        <v>5</v>
      </c>
      <c r="O2055" t="s">
        <v>15</v>
      </c>
      <c r="P2055" t="s">
        <v>648</v>
      </c>
      <c r="Q2055">
        <f t="shared" si="128"/>
        <v>4.5999999999999996</v>
      </c>
      <c r="R2055" t="s">
        <v>8</v>
      </c>
      <c r="S2055">
        <f t="shared" si="129"/>
        <v>0.1</v>
      </c>
      <c r="T2055">
        <f t="shared" si="130"/>
        <v>0.45999999999999996</v>
      </c>
      <c r="U2055">
        <v>13084</v>
      </c>
      <c r="V2055" t="s">
        <v>11441</v>
      </c>
      <c r="W2055" t="s">
        <v>11442</v>
      </c>
    </row>
    <row r="2056" spans="1:23" x14ac:dyDescent="0.3">
      <c r="A2056">
        <f t="shared" si="131"/>
        <v>2055</v>
      </c>
      <c r="B2056" t="s">
        <v>11674</v>
      </c>
      <c r="C2056" t="s">
        <v>6178</v>
      </c>
      <c r="D2056" s="1">
        <v>42921</v>
      </c>
      <c r="E2056">
        <v>0.83194444444444438</v>
      </c>
      <c r="F2056">
        <v>-36.456727530000002</v>
      </c>
      <c r="G2056">
        <v>145.49777997999999</v>
      </c>
      <c r="I2056">
        <v>30329181</v>
      </c>
      <c r="J2056" t="s">
        <v>11468</v>
      </c>
      <c r="K2056" t="s">
        <v>2</v>
      </c>
      <c r="L2056" t="s">
        <v>647</v>
      </c>
      <c r="M2056" t="s">
        <v>464</v>
      </c>
      <c r="N2056" t="s">
        <v>5</v>
      </c>
      <c r="O2056" t="s">
        <v>37</v>
      </c>
      <c r="P2056" t="s">
        <v>7</v>
      </c>
      <c r="Q2056">
        <f t="shared" si="128"/>
        <v>0.2</v>
      </c>
      <c r="R2056" t="s">
        <v>8</v>
      </c>
      <c r="S2056">
        <f t="shared" si="129"/>
        <v>0.1</v>
      </c>
      <c r="T2056">
        <f t="shared" si="130"/>
        <v>2.0000000000000004E-2</v>
      </c>
      <c r="U2056">
        <v>13137</v>
      </c>
      <c r="V2056" t="s">
        <v>11443</v>
      </c>
      <c r="W2056" t="s">
        <v>11444</v>
      </c>
    </row>
    <row r="2057" spans="1:23" x14ac:dyDescent="0.3">
      <c r="A2057">
        <f t="shared" si="131"/>
        <v>2056</v>
      </c>
      <c r="B2057" t="s">
        <v>11675</v>
      </c>
      <c r="C2057" t="s">
        <v>6178</v>
      </c>
      <c r="D2057" s="1">
        <v>43013</v>
      </c>
      <c r="E2057">
        <v>0.98472222222222217</v>
      </c>
      <c r="F2057">
        <v>-34.203372000000002</v>
      </c>
      <c r="G2057">
        <v>142.14088000000001</v>
      </c>
      <c r="I2057">
        <v>32141697</v>
      </c>
      <c r="J2057" t="s">
        <v>5209</v>
      </c>
      <c r="K2057" t="s">
        <v>20</v>
      </c>
      <c r="L2057" t="s">
        <v>13</v>
      </c>
      <c r="M2057" t="s">
        <v>672</v>
      </c>
      <c r="N2057" t="s">
        <v>32</v>
      </c>
      <c r="O2057" t="s">
        <v>15</v>
      </c>
      <c r="P2057" t="s">
        <v>7</v>
      </c>
      <c r="Q2057">
        <f t="shared" si="128"/>
        <v>0.2</v>
      </c>
      <c r="R2057" t="s">
        <v>8</v>
      </c>
      <c r="S2057">
        <f t="shared" si="129"/>
        <v>0.1</v>
      </c>
      <c r="T2057">
        <f t="shared" si="130"/>
        <v>2.0000000000000004E-2</v>
      </c>
      <c r="U2057">
        <v>13135</v>
      </c>
      <c r="V2057" t="s">
        <v>11445</v>
      </c>
      <c r="W2057" t="s">
        <v>11446</v>
      </c>
    </row>
    <row r="2058" spans="1:23" x14ac:dyDescent="0.3">
      <c r="A2058">
        <f t="shared" si="131"/>
        <v>2057</v>
      </c>
      <c r="B2058" t="s">
        <v>11676</v>
      </c>
      <c r="C2058" t="s">
        <v>6178</v>
      </c>
      <c r="D2058" s="1">
        <v>43074</v>
      </c>
      <c r="E2058">
        <v>0.28263888888888888</v>
      </c>
      <c r="F2058">
        <v>-38.313718999999999</v>
      </c>
      <c r="G2058">
        <v>141.52965</v>
      </c>
      <c r="I2058">
        <v>32128364</v>
      </c>
      <c r="J2058" t="s">
        <v>1048</v>
      </c>
      <c r="K2058" t="s">
        <v>20</v>
      </c>
      <c r="L2058" t="s">
        <v>647</v>
      </c>
      <c r="M2058" t="s">
        <v>87</v>
      </c>
      <c r="N2058" t="s">
        <v>5</v>
      </c>
      <c r="O2058" t="s">
        <v>15</v>
      </c>
      <c r="P2058" t="s">
        <v>26</v>
      </c>
      <c r="Q2058">
        <f t="shared" si="128"/>
        <v>1</v>
      </c>
      <c r="R2058" t="s">
        <v>8</v>
      </c>
      <c r="S2058">
        <f t="shared" si="129"/>
        <v>0.1</v>
      </c>
      <c r="T2058">
        <f t="shared" si="130"/>
        <v>0.1</v>
      </c>
      <c r="U2058">
        <v>13104</v>
      </c>
      <c r="V2058" t="s">
        <v>11447</v>
      </c>
      <c r="W2058" t="s">
        <v>11448</v>
      </c>
    </row>
    <row r="2059" spans="1:23" x14ac:dyDescent="0.3">
      <c r="A2059">
        <f t="shared" si="131"/>
        <v>2058</v>
      </c>
      <c r="B2059" t="s">
        <v>11677</v>
      </c>
      <c r="C2059" t="s">
        <v>6178</v>
      </c>
      <c r="D2059" t="s">
        <v>12561</v>
      </c>
      <c r="E2059">
        <v>0.49861111111111112</v>
      </c>
      <c r="F2059">
        <v>-37.594813000000002</v>
      </c>
      <c r="G2059">
        <v>144.46344999999999</v>
      </c>
      <c r="I2059">
        <v>32167656</v>
      </c>
      <c r="J2059" t="s">
        <v>4318</v>
      </c>
      <c r="K2059" t="s">
        <v>2</v>
      </c>
      <c r="L2059" t="s">
        <v>647</v>
      </c>
      <c r="M2059" t="s">
        <v>464</v>
      </c>
      <c r="N2059" t="s">
        <v>5</v>
      </c>
      <c r="O2059" t="s">
        <v>71</v>
      </c>
      <c r="P2059" t="s">
        <v>26</v>
      </c>
      <c r="Q2059">
        <f t="shared" si="128"/>
        <v>1</v>
      </c>
      <c r="R2059" t="s">
        <v>8</v>
      </c>
      <c r="S2059">
        <f t="shared" si="129"/>
        <v>0.1</v>
      </c>
      <c r="T2059">
        <f t="shared" si="130"/>
        <v>0.1</v>
      </c>
      <c r="U2059">
        <v>13111</v>
      </c>
      <c r="V2059" t="s">
        <v>11449</v>
      </c>
      <c r="W2059" t="s">
        <v>11450</v>
      </c>
    </row>
    <row r="2060" spans="1:23" x14ac:dyDescent="0.3">
      <c r="A2060">
        <f t="shared" si="131"/>
        <v>2059</v>
      </c>
      <c r="B2060" t="s">
        <v>11678</v>
      </c>
      <c r="C2060" t="s">
        <v>6178</v>
      </c>
      <c r="D2060" s="1">
        <v>42741</v>
      </c>
      <c r="E2060">
        <v>0.375</v>
      </c>
      <c r="F2060">
        <v>-38.396239899999998</v>
      </c>
      <c r="G2060">
        <v>142.69174932999999</v>
      </c>
      <c r="I2060">
        <v>32194437</v>
      </c>
      <c r="J2060" t="s">
        <v>832</v>
      </c>
      <c r="K2060" t="s">
        <v>20</v>
      </c>
      <c r="L2060" t="s">
        <v>3</v>
      </c>
      <c r="M2060" t="s">
        <v>87</v>
      </c>
      <c r="N2060" t="s">
        <v>5</v>
      </c>
      <c r="O2060" t="s">
        <v>15</v>
      </c>
      <c r="P2060" t="s">
        <v>26</v>
      </c>
      <c r="Q2060">
        <f t="shared" si="128"/>
        <v>1</v>
      </c>
      <c r="R2060" t="s">
        <v>8</v>
      </c>
      <c r="S2060">
        <f t="shared" si="129"/>
        <v>0.1</v>
      </c>
      <c r="T2060">
        <f t="shared" si="130"/>
        <v>0.1</v>
      </c>
      <c r="U2060">
        <v>13131</v>
      </c>
      <c r="V2060" t="s">
        <v>11451</v>
      </c>
      <c r="W2060" t="s">
        <v>11452</v>
      </c>
    </row>
    <row r="2061" spans="1:23" x14ac:dyDescent="0.3">
      <c r="A2061">
        <f t="shared" si="131"/>
        <v>2060</v>
      </c>
      <c r="B2061" t="s">
        <v>11679</v>
      </c>
      <c r="C2061" t="s">
        <v>6178</v>
      </c>
      <c r="D2061" s="1">
        <v>42772</v>
      </c>
      <c r="E2061">
        <v>0.35694444444444445</v>
      </c>
      <c r="F2061">
        <v>-38.58460607</v>
      </c>
      <c r="G2061">
        <v>143.16674709</v>
      </c>
      <c r="I2061">
        <v>33035862</v>
      </c>
      <c r="J2061" t="s">
        <v>1128</v>
      </c>
      <c r="K2061" t="s">
        <v>20</v>
      </c>
      <c r="L2061" t="s">
        <v>647</v>
      </c>
      <c r="M2061" t="s">
        <v>87</v>
      </c>
      <c r="N2061" t="s">
        <v>5</v>
      </c>
      <c r="O2061" t="s">
        <v>15</v>
      </c>
      <c r="P2061" t="s">
        <v>26</v>
      </c>
      <c r="Q2061">
        <f t="shared" si="128"/>
        <v>1</v>
      </c>
      <c r="R2061" t="s">
        <v>8</v>
      </c>
      <c r="S2061">
        <f t="shared" si="129"/>
        <v>0.1</v>
      </c>
      <c r="T2061">
        <f t="shared" si="130"/>
        <v>0.1</v>
      </c>
      <c r="U2061">
        <v>13136</v>
      </c>
      <c r="V2061" t="s">
        <v>11453</v>
      </c>
      <c r="W2061" t="s">
        <v>11454</v>
      </c>
    </row>
    <row r="2062" spans="1:23" x14ac:dyDescent="0.3">
      <c r="A2062">
        <f t="shared" si="131"/>
        <v>2061</v>
      </c>
      <c r="B2062" t="s">
        <v>11680</v>
      </c>
      <c r="C2062" t="s">
        <v>6178</v>
      </c>
      <c r="D2062" s="1">
        <v>42831</v>
      </c>
      <c r="E2062">
        <v>0.34722222222222227</v>
      </c>
      <c r="F2062">
        <v>-37.084360060000002</v>
      </c>
      <c r="G2062">
        <v>144.31377232</v>
      </c>
      <c r="I2062">
        <v>33026659</v>
      </c>
      <c r="J2062" t="s">
        <v>1050</v>
      </c>
      <c r="K2062" t="s">
        <v>2</v>
      </c>
      <c r="L2062" t="s">
        <v>647</v>
      </c>
      <c r="M2062" t="s">
        <v>25</v>
      </c>
      <c r="N2062" t="s">
        <v>5</v>
      </c>
      <c r="O2062" t="s">
        <v>15</v>
      </c>
      <c r="P2062" t="s">
        <v>648</v>
      </c>
      <c r="Q2062">
        <f t="shared" si="128"/>
        <v>4.5999999999999996</v>
      </c>
      <c r="R2062" t="s">
        <v>8</v>
      </c>
      <c r="S2062">
        <f t="shared" si="129"/>
        <v>0.1</v>
      </c>
      <c r="T2062">
        <f t="shared" si="130"/>
        <v>0.45999999999999996</v>
      </c>
      <c r="U2062">
        <v>13173</v>
      </c>
      <c r="V2062" t="s">
        <v>11455</v>
      </c>
      <c r="W2062" t="s">
        <v>11456</v>
      </c>
    </row>
    <row r="2063" spans="1:23" x14ac:dyDescent="0.3">
      <c r="A2063">
        <f t="shared" si="131"/>
        <v>2062</v>
      </c>
      <c r="B2063" t="s">
        <v>11681</v>
      </c>
      <c r="C2063" t="s">
        <v>6178</v>
      </c>
      <c r="D2063" s="1">
        <v>42861</v>
      </c>
      <c r="E2063">
        <v>0.50208333333333333</v>
      </c>
      <c r="F2063">
        <v>-36.185810019999998</v>
      </c>
      <c r="G2063">
        <v>141.79311275000001</v>
      </c>
      <c r="I2063">
        <v>32104727</v>
      </c>
      <c r="J2063" t="s">
        <v>737</v>
      </c>
      <c r="K2063" t="s">
        <v>653</v>
      </c>
      <c r="L2063" t="s">
        <v>647</v>
      </c>
      <c r="M2063" t="s">
        <v>42</v>
      </c>
      <c r="N2063" t="s">
        <v>521</v>
      </c>
      <c r="O2063" t="s">
        <v>71</v>
      </c>
      <c r="P2063" t="s">
        <v>26</v>
      </c>
      <c r="Q2063">
        <f t="shared" si="128"/>
        <v>1</v>
      </c>
      <c r="R2063" t="s">
        <v>8</v>
      </c>
      <c r="S2063">
        <f t="shared" si="129"/>
        <v>0.1</v>
      </c>
      <c r="T2063">
        <f t="shared" si="130"/>
        <v>0.1</v>
      </c>
      <c r="U2063">
        <v>13172</v>
      </c>
      <c r="V2063" t="s">
        <v>11457</v>
      </c>
      <c r="W2063" t="s">
        <v>11458</v>
      </c>
    </row>
    <row r="2064" spans="1:23" x14ac:dyDescent="0.3">
      <c r="A2064">
        <f t="shared" si="131"/>
        <v>2063</v>
      </c>
      <c r="B2064" t="s">
        <v>11682</v>
      </c>
      <c r="C2064" t="s">
        <v>6178</v>
      </c>
      <c r="D2064" t="s">
        <v>12562</v>
      </c>
      <c r="E2064">
        <v>0.7270833333333333</v>
      </c>
      <c r="F2064">
        <v>-38.428074799999997</v>
      </c>
      <c r="G2064">
        <v>144.17338341999999</v>
      </c>
      <c r="I2064">
        <v>32079086</v>
      </c>
      <c r="J2064" t="s">
        <v>734</v>
      </c>
      <c r="K2064" t="s">
        <v>20</v>
      </c>
      <c r="L2064" t="s">
        <v>3</v>
      </c>
      <c r="M2064" t="s">
        <v>87</v>
      </c>
      <c r="N2064" t="s">
        <v>5</v>
      </c>
      <c r="O2064" t="s">
        <v>15</v>
      </c>
      <c r="P2064" t="s">
        <v>648</v>
      </c>
      <c r="Q2064">
        <f t="shared" si="128"/>
        <v>4.5999999999999996</v>
      </c>
      <c r="R2064" t="s">
        <v>8</v>
      </c>
      <c r="S2064">
        <f t="shared" si="129"/>
        <v>0.1</v>
      </c>
      <c r="T2064">
        <f t="shared" si="130"/>
        <v>0.45999999999999996</v>
      </c>
      <c r="U2064">
        <v>13184</v>
      </c>
      <c r="V2064" t="s">
        <v>11459</v>
      </c>
      <c r="W2064" t="s">
        <v>11460</v>
      </c>
    </row>
    <row r="2065" spans="1:23" x14ac:dyDescent="0.3">
      <c r="A2065">
        <f t="shared" si="131"/>
        <v>2064</v>
      </c>
      <c r="B2065" t="s">
        <v>11683</v>
      </c>
      <c r="C2065" t="s">
        <v>6178</v>
      </c>
      <c r="D2065" t="s">
        <v>12563</v>
      </c>
      <c r="E2065">
        <v>0.37638888888888888</v>
      </c>
      <c r="F2065">
        <v>-36.773224509999999</v>
      </c>
      <c r="G2065">
        <v>144.24861073</v>
      </c>
      <c r="I2065">
        <v>31004007</v>
      </c>
      <c r="J2065" t="s">
        <v>920</v>
      </c>
      <c r="K2065" t="s">
        <v>20</v>
      </c>
      <c r="L2065" t="s">
        <v>3</v>
      </c>
      <c r="M2065" t="s">
        <v>87</v>
      </c>
      <c r="N2065" t="s">
        <v>5</v>
      </c>
      <c r="O2065" t="s">
        <v>15</v>
      </c>
      <c r="P2065" t="s">
        <v>7</v>
      </c>
      <c r="Q2065">
        <f t="shared" si="128"/>
        <v>0.2</v>
      </c>
      <c r="R2065" t="s">
        <v>8</v>
      </c>
      <c r="S2065">
        <f t="shared" si="129"/>
        <v>0.1</v>
      </c>
      <c r="T2065">
        <f t="shared" si="130"/>
        <v>2.0000000000000004E-2</v>
      </c>
      <c r="U2065">
        <v>13221</v>
      </c>
      <c r="V2065" t="s">
        <v>11461</v>
      </c>
      <c r="W2065" t="s">
        <v>11462</v>
      </c>
    </row>
    <row r="2066" spans="1:23" x14ac:dyDescent="0.3">
      <c r="A2066">
        <f t="shared" si="131"/>
        <v>2065</v>
      </c>
      <c r="B2066" t="s">
        <v>11749</v>
      </c>
      <c r="C2066" t="s">
        <v>2627</v>
      </c>
      <c r="D2066" t="s">
        <v>12500</v>
      </c>
      <c r="E2066">
        <v>0.17361111111111113</v>
      </c>
      <c r="F2066">
        <v>-37.815176999999998</v>
      </c>
      <c r="G2066">
        <v>144.83287000000001</v>
      </c>
      <c r="I2066" t="s">
        <v>11684</v>
      </c>
      <c r="J2066" t="s">
        <v>11685</v>
      </c>
      <c r="K2066" t="s">
        <v>2</v>
      </c>
      <c r="L2066" t="s">
        <v>13</v>
      </c>
      <c r="M2066" t="s">
        <v>42</v>
      </c>
      <c r="N2066" t="s">
        <v>5</v>
      </c>
      <c r="O2066" t="s">
        <v>71</v>
      </c>
      <c r="P2066" t="s">
        <v>7</v>
      </c>
      <c r="Q2066">
        <f t="shared" si="128"/>
        <v>0.2</v>
      </c>
      <c r="R2066" t="s">
        <v>8</v>
      </c>
      <c r="S2066">
        <f t="shared" si="129"/>
        <v>0.1</v>
      </c>
      <c r="T2066">
        <f t="shared" si="130"/>
        <v>2.0000000000000004E-2</v>
      </c>
      <c r="U2066">
        <v>137123</v>
      </c>
      <c r="V2066" t="s">
        <v>11715</v>
      </c>
      <c r="W2066" t="s">
        <v>11716</v>
      </c>
    </row>
    <row r="2067" spans="1:23" x14ac:dyDescent="0.3">
      <c r="A2067">
        <f t="shared" si="131"/>
        <v>2066</v>
      </c>
      <c r="B2067" t="s">
        <v>11750</v>
      </c>
      <c r="C2067" t="s">
        <v>2627</v>
      </c>
      <c r="D2067" t="s">
        <v>12564</v>
      </c>
      <c r="E2067">
        <v>0.89027777777777783</v>
      </c>
      <c r="F2067">
        <v>-37.740079999999999</v>
      </c>
      <c r="G2067">
        <v>145.04429999999999</v>
      </c>
      <c r="I2067" t="s">
        <v>11686</v>
      </c>
      <c r="J2067" t="s">
        <v>11687</v>
      </c>
      <c r="K2067" t="s">
        <v>20</v>
      </c>
      <c r="L2067" t="s">
        <v>13</v>
      </c>
      <c r="M2067" t="s">
        <v>672</v>
      </c>
      <c r="N2067" t="s">
        <v>32</v>
      </c>
      <c r="O2067" t="s">
        <v>71</v>
      </c>
      <c r="P2067" t="s">
        <v>7</v>
      </c>
      <c r="Q2067">
        <f t="shared" si="128"/>
        <v>0.2</v>
      </c>
      <c r="R2067" t="s">
        <v>8</v>
      </c>
      <c r="S2067">
        <f t="shared" si="129"/>
        <v>0.1</v>
      </c>
      <c r="T2067">
        <f t="shared" si="130"/>
        <v>2.0000000000000004E-2</v>
      </c>
      <c r="U2067">
        <v>137293</v>
      </c>
      <c r="V2067" t="s">
        <v>11717</v>
      </c>
      <c r="W2067" t="s">
        <v>11718</v>
      </c>
    </row>
    <row r="2068" spans="1:23" x14ac:dyDescent="0.3">
      <c r="A2068">
        <f t="shared" si="131"/>
        <v>2067</v>
      </c>
      <c r="B2068" t="s">
        <v>11751</v>
      </c>
      <c r="C2068" t="s">
        <v>2627</v>
      </c>
      <c r="D2068" t="s">
        <v>12565</v>
      </c>
      <c r="E2068">
        <v>0.56597222222222221</v>
      </c>
      <c r="F2068">
        <v>-37.704500000000003</v>
      </c>
      <c r="G2068">
        <v>144.940088</v>
      </c>
      <c r="I2068" t="s">
        <v>11688</v>
      </c>
      <c r="J2068" t="s">
        <v>11689</v>
      </c>
      <c r="K2068" t="s">
        <v>61</v>
      </c>
      <c r="L2068" t="s">
        <v>13</v>
      </c>
      <c r="M2068" t="s">
        <v>480</v>
      </c>
      <c r="N2068" t="s">
        <v>5</v>
      </c>
      <c r="O2068" t="s">
        <v>71</v>
      </c>
      <c r="P2068" t="s">
        <v>7</v>
      </c>
      <c r="Q2068">
        <f t="shared" si="128"/>
        <v>0.2</v>
      </c>
      <c r="R2068" t="s">
        <v>8</v>
      </c>
      <c r="S2068">
        <f t="shared" si="129"/>
        <v>0.1</v>
      </c>
      <c r="T2068">
        <f t="shared" si="130"/>
        <v>2.0000000000000004E-2</v>
      </c>
      <c r="U2068">
        <v>140444</v>
      </c>
      <c r="V2068" t="s">
        <v>11719</v>
      </c>
      <c r="W2068" t="s">
        <v>11720</v>
      </c>
    </row>
    <row r="2069" spans="1:23" x14ac:dyDescent="0.3">
      <c r="A2069">
        <f t="shared" si="131"/>
        <v>2068</v>
      </c>
      <c r="B2069" t="s">
        <v>11752</v>
      </c>
      <c r="C2069" t="s">
        <v>2627</v>
      </c>
      <c r="D2069" s="1">
        <v>42380</v>
      </c>
      <c r="E2069">
        <v>0.33749999999999997</v>
      </c>
      <c r="F2069">
        <v>-37.824882000000002</v>
      </c>
      <c r="G2069">
        <v>144.872873</v>
      </c>
      <c r="I2069" t="s">
        <v>11690</v>
      </c>
      <c r="J2069" t="s">
        <v>11691</v>
      </c>
      <c r="K2069" t="s">
        <v>20</v>
      </c>
      <c r="L2069" t="s">
        <v>13</v>
      </c>
      <c r="M2069" t="s">
        <v>264</v>
      </c>
      <c r="N2069" t="s">
        <v>5</v>
      </c>
      <c r="O2069" t="s">
        <v>71</v>
      </c>
      <c r="P2069" t="s">
        <v>7</v>
      </c>
      <c r="Q2069">
        <f t="shared" si="128"/>
        <v>0.2</v>
      </c>
      <c r="R2069" t="s">
        <v>66</v>
      </c>
      <c r="S2069">
        <f t="shared" si="129"/>
        <v>0.2</v>
      </c>
      <c r="T2069">
        <f t="shared" si="130"/>
        <v>4.0000000000000008E-2</v>
      </c>
      <c r="U2069">
        <v>140627</v>
      </c>
      <c r="V2069" t="s">
        <v>11721</v>
      </c>
      <c r="W2069" t="s">
        <v>11722</v>
      </c>
    </row>
    <row r="2070" spans="1:23" x14ac:dyDescent="0.3">
      <c r="A2070">
        <f t="shared" si="131"/>
        <v>2069</v>
      </c>
      <c r="B2070" t="s">
        <v>11753</v>
      </c>
      <c r="C2070" t="s">
        <v>2627</v>
      </c>
      <c r="D2070" t="s">
        <v>12566</v>
      </c>
      <c r="E2070">
        <v>0.53263888888888888</v>
      </c>
      <c r="F2070">
        <v>-37.786985999999999</v>
      </c>
      <c r="G2070">
        <v>144.88705200000001</v>
      </c>
      <c r="I2070" t="s">
        <v>11692</v>
      </c>
      <c r="J2070" t="s">
        <v>2471</v>
      </c>
      <c r="K2070" t="s">
        <v>2</v>
      </c>
      <c r="L2070" t="s">
        <v>13</v>
      </c>
      <c r="M2070" t="s">
        <v>484</v>
      </c>
      <c r="N2070" t="s">
        <v>5</v>
      </c>
      <c r="O2070" t="s">
        <v>6</v>
      </c>
      <c r="P2070" t="s">
        <v>7</v>
      </c>
      <c r="Q2070">
        <f t="shared" si="128"/>
        <v>0.2</v>
      </c>
      <c r="R2070" t="s">
        <v>66</v>
      </c>
      <c r="S2070">
        <f t="shared" si="129"/>
        <v>0.2</v>
      </c>
      <c r="T2070">
        <f t="shared" si="130"/>
        <v>4.0000000000000008E-2</v>
      </c>
      <c r="U2070">
        <v>142339</v>
      </c>
      <c r="V2070" t="s">
        <v>11723</v>
      </c>
      <c r="W2070" t="s">
        <v>11724</v>
      </c>
    </row>
    <row r="2071" spans="1:23" x14ac:dyDescent="0.3">
      <c r="A2071">
        <f t="shared" si="131"/>
        <v>2070</v>
      </c>
      <c r="B2071" t="s">
        <v>11754</v>
      </c>
      <c r="C2071" t="s">
        <v>2627</v>
      </c>
      <c r="D2071" s="1">
        <v>42594</v>
      </c>
      <c r="E2071">
        <v>0.71875</v>
      </c>
      <c r="F2071">
        <v>-37.808267999999998</v>
      </c>
      <c r="G2071">
        <v>144.84173100000001</v>
      </c>
      <c r="I2071" t="s">
        <v>11693</v>
      </c>
      <c r="J2071" t="s">
        <v>11685</v>
      </c>
      <c r="K2071" t="s">
        <v>2</v>
      </c>
      <c r="L2071" t="s">
        <v>13</v>
      </c>
      <c r="M2071" t="s">
        <v>56</v>
      </c>
      <c r="N2071" t="s">
        <v>5</v>
      </c>
      <c r="O2071" t="s">
        <v>71</v>
      </c>
      <c r="P2071" t="s">
        <v>7</v>
      </c>
      <c r="Q2071">
        <f t="shared" si="128"/>
        <v>0.2</v>
      </c>
      <c r="R2071" t="s">
        <v>77</v>
      </c>
      <c r="S2071">
        <f t="shared" si="129"/>
        <v>0.5</v>
      </c>
      <c r="T2071">
        <f t="shared" si="130"/>
        <v>0.1</v>
      </c>
      <c r="U2071">
        <v>142787</v>
      </c>
      <c r="V2071" t="s">
        <v>11725</v>
      </c>
      <c r="W2071" t="s">
        <v>11726</v>
      </c>
    </row>
    <row r="2072" spans="1:23" x14ac:dyDescent="0.3">
      <c r="A2072">
        <f t="shared" si="131"/>
        <v>2071</v>
      </c>
      <c r="B2072" t="s">
        <v>11755</v>
      </c>
      <c r="C2072" t="s">
        <v>2627</v>
      </c>
      <c r="D2072" t="s">
        <v>12520</v>
      </c>
      <c r="E2072">
        <v>0.67152777777777783</v>
      </c>
      <c r="F2072">
        <v>-37.748703999999996</v>
      </c>
      <c r="G2072">
        <v>144.95501300000001</v>
      </c>
      <c r="I2072" t="s">
        <v>11694</v>
      </c>
      <c r="J2072" t="s">
        <v>2479</v>
      </c>
      <c r="K2072" t="s">
        <v>2</v>
      </c>
      <c r="L2072" t="s">
        <v>13</v>
      </c>
      <c r="M2072" t="s">
        <v>42</v>
      </c>
      <c r="N2072" t="s">
        <v>5</v>
      </c>
      <c r="O2072" t="s">
        <v>71</v>
      </c>
      <c r="P2072" t="s">
        <v>7</v>
      </c>
      <c r="Q2072">
        <f t="shared" si="128"/>
        <v>0.2</v>
      </c>
      <c r="R2072" t="s">
        <v>77</v>
      </c>
      <c r="S2072">
        <f t="shared" si="129"/>
        <v>0.5</v>
      </c>
      <c r="T2072">
        <f t="shared" si="130"/>
        <v>0.1</v>
      </c>
      <c r="U2072">
        <v>143274</v>
      </c>
      <c r="V2072" t="s">
        <v>11727</v>
      </c>
      <c r="W2072" t="s">
        <v>11726</v>
      </c>
    </row>
    <row r="2073" spans="1:23" x14ac:dyDescent="0.3">
      <c r="A2073">
        <f t="shared" si="131"/>
        <v>2072</v>
      </c>
      <c r="B2073" t="s">
        <v>11756</v>
      </c>
      <c r="C2073" t="s">
        <v>2627</v>
      </c>
      <c r="D2073" t="s">
        <v>12524</v>
      </c>
      <c r="E2073">
        <v>0.72916666666666663</v>
      </c>
      <c r="F2073">
        <v>-37.705311999999999</v>
      </c>
      <c r="G2073">
        <v>144.87978799999999</v>
      </c>
      <c r="I2073" t="s">
        <v>11695</v>
      </c>
      <c r="J2073" t="s">
        <v>11696</v>
      </c>
      <c r="K2073" t="s">
        <v>20</v>
      </c>
      <c r="L2073" t="s">
        <v>13</v>
      </c>
      <c r="M2073" t="s">
        <v>439</v>
      </c>
      <c r="N2073" t="s">
        <v>5</v>
      </c>
      <c r="O2073" t="s">
        <v>71</v>
      </c>
      <c r="P2073" t="s">
        <v>7</v>
      </c>
      <c r="Q2073">
        <f t="shared" si="128"/>
        <v>0.2</v>
      </c>
      <c r="R2073" t="s">
        <v>1135</v>
      </c>
      <c r="S2073">
        <f t="shared" si="129"/>
        <v>1</v>
      </c>
      <c r="T2073">
        <f t="shared" si="130"/>
        <v>0.2</v>
      </c>
      <c r="U2073">
        <v>143417</v>
      </c>
      <c r="V2073" t="s">
        <v>11728</v>
      </c>
      <c r="W2073" t="s">
        <v>11729</v>
      </c>
    </row>
    <row r="2074" spans="1:23" x14ac:dyDescent="0.3">
      <c r="A2074">
        <f t="shared" si="131"/>
        <v>2073</v>
      </c>
      <c r="B2074" t="s">
        <v>11757</v>
      </c>
      <c r="C2074" t="s">
        <v>2627</v>
      </c>
      <c r="D2074" t="s">
        <v>12525</v>
      </c>
      <c r="E2074">
        <v>0.83958333333333324</v>
      </c>
      <c r="F2074">
        <v>-37.690958999999999</v>
      </c>
      <c r="G2074">
        <v>144.97540100000001</v>
      </c>
      <c r="I2074" t="s">
        <v>11697</v>
      </c>
      <c r="J2074" t="s">
        <v>11698</v>
      </c>
      <c r="K2074" t="s">
        <v>2</v>
      </c>
      <c r="L2074" t="s">
        <v>13</v>
      </c>
      <c r="M2074" t="s">
        <v>136</v>
      </c>
      <c r="N2074" t="s">
        <v>5</v>
      </c>
      <c r="O2074" t="s">
        <v>71</v>
      </c>
      <c r="P2074" t="s">
        <v>7</v>
      </c>
      <c r="Q2074">
        <f t="shared" si="128"/>
        <v>0.2</v>
      </c>
      <c r="R2074" t="s">
        <v>1135</v>
      </c>
      <c r="S2074">
        <f t="shared" si="129"/>
        <v>1</v>
      </c>
      <c r="T2074">
        <f t="shared" si="130"/>
        <v>0.2</v>
      </c>
      <c r="U2074">
        <v>143506</v>
      </c>
      <c r="V2074" t="s">
        <v>11730</v>
      </c>
      <c r="W2074" t="s">
        <v>11731</v>
      </c>
    </row>
    <row r="2075" spans="1:23" x14ac:dyDescent="0.3">
      <c r="A2075">
        <f t="shared" si="131"/>
        <v>2074</v>
      </c>
      <c r="B2075" t="s">
        <v>11758</v>
      </c>
      <c r="C2075" t="s">
        <v>2627</v>
      </c>
      <c r="D2075" t="s">
        <v>12527</v>
      </c>
      <c r="E2075">
        <v>0.26597222222222222</v>
      </c>
      <c r="F2075">
        <v>-37.662213000000001</v>
      </c>
      <c r="G2075">
        <v>144.968447</v>
      </c>
      <c r="I2075" t="s">
        <v>11699</v>
      </c>
      <c r="J2075" t="s">
        <v>11700</v>
      </c>
      <c r="K2075" t="s">
        <v>2</v>
      </c>
      <c r="L2075" t="s">
        <v>13</v>
      </c>
      <c r="M2075" t="s">
        <v>42</v>
      </c>
      <c r="N2075" t="s">
        <v>5</v>
      </c>
      <c r="O2075" t="s">
        <v>71</v>
      </c>
      <c r="P2075" t="s">
        <v>7</v>
      </c>
      <c r="Q2075">
        <f t="shared" si="128"/>
        <v>0.2</v>
      </c>
      <c r="R2075" t="s">
        <v>77</v>
      </c>
      <c r="S2075">
        <f t="shared" si="129"/>
        <v>0.5</v>
      </c>
      <c r="T2075">
        <f t="shared" si="130"/>
        <v>0.1</v>
      </c>
      <c r="U2075">
        <v>143603</v>
      </c>
      <c r="V2075" t="s">
        <v>11732</v>
      </c>
      <c r="W2075" t="s">
        <v>11733</v>
      </c>
    </row>
    <row r="2076" spans="1:23" x14ac:dyDescent="0.3">
      <c r="A2076">
        <f t="shared" si="131"/>
        <v>2075</v>
      </c>
      <c r="B2076" t="s">
        <v>11759</v>
      </c>
      <c r="C2076" t="s">
        <v>2627</v>
      </c>
      <c r="D2076" s="1">
        <v>43009</v>
      </c>
      <c r="E2076">
        <v>0.59166666666666667</v>
      </c>
      <c r="F2076">
        <v>-37.819704999999999</v>
      </c>
      <c r="G2076">
        <v>144.89373800000001</v>
      </c>
      <c r="I2076" t="s">
        <v>11701</v>
      </c>
      <c r="J2076" t="s">
        <v>11702</v>
      </c>
      <c r="K2076" t="s">
        <v>2</v>
      </c>
      <c r="L2076" t="s">
        <v>13</v>
      </c>
      <c r="M2076" t="s">
        <v>4</v>
      </c>
      <c r="N2076" t="s">
        <v>5</v>
      </c>
      <c r="O2076" t="s">
        <v>6</v>
      </c>
      <c r="P2076" t="s">
        <v>7</v>
      </c>
      <c r="Q2076">
        <f t="shared" si="128"/>
        <v>0.2</v>
      </c>
      <c r="R2076" t="s">
        <v>77</v>
      </c>
      <c r="S2076">
        <f t="shared" si="129"/>
        <v>0.5</v>
      </c>
      <c r="T2076">
        <f t="shared" si="130"/>
        <v>0.1</v>
      </c>
      <c r="U2076">
        <v>143985</v>
      </c>
      <c r="V2076" t="s">
        <v>11734</v>
      </c>
      <c r="W2076" t="s">
        <v>11735</v>
      </c>
    </row>
    <row r="2077" spans="1:23" x14ac:dyDescent="0.3">
      <c r="A2077">
        <f t="shared" si="131"/>
        <v>2076</v>
      </c>
      <c r="B2077" t="s">
        <v>11760</v>
      </c>
      <c r="C2077" t="s">
        <v>2627</v>
      </c>
      <c r="D2077" t="s">
        <v>12567</v>
      </c>
      <c r="E2077">
        <v>0.28402777777777777</v>
      </c>
      <c r="F2077">
        <v>-37.706377000000003</v>
      </c>
      <c r="G2077">
        <v>144.87896000000001</v>
      </c>
      <c r="I2077" t="s">
        <v>11703</v>
      </c>
      <c r="J2077" t="s">
        <v>11704</v>
      </c>
      <c r="K2077" t="s">
        <v>2</v>
      </c>
      <c r="L2077" t="s">
        <v>13</v>
      </c>
      <c r="M2077" t="s">
        <v>56</v>
      </c>
      <c r="N2077" t="s">
        <v>5</v>
      </c>
      <c r="O2077" t="s">
        <v>71</v>
      </c>
      <c r="P2077" t="s">
        <v>7</v>
      </c>
      <c r="Q2077">
        <f t="shared" si="128"/>
        <v>0.2</v>
      </c>
      <c r="R2077" t="s">
        <v>77</v>
      </c>
      <c r="S2077">
        <f t="shared" si="129"/>
        <v>0.5</v>
      </c>
      <c r="T2077">
        <f t="shared" si="130"/>
        <v>0.1</v>
      </c>
      <c r="U2077">
        <v>144286</v>
      </c>
      <c r="V2077" t="s">
        <v>11736</v>
      </c>
      <c r="W2077" t="s">
        <v>11726</v>
      </c>
    </row>
    <row r="2078" spans="1:23" x14ac:dyDescent="0.3">
      <c r="A2078">
        <f t="shared" si="131"/>
        <v>2077</v>
      </c>
      <c r="B2078" t="s">
        <v>11761</v>
      </c>
      <c r="C2078" t="s">
        <v>2627</v>
      </c>
      <c r="D2078" s="1">
        <v>42857</v>
      </c>
      <c r="E2078">
        <v>0.83263888888888893</v>
      </c>
      <c r="F2078">
        <v>-37.795819999999999</v>
      </c>
      <c r="G2078">
        <v>144.90349399999999</v>
      </c>
      <c r="I2078" t="s">
        <v>11705</v>
      </c>
      <c r="J2078" t="s">
        <v>2414</v>
      </c>
      <c r="K2078" t="s">
        <v>2</v>
      </c>
      <c r="L2078" t="s">
        <v>13</v>
      </c>
      <c r="M2078" t="s">
        <v>56</v>
      </c>
      <c r="N2078" t="s">
        <v>5</v>
      </c>
      <c r="O2078" t="s">
        <v>71</v>
      </c>
      <c r="P2078" t="s">
        <v>7</v>
      </c>
      <c r="Q2078">
        <f t="shared" si="128"/>
        <v>0.2</v>
      </c>
      <c r="R2078" t="s">
        <v>66</v>
      </c>
      <c r="S2078">
        <f t="shared" si="129"/>
        <v>0.2</v>
      </c>
      <c r="T2078">
        <f t="shared" si="130"/>
        <v>4.0000000000000008E-2</v>
      </c>
      <c r="U2078">
        <v>145006</v>
      </c>
      <c r="V2078" t="s">
        <v>11737</v>
      </c>
      <c r="W2078" t="s">
        <v>11726</v>
      </c>
    </row>
    <row r="2079" spans="1:23" x14ac:dyDescent="0.3">
      <c r="A2079">
        <f t="shared" si="131"/>
        <v>2078</v>
      </c>
      <c r="B2079" t="s">
        <v>11762</v>
      </c>
      <c r="C2079" t="s">
        <v>2627</v>
      </c>
      <c r="D2079" t="s">
        <v>12543</v>
      </c>
      <c r="E2079">
        <v>0.59166666666666667</v>
      </c>
      <c r="F2079">
        <v>-37.602606999999999</v>
      </c>
      <c r="G2079">
        <v>144.915223</v>
      </c>
      <c r="I2079" t="s">
        <v>11706</v>
      </c>
      <c r="J2079" t="s">
        <v>2444</v>
      </c>
      <c r="K2079" t="s">
        <v>20</v>
      </c>
      <c r="L2079" t="s">
        <v>13</v>
      </c>
      <c r="M2079" t="s">
        <v>2792</v>
      </c>
      <c r="N2079" t="s">
        <v>5</v>
      </c>
      <c r="O2079" t="s">
        <v>71</v>
      </c>
      <c r="P2079" t="s">
        <v>7</v>
      </c>
      <c r="Q2079">
        <f t="shared" si="128"/>
        <v>0.2</v>
      </c>
      <c r="R2079" t="s">
        <v>167</v>
      </c>
      <c r="S2079">
        <f t="shared" si="129"/>
        <v>2</v>
      </c>
      <c r="T2079">
        <f t="shared" si="130"/>
        <v>0.4</v>
      </c>
      <c r="U2079">
        <v>145932</v>
      </c>
      <c r="V2079" t="s">
        <v>11738</v>
      </c>
      <c r="W2079" t="s">
        <v>11739</v>
      </c>
    </row>
    <row r="2080" spans="1:23" x14ac:dyDescent="0.3">
      <c r="A2080">
        <f t="shared" si="131"/>
        <v>2079</v>
      </c>
      <c r="B2080" t="s">
        <v>11763</v>
      </c>
      <c r="C2080" t="s">
        <v>2627</v>
      </c>
      <c r="D2080" s="1">
        <v>42738</v>
      </c>
      <c r="E2080">
        <v>0.47916666666666669</v>
      </c>
      <c r="F2080">
        <v>-37.669865999999999</v>
      </c>
      <c r="G2080">
        <v>144.93793199999999</v>
      </c>
      <c r="I2080" t="s">
        <v>11707</v>
      </c>
      <c r="J2080" t="s">
        <v>11708</v>
      </c>
      <c r="K2080" t="s">
        <v>20</v>
      </c>
      <c r="L2080" t="s">
        <v>13</v>
      </c>
      <c r="M2080" t="s">
        <v>131</v>
      </c>
      <c r="N2080" t="s">
        <v>32</v>
      </c>
      <c r="O2080" t="s">
        <v>71</v>
      </c>
      <c r="P2080" t="s">
        <v>7</v>
      </c>
      <c r="Q2080">
        <f t="shared" si="128"/>
        <v>0.2</v>
      </c>
      <c r="R2080" t="s">
        <v>1135</v>
      </c>
      <c r="S2080">
        <f t="shared" si="129"/>
        <v>1</v>
      </c>
      <c r="T2080">
        <f t="shared" si="130"/>
        <v>0.2</v>
      </c>
      <c r="U2080">
        <v>146152</v>
      </c>
      <c r="V2080" t="s">
        <v>11740</v>
      </c>
      <c r="W2080" t="s">
        <v>11741</v>
      </c>
    </row>
    <row r="2081" spans="1:23" x14ac:dyDescent="0.3">
      <c r="A2081">
        <f t="shared" si="131"/>
        <v>2080</v>
      </c>
      <c r="B2081" t="s">
        <v>11764</v>
      </c>
      <c r="C2081" t="s">
        <v>2627</v>
      </c>
      <c r="D2081" t="s">
        <v>12548</v>
      </c>
      <c r="E2081">
        <v>0.63611111111111118</v>
      </c>
      <c r="F2081">
        <v>-37.736150000000002</v>
      </c>
      <c r="G2081">
        <v>144.884365</v>
      </c>
      <c r="I2081" t="s">
        <v>11709</v>
      </c>
      <c r="J2081" t="s">
        <v>2417</v>
      </c>
      <c r="K2081" t="s">
        <v>20</v>
      </c>
      <c r="L2081" t="s">
        <v>13</v>
      </c>
      <c r="M2081" t="s">
        <v>505</v>
      </c>
      <c r="N2081" t="s">
        <v>32</v>
      </c>
      <c r="O2081" t="s">
        <v>71</v>
      </c>
      <c r="P2081" t="s">
        <v>7</v>
      </c>
      <c r="Q2081">
        <f t="shared" si="128"/>
        <v>0.2</v>
      </c>
      <c r="R2081" t="s">
        <v>77</v>
      </c>
      <c r="S2081">
        <f t="shared" si="129"/>
        <v>0.5</v>
      </c>
      <c r="T2081">
        <f t="shared" si="130"/>
        <v>0.1</v>
      </c>
      <c r="U2081">
        <v>146755</v>
      </c>
      <c r="V2081" t="s">
        <v>11742</v>
      </c>
      <c r="W2081" t="s">
        <v>11743</v>
      </c>
    </row>
    <row r="2082" spans="1:23" x14ac:dyDescent="0.3">
      <c r="A2082">
        <f t="shared" si="131"/>
        <v>2081</v>
      </c>
      <c r="B2082" t="s">
        <v>11765</v>
      </c>
      <c r="C2082" t="s">
        <v>2627</v>
      </c>
      <c r="D2082" t="s">
        <v>12552</v>
      </c>
      <c r="E2082">
        <v>0.17430555555555557</v>
      </c>
      <c r="F2082">
        <v>-37.814641000000002</v>
      </c>
      <c r="G2082">
        <v>144.857707</v>
      </c>
      <c r="I2082" t="s">
        <v>11710</v>
      </c>
      <c r="J2082" t="s">
        <v>2365</v>
      </c>
      <c r="K2082" t="s">
        <v>2</v>
      </c>
      <c r="L2082" t="s">
        <v>13</v>
      </c>
      <c r="M2082" t="s">
        <v>56</v>
      </c>
      <c r="N2082" t="s">
        <v>5</v>
      </c>
      <c r="O2082" t="s">
        <v>71</v>
      </c>
      <c r="P2082" t="s">
        <v>7</v>
      </c>
      <c r="Q2082">
        <f t="shared" si="128"/>
        <v>0.2</v>
      </c>
      <c r="R2082" t="s">
        <v>66</v>
      </c>
      <c r="S2082">
        <f t="shared" si="129"/>
        <v>0.2</v>
      </c>
      <c r="T2082">
        <f t="shared" si="130"/>
        <v>4.0000000000000008E-2</v>
      </c>
      <c r="U2082">
        <v>146951</v>
      </c>
      <c r="V2082" t="s">
        <v>11744</v>
      </c>
      <c r="W2082" t="s">
        <v>11726</v>
      </c>
    </row>
    <row r="2083" spans="1:23" x14ac:dyDescent="0.3">
      <c r="A2083">
        <f t="shared" si="131"/>
        <v>2082</v>
      </c>
      <c r="B2083" t="s">
        <v>11766</v>
      </c>
      <c r="C2083" t="s">
        <v>2627</v>
      </c>
      <c r="D2083" t="s">
        <v>12568</v>
      </c>
      <c r="E2083">
        <v>0.56458333333333333</v>
      </c>
      <c r="F2083">
        <v>-37.696120000000001</v>
      </c>
      <c r="G2083">
        <v>144.88563300000001</v>
      </c>
      <c r="I2083" t="s">
        <v>11711</v>
      </c>
      <c r="J2083" t="s">
        <v>2368</v>
      </c>
      <c r="K2083" t="s">
        <v>2</v>
      </c>
      <c r="L2083" t="s">
        <v>13</v>
      </c>
      <c r="M2083" t="s">
        <v>56</v>
      </c>
      <c r="N2083" t="s">
        <v>5</v>
      </c>
      <c r="O2083" t="s">
        <v>71</v>
      </c>
      <c r="P2083" t="s">
        <v>7</v>
      </c>
      <c r="Q2083">
        <f t="shared" si="128"/>
        <v>0.2</v>
      </c>
      <c r="R2083" t="s">
        <v>8</v>
      </c>
      <c r="S2083">
        <f t="shared" si="129"/>
        <v>0.1</v>
      </c>
      <c r="T2083">
        <f t="shared" si="130"/>
        <v>2.0000000000000004E-2</v>
      </c>
      <c r="U2083">
        <v>149283</v>
      </c>
      <c r="V2083" t="s">
        <v>11745</v>
      </c>
      <c r="W2083" t="s">
        <v>11726</v>
      </c>
    </row>
    <row r="2084" spans="1:23" x14ac:dyDescent="0.3">
      <c r="A2084">
        <f t="shared" si="131"/>
        <v>2083</v>
      </c>
      <c r="B2084" t="s">
        <v>11767</v>
      </c>
      <c r="C2084" t="s">
        <v>2627</v>
      </c>
      <c r="D2084" t="s">
        <v>12563</v>
      </c>
      <c r="E2084">
        <v>0.98472222222222217</v>
      </c>
      <c r="F2084">
        <v>-37.703957000000003</v>
      </c>
      <c r="G2084">
        <v>145.02502899999999</v>
      </c>
      <c r="I2084" t="s">
        <v>11712</v>
      </c>
      <c r="J2084" t="s">
        <v>11713</v>
      </c>
      <c r="K2084" t="s">
        <v>2</v>
      </c>
      <c r="L2084" t="s">
        <v>13</v>
      </c>
      <c r="M2084" t="s">
        <v>56</v>
      </c>
      <c r="N2084" t="s">
        <v>5</v>
      </c>
      <c r="O2084" t="s">
        <v>71</v>
      </c>
      <c r="P2084" t="s">
        <v>7</v>
      </c>
      <c r="Q2084">
        <f t="shared" si="128"/>
        <v>0.2</v>
      </c>
      <c r="R2084" t="s">
        <v>8</v>
      </c>
      <c r="S2084">
        <f t="shared" si="129"/>
        <v>0.1</v>
      </c>
      <c r="T2084">
        <f t="shared" si="130"/>
        <v>2.0000000000000004E-2</v>
      </c>
      <c r="U2084">
        <v>150444</v>
      </c>
      <c r="V2084" t="s">
        <v>11746</v>
      </c>
      <c r="W2084" t="s">
        <v>11747</v>
      </c>
    </row>
    <row r="2085" spans="1:23" x14ac:dyDescent="0.3">
      <c r="A2085">
        <f t="shared" si="131"/>
        <v>2084</v>
      </c>
      <c r="B2085" t="s">
        <v>11768</v>
      </c>
      <c r="C2085" t="s">
        <v>2627</v>
      </c>
      <c r="D2085" t="s">
        <v>12569</v>
      </c>
      <c r="E2085">
        <v>0.79999999999999993</v>
      </c>
      <c r="F2085">
        <v>-37.73695</v>
      </c>
      <c r="G2085">
        <v>144.99319800000001</v>
      </c>
      <c r="I2085" t="s">
        <v>11714</v>
      </c>
      <c r="J2085" t="s">
        <v>2374</v>
      </c>
      <c r="K2085" t="s">
        <v>20</v>
      </c>
      <c r="L2085" t="s">
        <v>13</v>
      </c>
      <c r="M2085" t="s">
        <v>505</v>
      </c>
      <c r="N2085" t="s">
        <v>32</v>
      </c>
      <c r="O2085" t="s">
        <v>71</v>
      </c>
      <c r="P2085" t="s">
        <v>7</v>
      </c>
      <c r="Q2085">
        <f t="shared" si="128"/>
        <v>0.2</v>
      </c>
      <c r="R2085" t="s">
        <v>8</v>
      </c>
      <c r="S2085">
        <f t="shared" si="129"/>
        <v>0.1</v>
      </c>
      <c r="T2085">
        <f t="shared" si="130"/>
        <v>2.0000000000000004E-2</v>
      </c>
      <c r="U2085">
        <v>150619</v>
      </c>
      <c r="V2085" t="s">
        <v>11748</v>
      </c>
      <c r="W2085" t="s">
        <v>11743</v>
      </c>
    </row>
    <row r="2086" spans="1:23" x14ac:dyDescent="0.3">
      <c r="A2086">
        <f t="shared" si="131"/>
        <v>2085</v>
      </c>
      <c r="B2086" t="s">
        <v>11802</v>
      </c>
      <c r="C2086" t="s">
        <v>2750</v>
      </c>
      <c r="D2086" t="s">
        <v>12570</v>
      </c>
      <c r="E2086">
        <v>0.57916666666666672</v>
      </c>
      <c r="F2086">
        <v>-37.838704999999997</v>
      </c>
      <c r="G2086">
        <v>144.99312</v>
      </c>
      <c r="I2086">
        <v>30302043</v>
      </c>
      <c r="J2086" t="s">
        <v>11769</v>
      </c>
      <c r="K2086" t="s">
        <v>20</v>
      </c>
      <c r="L2086" t="s">
        <v>13</v>
      </c>
      <c r="M2086" t="s">
        <v>672</v>
      </c>
      <c r="N2086" t="s">
        <v>32</v>
      </c>
      <c r="O2086" t="s">
        <v>15</v>
      </c>
      <c r="P2086" t="s">
        <v>7</v>
      </c>
      <c r="Q2086">
        <f t="shared" si="128"/>
        <v>0.2</v>
      </c>
      <c r="R2086" t="s">
        <v>8</v>
      </c>
      <c r="S2086">
        <f t="shared" si="129"/>
        <v>0.1</v>
      </c>
      <c r="T2086">
        <f t="shared" si="130"/>
        <v>2.0000000000000004E-2</v>
      </c>
      <c r="U2086">
        <v>12356</v>
      </c>
      <c r="V2086" t="s">
        <v>11778</v>
      </c>
      <c r="W2086" t="s">
        <v>11779</v>
      </c>
    </row>
    <row r="2087" spans="1:23" x14ac:dyDescent="0.3">
      <c r="A2087">
        <f t="shared" si="131"/>
        <v>2086</v>
      </c>
      <c r="B2087" t="s">
        <v>11803</v>
      </c>
      <c r="C2087" t="s">
        <v>2750</v>
      </c>
      <c r="D2087" t="s">
        <v>12571</v>
      </c>
      <c r="E2087">
        <v>0.75416666666666676</v>
      </c>
      <c r="F2087">
        <v>-37.862769999999998</v>
      </c>
      <c r="G2087">
        <v>145.01956000000001</v>
      </c>
      <c r="I2087">
        <v>30198370</v>
      </c>
      <c r="J2087" t="s">
        <v>6624</v>
      </c>
      <c r="K2087" t="s">
        <v>20</v>
      </c>
      <c r="L2087" t="s">
        <v>13</v>
      </c>
      <c r="M2087" t="s">
        <v>7530</v>
      </c>
      <c r="N2087" t="s">
        <v>32</v>
      </c>
      <c r="O2087" t="s">
        <v>15</v>
      </c>
      <c r="P2087" t="s">
        <v>7</v>
      </c>
      <c r="Q2087">
        <f t="shared" si="128"/>
        <v>0.2</v>
      </c>
      <c r="R2087" t="s">
        <v>8</v>
      </c>
      <c r="S2087">
        <f t="shared" si="129"/>
        <v>0.1</v>
      </c>
      <c r="T2087">
        <f t="shared" si="130"/>
        <v>2.0000000000000004E-2</v>
      </c>
      <c r="U2087">
        <v>12360</v>
      </c>
      <c r="V2087" t="s">
        <v>11780</v>
      </c>
      <c r="W2087" t="s">
        <v>11781</v>
      </c>
    </row>
    <row r="2088" spans="1:23" x14ac:dyDescent="0.3">
      <c r="A2088">
        <f t="shared" si="131"/>
        <v>2087</v>
      </c>
      <c r="B2088" t="s">
        <v>11804</v>
      </c>
      <c r="C2088" t="s">
        <v>2750</v>
      </c>
      <c r="D2088" t="s">
        <v>12572</v>
      </c>
      <c r="E2088">
        <v>0.4909722222222222</v>
      </c>
      <c r="F2088">
        <v>-37.832901999999997</v>
      </c>
      <c r="G2088">
        <v>144.95615000000001</v>
      </c>
      <c r="I2088">
        <v>30170659</v>
      </c>
      <c r="J2088" t="s">
        <v>11770</v>
      </c>
      <c r="K2088" t="s">
        <v>20</v>
      </c>
      <c r="L2088" t="s">
        <v>13</v>
      </c>
      <c r="M2088" t="s">
        <v>87</v>
      </c>
      <c r="N2088" t="s">
        <v>5</v>
      </c>
      <c r="O2088" t="s">
        <v>15</v>
      </c>
      <c r="P2088" t="s">
        <v>7</v>
      </c>
      <c r="Q2088">
        <f t="shared" si="128"/>
        <v>0.2</v>
      </c>
      <c r="R2088" t="s">
        <v>8</v>
      </c>
      <c r="S2088">
        <f t="shared" si="129"/>
        <v>0.1</v>
      </c>
      <c r="T2088">
        <f t="shared" si="130"/>
        <v>2.0000000000000004E-2</v>
      </c>
      <c r="U2088">
        <v>12501</v>
      </c>
      <c r="V2088" t="s">
        <v>11782</v>
      </c>
      <c r="W2088" t="s">
        <v>11783</v>
      </c>
    </row>
    <row r="2089" spans="1:23" x14ac:dyDescent="0.3">
      <c r="A2089">
        <f t="shared" si="131"/>
        <v>2088</v>
      </c>
      <c r="B2089" t="s">
        <v>11805</v>
      </c>
      <c r="C2089" t="s">
        <v>2750</v>
      </c>
      <c r="D2089" t="s">
        <v>12573</v>
      </c>
      <c r="E2089">
        <v>0.76041666666666663</v>
      </c>
      <c r="F2089">
        <v>-37.802757</v>
      </c>
      <c r="G2089">
        <v>144.94565</v>
      </c>
      <c r="I2089">
        <v>30198811</v>
      </c>
      <c r="J2089" t="s">
        <v>11771</v>
      </c>
      <c r="K2089" t="s">
        <v>20</v>
      </c>
      <c r="L2089" t="s">
        <v>2632</v>
      </c>
      <c r="M2089" t="s">
        <v>7530</v>
      </c>
      <c r="N2089" t="s">
        <v>32</v>
      </c>
      <c r="O2089" t="s">
        <v>15</v>
      </c>
      <c r="P2089" t="s">
        <v>7</v>
      </c>
      <c r="Q2089">
        <f t="shared" si="128"/>
        <v>0.2</v>
      </c>
      <c r="R2089" t="s">
        <v>8</v>
      </c>
      <c r="S2089">
        <f t="shared" si="129"/>
        <v>0.1</v>
      </c>
      <c r="T2089">
        <f t="shared" si="130"/>
        <v>2.0000000000000004E-2</v>
      </c>
      <c r="U2089">
        <v>12541</v>
      </c>
      <c r="V2089" t="s">
        <v>11784</v>
      </c>
      <c r="W2089" t="s">
        <v>11785</v>
      </c>
    </row>
    <row r="2090" spans="1:23" x14ac:dyDescent="0.3">
      <c r="A2090">
        <f t="shared" si="131"/>
        <v>2089</v>
      </c>
      <c r="B2090" t="s">
        <v>11806</v>
      </c>
      <c r="C2090" t="s">
        <v>2750</v>
      </c>
      <c r="D2090" t="s">
        <v>12574</v>
      </c>
      <c r="E2090">
        <v>0.41666666666666669</v>
      </c>
      <c r="F2090">
        <v>-37.760702999999999</v>
      </c>
      <c r="G2090">
        <v>144.99776</v>
      </c>
      <c r="I2090">
        <v>30186544</v>
      </c>
      <c r="J2090" t="s">
        <v>11772</v>
      </c>
      <c r="K2090" t="s">
        <v>61</v>
      </c>
      <c r="L2090" t="s">
        <v>13</v>
      </c>
      <c r="M2090" t="s">
        <v>82</v>
      </c>
      <c r="N2090" t="s">
        <v>5</v>
      </c>
      <c r="O2090" t="s">
        <v>15</v>
      </c>
      <c r="P2090" t="s">
        <v>7</v>
      </c>
      <c r="Q2090">
        <f t="shared" si="128"/>
        <v>0.2</v>
      </c>
      <c r="R2090" t="s">
        <v>66</v>
      </c>
      <c r="S2090">
        <f t="shared" si="129"/>
        <v>0.2</v>
      </c>
      <c r="T2090">
        <f t="shared" si="130"/>
        <v>4.0000000000000008E-2</v>
      </c>
      <c r="U2090">
        <v>12577</v>
      </c>
      <c r="V2090" t="s">
        <v>11786</v>
      </c>
      <c r="W2090" t="s">
        <v>11787</v>
      </c>
    </row>
    <row r="2091" spans="1:23" x14ac:dyDescent="0.3">
      <c r="A2091">
        <f t="shared" si="131"/>
        <v>2090</v>
      </c>
      <c r="B2091" t="s">
        <v>11807</v>
      </c>
      <c r="C2091" t="s">
        <v>2750</v>
      </c>
      <c r="D2091" t="s">
        <v>12523</v>
      </c>
      <c r="E2091">
        <v>0.6875</v>
      </c>
      <c r="F2091">
        <v>-37.808593000000002</v>
      </c>
      <c r="G2091">
        <v>145.07619199999999</v>
      </c>
      <c r="I2091">
        <v>30175325</v>
      </c>
      <c r="J2091" t="s">
        <v>11773</v>
      </c>
      <c r="K2091" t="s">
        <v>20</v>
      </c>
      <c r="L2091" t="s">
        <v>13</v>
      </c>
      <c r="M2091" t="s">
        <v>2655</v>
      </c>
      <c r="N2091" t="s">
        <v>5</v>
      </c>
      <c r="O2091" t="s">
        <v>15</v>
      </c>
      <c r="P2091" t="s">
        <v>7</v>
      </c>
      <c r="Q2091">
        <f t="shared" si="128"/>
        <v>0.2</v>
      </c>
      <c r="R2091" t="s">
        <v>77</v>
      </c>
      <c r="S2091">
        <f t="shared" si="129"/>
        <v>0.5</v>
      </c>
      <c r="T2091">
        <f t="shared" si="130"/>
        <v>0.1</v>
      </c>
      <c r="U2091">
        <v>12667</v>
      </c>
      <c r="V2091" t="s">
        <v>11788</v>
      </c>
      <c r="W2091" t="s">
        <v>11789</v>
      </c>
    </row>
    <row r="2092" spans="1:23" x14ac:dyDescent="0.3">
      <c r="A2092">
        <f t="shared" si="131"/>
        <v>2091</v>
      </c>
      <c r="B2092" t="s">
        <v>11808</v>
      </c>
      <c r="C2092" t="s">
        <v>2750</v>
      </c>
      <c r="D2092" t="s">
        <v>12526</v>
      </c>
      <c r="E2092">
        <v>0.79513888888888884</v>
      </c>
      <c r="F2092">
        <v>-37.759822</v>
      </c>
      <c r="G2092">
        <v>144.99338</v>
      </c>
      <c r="I2092">
        <v>30197792</v>
      </c>
      <c r="J2092" t="s">
        <v>2636</v>
      </c>
      <c r="K2092" t="s">
        <v>20</v>
      </c>
      <c r="L2092" t="s">
        <v>13</v>
      </c>
      <c r="M2092" t="s">
        <v>87</v>
      </c>
      <c r="N2092" t="s">
        <v>5</v>
      </c>
      <c r="O2092" t="s">
        <v>15</v>
      </c>
      <c r="P2092" t="s">
        <v>7</v>
      </c>
      <c r="Q2092">
        <f t="shared" si="128"/>
        <v>0.2</v>
      </c>
      <c r="R2092" t="s">
        <v>66</v>
      </c>
      <c r="S2092">
        <f t="shared" si="129"/>
        <v>0.2</v>
      </c>
      <c r="T2092">
        <f t="shared" si="130"/>
        <v>4.0000000000000008E-2</v>
      </c>
      <c r="U2092">
        <v>12724</v>
      </c>
      <c r="V2092" t="s">
        <v>11790</v>
      </c>
      <c r="W2092" t="s">
        <v>11791</v>
      </c>
    </row>
    <row r="2093" spans="1:23" x14ac:dyDescent="0.3">
      <c r="A2093">
        <f t="shared" si="131"/>
        <v>2092</v>
      </c>
      <c r="B2093" t="s">
        <v>11809</v>
      </c>
      <c r="C2093" t="s">
        <v>2750</v>
      </c>
      <c r="D2093" t="s">
        <v>12567</v>
      </c>
      <c r="E2093">
        <v>0.32430555555555557</v>
      </c>
      <c r="F2093">
        <v>-37.798416000000003</v>
      </c>
      <c r="G2093">
        <v>144.99530999999999</v>
      </c>
      <c r="I2093">
        <v>30170685</v>
      </c>
      <c r="J2093" t="s">
        <v>11774</v>
      </c>
      <c r="K2093" t="s">
        <v>61</v>
      </c>
      <c r="L2093" t="s">
        <v>13</v>
      </c>
      <c r="M2093" t="s">
        <v>56</v>
      </c>
      <c r="N2093" t="s">
        <v>5</v>
      </c>
      <c r="O2093" t="s">
        <v>15</v>
      </c>
      <c r="P2093" t="s">
        <v>7</v>
      </c>
      <c r="Q2093">
        <f t="shared" si="128"/>
        <v>0.2</v>
      </c>
      <c r="R2093" t="s">
        <v>77</v>
      </c>
      <c r="S2093">
        <f t="shared" si="129"/>
        <v>0.5</v>
      </c>
      <c r="T2093">
        <f t="shared" si="130"/>
        <v>0.1</v>
      </c>
      <c r="U2093">
        <v>12753</v>
      </c>
      <c r="V2093" t="s">
        <v>11792</v>
      </c>
      <c r="W2093" t="s">
        <v>11793</v>
      </c>
    </row>
    <row r="2094" spans="1:23" x14ac:dyDescent="0.3">
      <c r="A2094">
        <f t="shared" si="131"/>
        <v>2093</v>
      </c>
      <c r="B2094" t="s">
        <v>11810</v>
      </c>
      <c r="C2094" t="s">
        <v>2750</v>
      </c>
      <c r="D2094" t="s">
        <v>12549</v>
      </c>
      <c r="E2094">
        <v>0.58402777777777781</v>
      </c>
      <c r="F2094">
        <v>-37.868192999999998</v>
      </c>
      <c r="G2094">
        <v>145.01453000000001</v>
      </c>
      <c r="I2094">
        <v>30219414</v>
      </c>
      <c r="J2094" t="s">
        <v>6615</v>
      </c>
      <c r="K2094" t="s">
        <v>20</v>
      </c>
      <c r="L2094" t="s">
        <v>13</v>
      </c>
      <c r="M2094" t="s">
        <v>87</v>
      </c>
      <c r="N2094" t="s">
        <v>5</v>
      </c>
      <c r="O2094" t="s">
        <v>15</v>
      </c>
      <c r="P2094" t="s">
        <v>7</v>
      </c>
      <c r="Q2094">
        <f t="shared" si="128"/>
        <v>0.2</v>
      </c>
      <c r="R2094" t="s">
        <v>77</v>
      </c>
      <c r="S2094">
        <f t="shared" si="129"/>
        <v>0.5</v>
      </c>
      <c r="T2094">
        <f t="shared" si="130"/>
        <v>0.1</v>
      </c>
      <c r="U2094">
        <v>12964</v>
      </c>
      <c r="V2094" t="s">
        <v>11794</v>
      </c>
      <c r="W2094" t="s">
        <v>11795</v>
      </c>
    </row>
    <row r="2095" spans="1:23" x14ac:dyDescent="0.3">
      <c r="A2095">
        <f t="shared" si="131"/>
        <v>2094</v>
      </c>
      <c r="B2095" t="s">
        <v>11811</v>
      </c>
      <c r="C2095" t="s">
        <v>2750</v>
      </c>
      <c r="D2095" t="s">
        <v>12568</v>
      </c>
      <c r="E2095">
        <v>0.71458333333333324</v>
      </c>
      <c r="F2095">
        <v>-37.840180140000001</v>
      </c>
      <c r="G2095">
        <v>145.07241905000001</v>
      </c>
      <c r="I2095">
        <v>30177504</v>
      </c>
      <c r="J2095" t="s">
        <v>11775</v>
      </c>
      <c r="K2095" t="s">
        <v>20</v>
      </c>
      <c r="L2095" t="s">
        <v>13</v>
      </c>
      <c r="M2095" t="s">
        <v>87</v>
      </c>
      <c r="N2095" t="s">
        <v>5</v>
      </c>
      <c r="O2095" t="s">
        <v>15</v>
      </c>
      <c r="P2095" t="s">
        <v>7</v>
      </c>
      <c r="Q2095">
        <f t="shared" si="128"/>
        <v>0.2</v>
      </c>
      <c r="R2095" t="s">
        <v>8</v>
      </c>
      <c r="S2095">
        <f t="shared" si="129"/>
        <v>0.1</v>
      </c>
      <c r="T2095">
        <f t="shared" si="130"/>
        <v>2.0000000000000004E-2</v>
      </c>
      <c r="U2095">
        <v>13133</v>
      </c>
      <c r="V2095" t="s">
        <v>11796</v>
      </c>
      <c r="W2095" t="s">
        <v>11797</v>
      </c>
    </row>
    <row r="2096" spans="1:23" x14ac:dyDescent="0.3">
      <c r="A2096">
        <f t="shared" si="131"/>
        <v>2095</v>
      </c>
      <c r="B2096" t="s">
        <v>11812</v>
      </c>
      <c r="C2096" t="s">
        <v>2750</v>
      </c>
      <c r="D2096" t="s">
        <v>12575</v>
      </c>
      <c r="E2096">
        <v>0.94861111111111107</v>
      </c>
      <c r="F2096">
        <v>-37.824959</v>
      </c>
      <c r="G2096">
        <v>144.99797000000001</v>
      </c>
      <c r="I2096">
        <v>30221370</v>
      </c>
      <c r="J2096" t="s">
        <v>11776</v>
      </c>
      <c r="K2096" t="s">
        <v>20</v>
      </c>
      <c r="L2096" t="s">
        <v>13</v>
      </c>
      <c r="M2096" t="s">
        <v>7530</v>
      </c>
      <c r="N2096" t="s">
        <v>32</v>
      </c>
      <c r="O2096" t="s">
        <v>15</v>
      </c>
      <c r="P2096" t="s">
        <v>7</v>
      </c>
      <c r="Q2096">
        <f t="shared" si="128"/>
        <v>0.2</v>
      </c>
      <c r="R2096" t="s">
        <v>8</v>
      </c>
      <c r="S2096">
        <f t="shared" si="129"/>
        <v>0.1</v>
      </c>
      <c r="T2096">
        <f t="shared" si="130"/>
        <v>2.0000000000000004E-2</v>
      </c>
      <c r="U2096">
        <v>13132</v>
      </c>
      <c r="V2096" t="s">
        <v>11798</v>
      </c>
      <c r="W2096" t="s">
        <v>11799</v>
      </c>
    </row>
    <row r="2097" spans="1:23" x14ac:dyDescent="0.3">
      <c r="A2097">
        <f t="shared" si="131"/>
        <v>2096</v>
      </c>
      <c r="B2097" t="s">
        <v>11813</v>
      </c>
      <c r="C2097" t="s">
        <v>2750</v>
      </c>
      <c r="D2097" t="s">
        <v>12576</v>
      </c>
      <c r="E2097">
        <v>0.52916666666666667</v>
      </c>
      <c r="F2097">
        <v>-37.830592629999998</v>
      </c>
      <c r="G2097">
        <v>145.05289325999999</v>
      </c>
      <c r="I2097">
        <v>30202208</v>
      </c>
      <c r="J2097" t="s">
        <v>11777</v>
      </c>
      <c r="K2097" t="s">
        <v>20</v>
      </c>
      <c r="L2097" t="s">
        <v>13</v>
      </c>
      <c r="M2097" t="s">
        <v>87</v>
      </c>
      <c r="N2097" t="s">
        <v>5</v>
      </c>
      <c r="O2097" t="s">
        <v>15</v>
      </c>
      <c r="P2097" t="s">
        <v>7</v>
      </c>
      <c r="Q2097">
        <f t="shared" si="128"/>
        <v>0.2</v>
      </c>
      <c r="R2097" t="s">
        <v>8</v>
      </c>
      <c r="S2097">
        <f t="shared" si="129"/>
        <v>0.1</v>
      </c>
      <c r="T2097">
        <f t="shared" si="130"/>
        <v>2.0000000000000004E-2</v>
      </c>
      <c r="U2097">
        <v>13222</v>
      </c>
      <c r="V2097" t="s">
        <v>11800</v>
      </c>
      <c r="W2097" t="s">
        <v>11801</v>
      </c>
    </row>
    <row r="2098" spans="1:23" x14ac:dyDescent="0.3">
      <c r="A2098">
        <f t="shared" si="131"/>
        <v>2097</v>
      </c>
      <c r="B2098" t="s">
        <v>12055</v>
      </c>
      <c r="C2098" t="s">
        <v>12054</v>
      </c>
      <c r="D2098" s="1">
        <v>42376</v>
      </c>
      <c r="E2098">
        <v>42552.352777777778</v>
      </c>
      <c r="F2098">
        <v>-38.033244018366901</v>
      </c>
      <c r="G2098">
        <v>145.481911987057</v>
      </c>
      <c r="I2098">
        <v>501136</v>
      </c>
      <c r="J2098" t="s">
        <v>2806</v>
      </c>
      <c r="K2098" t="s">
        <v>20</v>
      </c>
      <c r="L2098" t="s">
        <v>2782</v>
      </c>
      <c r="M2098" t="s">
        <v>56</v>
      </c>
      <c r="N2098" t="s">
        <v>32</v>
      </c>
      <c r="O2098" t="s">
        <v>527</v>
      </c>
      <c r="P2098" t="s">
        <v>26</v>
      </c>
      <c r="Q2098">
        <f t="shared" si="128"/>
        <v>1</v>
      </c>
      <c r="R2098" t="s">
        <v>8</v>
      </c>
      <c r="S2098">
        <f t="shared" si="129"/>
        <v>0.1</v>
      </c>
      <c r="T2098">
        <f t="shared" si="130"/>
        <v>0.1</v>
      </c>
      <c r="U2098">
        <v>222754</v>
      </c>
      <c r="V2098" t="s">
        <v>11845</v>
      </c>
      <c r="W2098" t="s">
        <v>11846</v>
      </c>
    </row>
    <row r="2099" spans="1:23" x14ac:dyDescent="0.3">
      <c r="A2099">
        <f t="shared" si="131"/>
        <v>2098</v>
      </c>
      <c r="B2099" t="s">
        <v>12057</v>
      </c>
      <c r="C2099" t="s">
        <v>12054</v>
      </c>
      <c r="D2099" s="1">
        <v>42528</v>
      </c>
      <c r="E2099">
        <v>42557.988194444442</v>
      </c>
      <c r="F2099">
        <v>-37.810876735730297</v>
      </c>
      <c r="G2099">
        <v>145.25444617361401</v>
      </c>
      <c r="I2099">
        <v>1221996</v>
      </c>
      <c r="J2099" t="s">
        <v>10259</v>
      </c>
      <c r="K2099" t="s">
        <v>20</v>
      </c>
      <c r="L2099" t="s">
        <v>2777</v>
      </c>
      <c r="M2099" t="s">
        <v>31</v>
      </c>
      <c r="N2099" t="s">
        <v>32</v>
      </c>
      <c r="O2099" t="s">
        <v>527</v>
      </c>
      <c r="P2099" t="s">
        <v>7</v>
      </c>
      <c r="Q2099">
        <f t="shared" si="128"/>
        <v>0.2</v>
      </c>
      <c r="R2099" t="s">
        <v>8</v>
      </c>
      <c r="S2099">
        <f t="shared" si="129"/>
        <v>0.1</v>
      </c>
      <c r="T2099">
        <f t="shared" si="130"/>
        <v>2.0000000000000004E-2</v>
      </c>
      <c r="U2099">
        <v>222834</v>
      </c>
      <c r="V2099" t="s">
        <v>11847</v>
      </c>
      <c r="W2099" t="s">
        <v>11848</v>
      </c>
    </row>
    <row r="2100" spans="1:23" x14ac:dyDescent="0.3">
      <c r="A2100">
        <f t="shared" si="131"/>
        <v>2099</v>
      </c>
      <c r="B2100" t="s">
        <v>12058</v>
      </c>
      <c r="C2100" t="s">
        <v>12054</v>
      </c>
      <c r="D2100" t="s">
        <v>12577</v>
      </c>
      <c r="E2100">
        <v>42567.720833333333</v>
      </c>
      <c r="F2100">
        <v>-38.180448002459002</v>
      </c>
      <c r="G2100">
        <v>146.56188502181701</v>
      </c>
      <c r="I2100">
        <v>2607388</v>
      </c>
      <c r="J2100" t="s">
        <v>11814</v>
      </c>
      <c r="K2100" t="s">
        <v>2</v>
      </c>
      <c r="L2100" t="s">
        <v>2787</v>
      </c>
      <c r="M2100" t="s">
        <v>82</v>
      </c>
      <c r="N2100" t="s">
        <v>5</v>
      </c>
      <c r="O2100" t="s">
        <v>37</v>
      </c>
      <c r="P2100" t="s">
        <v>26</v>
      </c>
      <c r="Q2100">
        <f t="shared" si="128"/>
        <v>1</v>
      </c>
      <c r="R2100" t="s">
        <v>8</v>
      </c>
      <c r="S2100">
        <f t="shared" si="129"/>
        <v>0.1</v>
      </c>
      <c r="T2100">
        <f t="shared" si="130"/>
        <v>0.1</v>
      </c>
      <c r="U2100">
        <v>222995</v>
      </c>
      <c r="V2100" t="s">
        <v>11849</v>
      </c>
      <c r="W2100" t="s">
        <v>11850</v>
      </c>
    </row>
    <row r="2101" spans="1:23" x14ac:dyDescent="0.3">
      <c r="A2101">
        <f t="shared" si="131"/>
        <v>2100</v>
      </c>
      <c r="B2101" t="s">
        <v>12059</v>
      </c>
      <c r="C2101" t="s">
        <v>12054</v>
      </c>
      <c r="D2101" t="s">
        <v>12578</v>
      </c>
      <c r="E2101">
        <v>42572.578472222223</v>
      </c>
      <c r="F2101">
        <v>-37.480424988661099</v>
      </c>
      <c r="G2101">
        <v>145.011809017075</v>
      </c>
      <c r="I2101">
        <v>931594</v>
      </c>
      <c r="J2101" t="s">
        <v>2854</v>
      </c>
      <c r="K2101" t="s">
        <v>2</v>
      </c>
      <c r="L2101" t="s">
        <v>2782</v>
      </c>
      <c r="M2101" t="s">
        <v>25</v>
      </c>
      <c r="N2101" t="s">
        <v>32</v>
      </c>
      <c r="O2101" t="s">
        <v>527</v>
      </c>
      <c r="P2101" t="s">
        <v>648</v>
      </c>
      <c r="Q2101">
        <f t="shared" si="128"/>
        <v>4.5999999999999996</v>
      </c>
      <c r="R2101" t="s">
        <v>8</v>
      </c>
      <c r="S2101">
        <f t="shared" si="129"/>
        <v>0.1</v>
      </c>
      <c r="T2101">
        <f t="shared" si="130"/>
        <v>0.45999999999999996</v>
      </c>
      <c r="U2101">
        <v>223145</v>
      </c>
      <c r="V2101" t="s">
        <v>11851</v>
      </c>
      <c r="W2101" t="s">
        <v>11852</v>
      </c>
    </row>
    <row r="2102" spans="1:23" x14ac:dyDescent="0.3">
      <c r="A2102">
        <f t="shared" si="131"/>
        <v>2101</v>
      </c>
      <c r="B2102" t="s">
        <v>12060</v>
      </c>
      <c r="C2102" t="s">
        <v>12054</v>
      </c>
      <c r="D2102" s="1">
        <v>42408</v>
      </c>
      <c r="E2102">
        <v>42584.838807870372</v>
      </c>
      <c r="F2102">
        <v>-37.665636015926601</v>
      </c>
      <c r="G2102">
        <v>145.017755016808</v>
      </c>
      <c r="I2102">
        <v>911897</v>
      </c>
      <c r="J2102" t="s">
        <v>10272</v>
      </c>
      <c r="K2102" t="s">
        <v>2</v>
      </c>
      <c r="L2102" t="s">
        <v>2777</v>
      </c>
      <c r="M2102" t="s">
        <v>56</v>
      </c>
      <c r="N2102" t="s">
        <v>5</v>
      </c>
      <c r="O2102" t="s">
        <v>527</v>
      </c>
      <c r="P2102" t="s">
        <v>7</v>
      </c>
      <c r="Q2102">
        <f t="shared" si="128"/>
        <v>0.2</v>
      </c>
      <c r="R2102" t="s">
        <v>8</v>
      </c>
      <c r="S2102">
        <f t="shared" si="129"/>
        <v>0.1</v>
      </c>
      <c r="T2102">
        <f t="shared" si="130"/>
        <v>2.0000000000000004E-2</v>
      </c>
      <c r="U2102">
        <v>223367</v>
      </c>
      <c r="V2102" t="s">
        <v>11853</v>
      </c>
      <c r="W2102" t="s">
        <v>11854</v>
      </c>
    </row>
    <row r="2103" spans="1:23" x14ac:dyDescent="0.3">
      <c r="A2103">
        <f t="shared" si="131"/>
        <v>2102</v>
      </c>
      <c r="B2103" t="s">
        <v>12061</v>
      </c>
      <c r="C2103" t="s">
        <v>12054</v>
      </c>
      <c r="D2103" s="1">
        <v>42498</v>
      </c>
      <c r="E2103">
        <v>42587.313194444447</v>
      </c>
      <c r="F2103">
        <v>-37.046010326734702</v>
      </c>
      <c r="G2103">
        <v>145.298459860733</v>
      </c>
      <c r="I2103">
        <v>4705147</v>
      </c>
      <c r="J2103" t="s">
        <v>11815</v>
      </c>
      <c r="K2103" t="s">
        <v>653</v>
      </c>
      <c r="L2103" t="s">
        <v>2782</v>
      </c>
      <c r="M2103" t="s">
        <v>25</v>
      </c>
      <c r="N2103" t="s">
        <v>521</v>
      </c>
      <c r="O2103" t="s">
        <v>527</v>
      </c>
      <c r="P2103" t="s">
        <v>648</v>
      </c>
      <c r="Q2103">
        <f t="shared" si="128"/>
        <v>4.5999999999999996</v>
      </c>
      <c r="R2103" t="s">
        <v>8</v>
      </c>
      <c r="S2103">
        <f t="shared" si="129"/>
        <v>0.1</v>
      </c>
      <c r="T2103">
        <f t="shared" si="130"/>
        <v>0.45999999999999996</v>
      </c>
      <c r="U2103">
        <v>223470</v>
      </c>
      <c r="V2103" t="s">
        <v>11855</v>
      </c>
      <c r="W2103" t="s">
        <v>11856</v>
      </c>
    </row>
    <row r="2104" spans="1:23" x14ac:dyDescent="0.3">
      <c r="A2104">
        <f t="shared" si="131"/>
        <v>2103</v>
      </c>
      <c r="B2104" t="s">
        <v>12062</v>
      </c>
      <c r="C2104" t="s">
        <v>12054</v>
      </c>
      <c r="D2104" s="1">
        <v>42559</v>
      </c>
      <c r="E2104">
        <v>42589.5</v>
      </c>
      <c r="F2104">
        <v>-38.078902140807998</v>
      </c>
      <c r="G2104">
        <v>145.283755982635</v>
      </c>
      <c r="I2104">
        <v>523879</v>
      </c>
      <c r="J2104" t="s">
        <v>10195</v>
      </c>
      <c r="K2104" t="s">
        <v>20</v>
      </c>
      <c r="L2104" t="s">
        <v>2777</v>
      </c>
      <c r="M2104" t="s">
        <v>506</v>
      </c>
      <c r="N2104" t="s">
        <v>32</v>
      </c>
      <c r="O2104" t="s">
        <v>527</v>
      </c>
      <c r="P2104" t="s">
        <v>7</v>
      </c>
      <c r="Q2104">
        <f t="shared" si="128"/>
        <v>0.2</v>
      </c>
      <c r="R2104" t="s">
        <v>8</v>
      </c>
      <c r="S2104">
        <f t="shared" si="129"/>
        <v>0.1</v>
      </c>
      <c r="T2104">
        <f t="shared" si="130"/>
        <v>2.0000000000000004E-2</v>
      </c>
      <c r="U2104">
        <v>223502</v>
      </c>
      <c r="V2104" t="s">
        <v>11857</v>
      </c>
      <c r="W2104" t="s">
        <v>11858</v>
      </c>
    </row>
    <row r="2105" spans="1:23" x14ac:dyDescent="0.3">
      <c r="A2105">
        <f t="shared" si="131"/>
        <v>2104</v>
      </c>
      <c r="B2105" t="s">
        <v>12063</v>
      </c>
      <c r="C2105" t="s">
        <v>12054</v>
      </c>
      <c r="D2105" s="1">
        <v>42682</v>
      </c>
      <c r="E2105">
        <v>42593.405555555553</v>
      </c>
      <c r="F2105">
        <v>-38.21155501973</v>
      </c>
      <c r="G2105">
        <v>145.75344800711801</v>
      </c>
      <c r="I2105">
        <v>2718897</v>
      </c>
      <c r="J2105" t="s">
        <v>11816</v>
      </c>
      <c r="K2105" t="s">
        <v>2</v>
      </c>
      <c r="L2105" t="s">
        <v>2787</v>
      </c>
      <c r="M2105" t="s">
        <v>25</v>
      </c>
      <c r="N2105" t="s">
        <v>32</v>
      </c>
      <c r="O2105" t="s">
        <v>527</v>
      </c>
      <c r="P2105" t="s">
        <v>26</v>
      </c>
      <c r="Q2105">
        <f t="shared" si="128"/>
        <v>1</v>
      </c>
      <c r="R2105" t="s">
        <v>8</v>
      </c>
      <c r="S2105">
        <f t="shared" si="129"/>
        <v>0.1</v>
      </c>
      <c r="T2105">
        <f t="shared" si="130"/>
        <v>0.1</v>
      </c>
      <c r="U2105">
        <v>223599</v>
      </c>
      <c r="V2105" t="s">
        <v>11859</v>
      </c>
      <c r="W2105" t="s">
        <v>11860</v>
      </c>
    </row>
    <row r="2106" spans="1:23" x14ac:dyDescent="0.3">
      <c r="A2106">
        <f t="shared" si="131"/>
        <v>2105</v>
      </c>
      <c r="B2106" t="s">
        <v>12064</v>
      </c>
      <c r="C2106" t="s">
        <v>12054</v>
      </c>
      <c r="D2106" t="s">
        <v>12579</v>
      </c>
      <c r="E2106">
        <v>42599.277187500003</v>
      </c>
      <c r="F2106">
        <v>-38.079541016110099</v>
      </c>
      <c r="G2106">
        <v>145.27434898689401</v>
      </c>
      <c r="I2106">
        <v>505476</v>
      </c>
      <c r="J2106" t="s">
        <v>10195</v>
      </c>
      <c r="K2106" t="s">
        <v>2</v>
      </c>
      <c r="L2106" t="s">
        <v>2777</v>
      </c>
      <c r="M2106" t="s">
        <v>25</v>
      </c>
      <c r="N2106" t="s">
        <v>5</v>
      </c>
      <c r="O2106" t="s">
        <v>6</v>
      </c>
      <c r="P2106" t="s">
        <v>7</v>
      </c>
      <c r="Q2106">
        <f t="shared" si="128"/>
        <v>0.2</v>
      </c>
      <c r="R2106" t="s">
        <v>8</v>
      </c>
      <c r="S2106">
        <f t="shared" si="129"/>
        <v>0.1</v>
      </c>
      <c r="T2106">
        <f t="shared" si="130"/>
        <v>2.0000000000000004E-2</v>
      </c>
      <c r="U2106">
        <v>223700</v>
      </c>
      <c r="V2106" t="s">
        <v>11861</v>
      </c>
      <c r="W2106" t="s">
        <v>11862</v>
      </c>
    </row>
    <row r="2107" spans="1:23" x14ac:dyDescent="0.3">
      <c r="A2107">
        <f t="shared" si="131"/>
        <v>2106</v>
      </c>
      <c r="B2107" t="s">
        <v>12065</v>
      </c>
      <c r="C2107" t="s">
        <v>12054</v>
      </c>
      <c r="D2107" t="s">
        <v>12570</v>
      </c>
      <c r="E2107">
        <v>42600.847916666666</v>
      </c>
      <c r="F2107">
        <v>-37.874984990488898</v>
      </c>
      <c r="G2107">
        <v>148.00497702090399</v>
      </c>
      <c r="I2107">
        <v>1902429</v>
      </c>
      <c r="J2107" t="s">
        <v>2816</v>
      </c>
      <c r="K2107" t="s">
        <v>2</v>
      </c>
      <c r="L2107" t="s">
        <v>2782</v>
      </c>
      <c r="M2107" t="s">
        <v>25</v>
      </c>
      <c r="N2107" t="s">
        <v>5</v>
      </c>
      <c r="O2107" t="s">
        <v>527</v>
      </c>
      <c r="P2107" t="s">
        <v>7</v>
      </c>
      <c r="Q2107">
        <f t="shared" si="128"/>
        <v>0.2</v>
      </c>
      <c r="R2107" t="s">
        <v>8</v>
      </c>
      <c r="S2107">
        <f t="shared" si="129"/>
        <v>0.1</v>
      </c>
      <c r="T2107">
        <f t="shared" si="130"/>
        <v>2.0000000000000004E-2</v>
      </c>
      <c r="U2107">
        <v>223771</v>
      </c>
      <c r="V2107" t="s">
        <v>11863</v>
      </c>
      <c r="W2107" t="s">
        <v>11864</v>
      </c>
    </row>
    <row r="2108" spans="1:23" x14ac:dyDescent="0.3">
      <c r="A2108">
        <f t="shared" si="131"/>
        <v>2107</v>
      </c>
      <c r="B2108" t="s">
        <v>12066</v>
      </c>
      <c r="C2108" t="s">
        <v>12054</v>
      </c>
      <c r="D2108" t="s">
        <v>12580</v>
      </c>
      <c r="E2108">
        <v>42604.729166666664</v>
      </c>
      <c r="F2108">
        <v>-38.190317653919003</v>
      </c>
      <c r="G2108">
        <v>147.27185721062301</v>
      </c>
      <c r="I2108">
        <v>5744973</v>
      </c>
      <c r="J2108" t="s">
        <v>2884</v>
      </c>
      <c r="K2108" t="s">
        <v>20</v>
      </c>
      <c r="L2108" t="s">
        <v>2782</v>
      </c>
      <c r="M2108" t="s">
        <v>87</v>
      </c>
      <c r="N2108" t="s">
        <v>5</v>
      </c>
      <c r="O2108" t="s">
        <v>527</v>
      </c>
      <c r="P2108" t="s">
        <v>648</v>
      </c>
      <c r="Q2108">
        <f t="shared" si="128"/>
        <v>4.5999999999999996</v>
      </c>
      <c r="R2108" t="s">
        <v>8</v>
      </c>
      <c r="S2108">
        <f t="shared" si="129"/>
        <v>0.1</v>
      </c>
      <c r="T2108">
        <f t="shared" si="130"/>
        <v>0.45999999999999996</v>
      </c>
      <c r="U2108">
        <v>223842</v>
      </c>
      <c r="V2108" t="s">
        <v>11865</v>
      </c>
      <c r="W2108" t="s">
        <v>11866</v>
      </c>
    </row>
    <row r="2109" spans="1:23" x14ac:dyDescent="0.3">
      <c r="A2109">
        <f t="shared" si="131"/>
        <v>2108</v>
      </c>
      <c r="B2109" t="s">
        <v>12067</v>
      </c>
      <c r="C2109" t="s">
        <v>12054</v>
      </c>
      <c r="D2109" t="s">
        <v>12581</v>
      </c>
      <c r="E2109">
        <v>42607.62703703704</v>
      </c>
      <c r="F2109">
        <v>-37.755570023894798</v>
      </c>
      <c r="G2109">
        <v>145.68483699775999</v>
      </c>
      <c r="I2109">
        <v>1407925</v>
      </c>
      <c r="J2109" t="s">
        <v>3009</v>
      </c>
      <c r="K2109" t="s">
        <v>2</v>
      </c>
      <c r="L2109" t="s">
        <v>2787</v>
      </c>
      <c r="M2109" t="s">
        <v>47</v>
      </c>
      <c r="N2109" t="s">
        <v>5</v>
      </c>
      <c r="O2109" t="s">
        <v>527</v>
      </c>
      <c r="P2109" t="s">
        <v>732</v>
      </c>
      <c r="Q2109">
        <f t="shared" si="128"/>
        <v>19.8</v>
      </c>
      <c r="R2109" t="s">
        <v>8</v>
      </c>
      <c r="S2109">
        <f t="shared" si="129"/>
        <v>0.1</v>
      </c>
      <c r="T2109">
        <f t="shared" si="130"/>
        <v>1.9800000000000002</v>
      </c>
      <c r="U2109">
        <v>223925</v>
      </c>
      <c r="V2109" t="s">
        <v>11867</v>
      </c>
      <c r="W2109" t="s">
        <v>11868</v>
      </c>
    </row>
    <row r="2110" spans="1:23" x14ac:dyDescent="0.3">
      <c r="A2110">
        <f t="shared" si="131"/>
        <v>2109</v>
      </c>
      <c r="B2110" t="s">
        <v>12068</v>
      </c>
      <c r="C2110" t="s">
        <v>12054</v>
      </c>
      <c r="D2110" t="s">
        <v>12582</v>
      </c>
      <c r="E2110">
        <v>42609.554861111108</v>
      </c>
      <c r="F2110">
        <v>-37.860307008637697</v>
      </c>
      <c r="G2110">
        <v>148.07997101323201</v>
      </c>
      <c r="I2110">
        <v>1902844</v>
      </c>
      <c r="J2110" t="s">
        <v>2832</v>
      </c>
      <c r="K2110" t="s">
        <v>20</v>
      </c>
      <c r="L2110" t="s">
        <v>2787</v>
      </c>
      <c r="M2110" t="s">
        <v>87</v>
      </c>
      <c r="N2110" t="s">
        <v>5</v>
      </c>
      <c r="O2110" t="s">
        <v>527</v>
      </c>
      <c r="P2110" t="s">
        <v>7</v>
      </c>
      <c r="Q2110">
        <f t="shared" si="128"/>
        <v>0.2</v>
      </c>
      <c r="R2110" t="s">
        <v>8</v>
      </c>
      <c r="S2110">
        <f t="shared" si="129"/>
        <v>0.1</v>
      </c>
      <c r="T2110">
        <f t="shared" si="130"/>
        <v>2.0000000000000004E-2</v>
      </c>
      <c r="U2110">
        <v>223960</v>
      </c>
      <c r="V2110" t="s">
        <v>11869</v>
      </c>
      <c r="W2110" t="s">
        <v>11870</v>
      </c>
    </row>
    <row r="2111" spans="1:23" x14ac:dyDescent="0.3">
      <c r="A2111">
        <f t="shared" si="131"/>
        <v>2110</v>
      </c>
      <c r="B2111" t="s">
        <v>12069</v>
      </c>
      <c r="C2111" t="s">
        <v>12054</v>
      </c>
      <c r="D2111" t="s">
        <v>12583</v>
      </c>
      <c r="E2111">
        <v>42611.71429398148</v>
      </c>
      <c r="F2111">
        <v>-38.184400334267103</v>
      </c>
      <c r="G2111">
        <v>146.561925963449</v>
      </c>
      <c r="I2111">
        <v>2604178</v>
      </c>
      <c r="J2111" t="s">
        <v>11817</v>
      </c>
      <c r="K2111" t="s">
        <v>106</v>
      </c>
      <c r="L2111" t="s">
        <v>10234</v>
      </c>
      <c r="M2111" t="s">
        <v>136</v>
      </c>
      <c r="N2111" t="s">
        <v>5</v>
      </c>
      <c r="O2111" t="s">
        <v>37</v>
      </c>
      <c r="P2111" t="s">
        <v>7</v>
      </c>
      <c r="Q2111">
        <f t="shared" si="128"/>
        <v>0.2</v>
      </c>
      <c r="R2111" t="s">
        <v>8</v>
      </c>
      <c r="S2111">
        <f t="shared" si="129"/>
        <v>0.1</v>
      </c>
      <c r="T2111">
        <f t="shared" si="130"/>
        <v>2.0000000000000004E-2</v>
      </c>
      <c r="U2111">
        <v>223979</v>
      </c>
      <c r="V2111" t="s">
        <v>11871</v>
      </c>
      <c r="W2111" t="s">
        <v>11872</v>
      </c>
    </row>
    <row r="2112" spans="1:23" x14ac:dyDescent="0.3">
      <c r="A2112">
        <f t="shared" si="131"/>
        <v>2111</v>
      </c>
      <c r="B2112" t="s">
        <v>12070</v>
      </c>
      <c r="C2112" t="s">
        <v>12054</v>
      </c>
      <c r="D2112" s="1">
        <v>42409</v>
      </c>
      <c r="E2112">
        <v>42615.184027777781</v>
      </c>
      <c r="F2112">
        <v>-38.246285983398501</v>
      </c>
      <c r="G2112">
        <v>145.56674499864999</v>
      </c>
      <c r="I2112">
        <v>513602</v>
      </c>
      <c r="J2112" t="s">
        <v>6775</v>
      </c>
      <c r="K2112" t="s">
        <v>20</v>
      </c>
      <c r="L2112" t="s">
        <v>2787</v>
      </c>
      <c r="M2112" t="s">
        <v>87</v>
      </c>
      <c r="N2112" t="s">
        <v>5</v>
      </c>
      <c r="O2112" t="s">
        <v>527</v>
      </c>
      <c r="P2112" t="s">
        <v>648</v>
      </c>
      <c r="Q2112">
        <f t="shared" si="128"/>
        <v>4.5999999999999996</v>
      </c>
      <c r="R2112" t="s">
        <v>8</v>
      </c>
      <c r="S2112">
        <f t="shared" si="129"/>
        <v>0.1</v>
      </c>
      <c r="T2112">
        <f t="shared" si="130"/>
        <v>0.45999999999999996</v>
      </c>
      <c r="U2112">
        <v>224049</v>
      </c>
      <c r="V2112" t="s">
        <v>11873</v>
      </c>
      <c r="W2112" t="s">
        <v>11874</v>
      </c>
    </row>
    <row r="2113" spans="1:23" x14ac:dyDescent="0.3">
      <c r="A2113">
        <f t="shared" si="131"/>
        <v>2112</v>
      </c>
      <c r="B2113" t="s">
        <v>12071</v>
      </c>
      <c r="C2113" t="s">
        <v>12054</v>
      </c>
      <c r="D2113" s="1">
        <v>42499</v>
      </c>
      <c r="E2113">
        <v>42618.496527777781</v>
      </c>
      <c r="F2113">
        <v>-36.101147012429699</v>
      </c>
      <c r="G2113">
        <v>146.826637995027</v>
      </c>
      <c r="I2113">
        <v>5217235</v>
      </c>
      <c r="J2113" t="s">
        <v>2994</v>
      </c>
      <c r="K2113" t="s">
        <v>2</v>
      </c>
      <c r="L2113" t="s">
        <v>2787</v>
      </c>
      <c r="M2113" t="s">
        <v>25</v>
      </c>
      <c r="N2113" t="s">
        <v>32</v>
      </c>
      <c r="O2113" t="s">
        <v>527</v>
      </c>
      <c r="P2113" t="s">
        <v>26</v>
      </c>
      <c r="Q2113">
        <f t="shared" si="128"/>
        <v>1</v>
      </c>
      <c r="R2113" t="s">
        <v>8</v>
      </c>
      <c r="S2113">
        <f t="shared" si="129"/>
        <v>0.1</v>
      </c>
      <c r="T2113">
        <f t="shared" si="130"/>
        <v>0.1</v>
      </c>
      <c r="U2113">
        <v>224089</v>
      </c>
      <c r="V2113" t="s">
        <v>11875</v>
      </c>
      <c r="W2113" t="s">
        <v>11876</v>
      </c>
    </row>
    <row r="2114" spans="1:23" x14ac:dyDescent="0.3">
      <c r="A2114">
        <f t="shared" si="131"/>
        <v>2113</v>
      </c>
      <c r="B2114" t="s">
        <v>12072</v>
      </c>
      <c r="C2114" t="s">
        <v>12054</v>
      </c>
      <c r="D2114" t="s">
        <v>12502</v>
      </c>
      <c r="E2114">
        <v>42627.124814814815</v>
      </c>
      <c r="F2114">
        <v>-36.296149014478097</v>
      </c>
      <c r="G2114">
        <v>146.26554302426601</v>
      </c>
      <c r="I2114">
        <v>5696900</v>
      </c>
      <c r="J2114" t="s">
        <v>2784</v>
      </c>
      <c r="K2114" t="s">
        <v>2</v>
      </c>
      <c r="L2114" t="s">
        <v>2782</v>
      </c>
      <c r="M2114" t="s">
        <v>25</v>
      </c>
      <c r="N2114" t="s">
        <v>5</v>
      </c>
      <c r="O2114" t="s">
        <v>527</v>
      </c>
      <c r="P2114" t="s">
        <v>648</v>
      </c>
      <c r="Q2114">
        <f t="shared" si="128"/>
        <v>4.5999999999999996</v>
      </c>
      <c r="R2114" t="s">
        <v>8</v>
      </c>
      <c r="S2114">
        <f t="shared" si="129"/>
        <v>0.1</v>
      </c>
      <c r="T2114">
        <f t="shared" si="130"/>
        <v>0.45999999999999996</v>
      </c>
      <c r="U2114">
        <v>224271</v>
      </c>
      <c r="V2114" t="s">
        <v>11877</v>
      </c>
      <c r="W2114" t="s">
        <v>11878</v>
      </c>
    </row>
    <row r="2115" spans="1:23" x14ac:dyDescent="0.3">
      <c r="A2115">
        <f t="shared" si="131"/>
        <v>2114</v>
      </c>
      <c r="B2115" t="s">
        <v>12073</v>
      </c>
      <c r="C2115" t="s">
        <v>12054</v>
      </c>
      <c r="D2115" t="s">
        <v>12584</v>
      </c>
      <c r="E2115">
        <v>42628.491666666669</v>
      </c>
      <c r="F2115">
        <v>-36.124080802204702</v>
      </c>
      <c r="G2115">
        <v>146.891623273265</v>
      </c>
      <c r="I2115">
        <v>5808844</v>
      </c>
      <c r="J2115" t="s">
        <v>11818</v>
      </c>
      <c r="K2115" t="s">
        <v>20</v>
      </c>
      <c r="L2115" t="s">
        <v>2777</v>
      </c>
      <c r="M2115" t="s">
        <v>1034</v>
      </c>
      <c r="N2115" t="s">
        <v>5</v>
      </c>
      <c r="O2115" t="s">
        <v>527</v>
      </c>
      <c r="P2115" t="s">
        <v>7</v>
      </c>
      <c r="Q2115">
        <f t="shared" ref="Q2115:Q2178" si="132">IF(P2115="LBRA only",0.2,IF(P2115="HBRA only",1,IF(P2115="within area delineated on plan LEGL./16-354",4.6,IF(P2115="within electric line construction area",19.8))))</f>
        <v>0.2</v>
      </c>
      <c r="R2115" t="s">
        <v>8</v>
      </c>
      <c r="S2115">
        <f t="shared" ref="S2115:S2178" si="133">IF(R2115="No forecast",0.1,IF(R2115="Low-moderate",0.2,IF(R2115="High",0.5,IF(R2115="Very high",1,IF(R2115="Severe",2,IF(R2115="Extreme",3.5,IF(R2115="Code Red",5)))))))</f>
        <v>0.1</v>
      </c>
      <c r="T2115">
        <f t="shared" ref="T2115:T2178" si="134">Q2115*S2115</f>
        <v>2.0000000000000004E-2</v>
      </c>
      <c r="U2115">
        <v>224298</v>
      </c>
      <c r="V2115" t="s">
        <v>11879</v>
      </c>
      <c r="W2115" t="s">
        <v>11880</v>
      </c>
    </row>
    <row r="2116" spans="1:23" x14ac:dyDescent="0.3">
      <c r="A2116">
        <f t="shared" ref="A2116:A2179" si="135">A2115+1</f>
        <v>2115</v>
      </c>
      <c r="B2116" t="s">
        <v>12074</v>
      </c>
      <c r="C2116" t="s">
        <v>12054</v>
      </c>
      <c r="D2116" t="s">
        <v>12585</v>
      </c>
      <c r="E2116">
        <v>42637.893229166664</v>
      </c>
      <c r="F2116">
        <v>-37.896688000300003</v>
      </c>
      <c r="G2116">
        <v>145.23435003132201</v>
      </c>
      <c r="I2116">
        <v>1309556</v>
      </c>
      <c r="J2116" t="s">
        <v>374</v>
      </c>
      <c r="K2116" t="s">
        <v>20</v>
      </c>
      <c r="L2116" t="s">
        <v>2777</v>
      </c>
      <c r="M2116" t="s">
        <v>506</v>
      </c>
      <c r="N2116" t="s">
        <v>32</v>
      </c>
      <c r="O2116" t="s">
        <v>527</v>
      </c>
      <c r="P2116" t="s">
        <v>7</v>
      </c>
      <c r="Q2116">
        <f t="shared" si="132"/>
        <v>0.2</v>
      </c>
      <c r="R2116" t="s">
        <v>8</v>
      </c>
      <c r="S2116">
        <f t="shared" si="133"/>
        <v>0.1</v>
      </c>
      <c r="T2116">
        <f t="shared" si="134"/>
        <v>2.0000000000000004E-2</v>
      </c>
      <c r="U2116">
        <v>224480</v>
      </c>
      <c r="V2116" t="s">
        <v>11881</v>
      </c>
      <c r="W2116" t="s">
        <v>11882</v>
      </c>
    </row>
    <row r="2117" spans="1:23" x14ac:dyDescent="0.3">
      <c r="A2117">
        <f t="shared" si="135"/>
        <v>2116</v>
      </c>
      <c r="B2117" t="s">
        <v>12075</v>
      </c>
      <c r="C2117" t="s">
        <v>12054</v>
      </c>
      <c r="D2117" t="s">
        <v>12586</v>
      </c>
      <c r="E2117">
        <v>42642.767361111109</v>
      </c>
      <c r="F2117">
        <v>-36.4566266623251</v>
      </c>
      <c r="G2117">
        <v>146.46087691201799</v>
      </c>
      <c r="I2117">
        <v>5740818</v>
      </c>
      <c r="J2117" t="s">
        <v>2895</v>
      </c>
      <c r="K2117" t="s">
        <v>2</v>
      </c>
      <c r="L2117" t="s">
        <v>2782</v>
      </c>
      <c r="M2117" t="s">
        <v>25</v>
      </c>
      <c r="N2117" t="s">
        <v>32</v>
      </c>
      <c r="O2117" t="s">
        <v>527</v>
      </c>
      <c r="P2117" t="s">
        <v>648</v>
      </c>
      <c r="Q2117">
        <f t="shared" si="132"/>
        <v>4.5999999999999996</v>
      </c>
      <c r="R2117" t="s">
        <v>8</v>
      </c>
      <c r="S2117">
        <f t="shared" si="133"/>
        <v>0.1</v>
      </c>
      <c r="T2117">
        <f t="shared" si="134"/>
        <v>0.45999999999999996</v>
      </c>
      <c r="U2117">
        <v>224584</v>
      </c>
      <c r="V2117" t="s">
        <v>11883</v>
      </c>
      <c r="W2117" t="s">
        <v>11884</v>
      </c>
    </row>
    <row r="2118" spans="1:23" x14ac:dyDescent="0.3">
      <c r="A2118">
        <f t="shared" si="135"/>
        <v>2117</v>
      </c>
      <c r="B2118" t="s">
        <v>12076</v>
      </c>
      <c r="C2118" t="s">
        <v>12054</v>
      </c>
      <c r="D2118" s="1">
        <v>42410</v>
      </c>
      <c r="E2118">
        <v>42645.647245370368</v>
      </c>
      <c r="F2118">
        <v>-37.8831366407817</v>
      </c>
      <c r="G2118">
        <v>145.506039133353</v>
      </c>
      <c r="I2118">
        <v>408364</v>
      </c>
      <c r="J2118" t="s">
        <v>2874</v>
      </c>
      <c r="K2118" t="s">
        <v>653</v>
      </c>
      <c r="L2118" t="s">
        <v>2787</v>
      </c>
      <c r="M2118" t="s">
        <v>464</v>
      </c>
      <c r="N2118" t="s">
        <v>521</v>
      </c>
      <c r="O2118" t="s">
        <v>6</v>
      </c>
      <c r="P2118" t="s">
        <v>648</v>
      </c>
      <c r="Q2118">
        <f t="shared" si="132"/>
        <v>4.5999999999999996</v>
      </c>
      <c r="R2118" t="s">
        <v>8</v>
      </c>
      <c r="S2118">
        <f t="shared" si="133"/>
        <v>0.1</v>
      </c>
      <c r="T2118">
        <f t="shared" si="134"/>
        <v>0.45999999999999996</v>
      </c>
      <c r="U2118">
        <v>224591</v>
      </c>
      <c r="V2118" t="s">
        <v>11885</v>
      </c>
      <c r="W2118" t="s">
        <v>11886</v>
      </c>
    </row>
    <row r="2119" spans="1:23" x14ac:dyDescent="0.3">
      <c r="A2119">
        <f t="shared" si="135"/>
        <v>2118</v>
      </c>
      <c r="B2119" t="s">
        <v>12077</v>
      </c>
      <c r="C2119" t="s">
        <v>12054</v>
      </c>
      <c r="D2119" s="1">
        <v>42623</v>
      </c>
      <c r="E2119">
        <v>42652.621145833335</v>
      </c>
      <c r="F2119">
        <v>-37.726053735046001</v>
      </c>
      <c r="G2119">
        <v>145.14718141653699</v>
      </c>
      <c r="I2119">
        <v>921845</v>
      </c>
      <c r="J2119" t="s">
        <v>2938</v>
      </c>
      <c r="K2119" t="s">
        <v>2</v>
      </c>
      <c r="L2119" t="s">
        <v>2777</v>
      </c>
      <c r="M2119" t="s">
        <v>4</v>
      </c>
      <c r="N2119" t="s">
        <v>5</v>
      </c>
      <c r="O2119" t="s">
        <v>6</v>
      </c>
      <c r="P2119" t="s">
        <v>7</v>
      </c>
      <c r="Q2119">
        <f t="shared" si="132"/>
        <v>0.2</v>
      </c>
      <c r="R2119" t="s">
        <v>8</v>
      </c>
      <c r="S2119">
        <f t="shared" si="133"/>
        <v>0.1</v>
      </c>
      <c r="T2119">
        <f t="shared" si="134"/>
        <v>2.0000000000000004E-2</v>
      </c>
      <c r="U2119">
        <v>224666</v>
      </c>
      <c r="V2119" t="s">
        <v>11887</v>
      </c>
      <c r="W2119" t="s">
        <v>11888</v>
      </c>
    </row>
    <row r="2120" spans="1:23" x14ac:dyDescent="0.3">
      <c r="A2120">
        <f t="shared" si="135"/>
        <v>2119</v>
      </c>
      <c r="B2120" t="s">
        <v>12078</v>
      </c>
      <c r="C2120" t="s">
        <v>12054</v>
      </c>
      <c r="D2120" s="1">
        <v>42623</v>
      </c>
      <c r="E2120">
        <v>42652.692361111112</v>
      </c>
      <c r="F2120">
        <v>-38.0442550097683</v>
      </c>
      <c r="G2120">
        <v>145.49641103228501</v>
      </c>
      <c r="I2120">
        <v>503441</v>
      </c>
      <c r="J2120" t="s">
        <v>6781</v>
      </c>
      <c r="K2120" t="s">
        <v>2</v>
      </c>
      <c r="L2120" t="s">
        <v>2787</v>
      </c>
      <c r="M2120" t="s">
        <v>308</v>
      </c>
      <c r="N2120" t="s">
        <v>32</v>
      </c>
      <c r="O2120" t="s">
        <v>6</v>
      </c>
      <c r="P2120" t="s">
        <v>26</v>
      </c>
      <c r="Q2120">
        <f t="shared" si="132"/>
        <v>1</v>
      </c>
      <c r="R2120" t="s">
        <v>8</v>
      </c>
      <c r="S2120">
        <f t="shared" si="133"/>
        <v>0.1</v>
      </c>
      <c r="T2120">
        <f t="shared" si="134"/>
        <v>0.1</v>
      </c>
      <c r="U2120">
        <v>224711</v>
      </c>
      <c r="V2120" t="s">
        <v>11889</v>
      </c>
      <c r="W2120" t="s">
        <v>11890</v>
      </c>
    </row>
    <row r="2121" spans="1:23" x14ac:dyDescent="0.3">
      <c r="A2121">
        <f t="shared" si="135"/>
        <v>2120</v>
      </c>
      <c r="B2121" t="s">
        <v>12079</v>
      </c>
      <c r="C2121" t="s">
        <v>12054</v>
      </c>
      <c r="D2121" s="1">
        <v>42714</v>
      </c>
      <c r="E2121">
        <v>42655.142361111109</v>
      </c>
      <c r="F2121">
        <v>-37.746210990485402</v>
      </c>
      <c r="G2121">
        <v>145.653564015461</v>
      </c>
      <c r="I2121">
        <v>1407535</v>
      </c>
      <c r="J2121" t="s">
        <v>3009</v>
      </c>
      <c r="K2121" t="s">
        <v>20</v>
      </c>
      <c r="L2121" t="s">
        <v>2787</v>
      </c>
      <c r="M2121" t="s">
        <v>87</v>
      </c>
      <c r="N2121" t="s">
        <v>5</v>
      </c>
      <c r="O2121" t="s">
        <v>527</v>
      </c>
      <c r="P2121" t="s">
        <v>732</v>
      </c>
      <c r="Q2121">
        <f t="shared" si="132"/>
        <v>19.8</v>
      </c>
      <c r="R2121" t="s">
        <v>8</v>
      </c>
      <c r="S2121">
        <f t="shared" si="133"/>
        <v>0.1</v>
      </c>
      <c r="T2121">
        <f t="shared" si="134"/>
        <v>1.9800000000000002</v>
      </c>
      <c r="U2121">
        <v>224695</v>
      </c>
      <c r="V2121" t="s">
        <v>11891</v>
      </c>
      <c r="W2121" t="s">
        <v>11892</v>
      </c>
    </row>
    <row r="2122" spans="1:23" x14ac:dyDescent="0.3">
      <c r="A2122">
        <f t="shared" si="135"/>
        <v>2121</v>
      </c>
      <c r="B2122" t="s">
        <v>12080</v>
      </c>
      <c r="C2122" t="s">
        <v>12054</v>
      </c>
      <c r="D2122" s="1">
        <v>42714</v>
      </c>
      <c r="E2122">
        <v>42655.658333333333</v>
      </c>
      <c r="F2122">
        <v>-36.460390990928701</v>
      </c>
      <c r="G2122">
        <v>146.50479998659401</v>
      </c>
      <c r="I2122">
        <v>5110573</v>
      </c>
      <c r="J2122" t="s">
        <v>2895</v>
      </c>
      <c r="K2122" t="s">
        <v>2</v>
      </c>
      <c r="L2122" t="s">
        <v>2782</v>
      </c>
      <c r="M2122" t="s">
        <v>308</v>
      </c>
      <c r="N2122" t="s">
        <v>5</v>
      </c>
      <c r="O2122" t="s">
        <v>527</v>
      </c>
      <c r="P2122" t="s">
        <v>648</v>
      </c>
      <c r="Q2122">
        <f t="shared" si="132"/>
        <v>4.5999999999999996</v>
      </c>
      <c r="R2122" t="s">
        <v>8</v>
      </c>
      <c r="S2122">
        <f t="shared" si="133"/>
        <v>0.1</v>
      </c>
      <c r="T2122">
        <f t="shared" si="134"/>
        <v>0.45999999999999996</v>
      </c>
      <c r="U2122">
        <v>224710</v>
      </c>
      <c r="V2122" t="s">
        <v>11893</v>
      </c>
      <c r="W2122" t="s">
        <v>11894</v>
      </c>
    </row>
    <row r="2123" spans="1:23" x14ac:dyDescent="0.3">
      <c r="A2123">
        <f t="shared" si="135"/>
        <v>2122</v>
      </c>
      <c r="B2123" t="s">
        <v>12081</v>
      </c>
      <c r="C2123" t="s">
        <v>12054</v>
      </c>
      <c r="D2123" t="s">
        <v>12587</v>
      </c>
      <c r="E2123">
        <v>42659.754918981482</v>
      </c>
      <c r="F2123">
        <v>-38.029880372206001</v>
      </c>
      <c r="G2123">
        <v>145.31510077103201</v>
      </c>
      <c r="I2123">
        <v>504819</v>
      </c>
      <c r="J2123" t="s">
        <v>11819</v>
      </c>
      <c r="K2123" t="s">
        <v>2</v>
      </c>
      <c r="L2123" t="s">
        <v>2777</v>
      </c>
      <c r="M2123" t="s">
        <v>56</v>
      </c>
      <c r="N2123" t="s">
        <v>5</v>
      </c>
      <c r="O2123" t="s">
        <v>527</v>
      </c>
      <c r="P2123" t="s">
        <v>7</v>
      </c>
      <c r="Q2123">
        <f t="shared" si="132"/>
        <v>0.2</v>
      </c>
      <c r="R2123" t="s">
        <v>8</v>
      </c>
      <c r="S2123">
        <f t="shared" si="133"/>
        <v>0.1</v>
      </c>
      <c r="T2123">
        <f t="shared" si="134"/>
        <v>2.0000000000000004E-2</v>
      </c>
      <c r="U2123">
        <v>224761</v>
      </c>
      <c r="V2123" t="s">
        <v>11895</v>
      </c>
      <c r="W2123" t="s">
        <v>11896</v>
      </c>
    </row>
    <row r="2124" spans="1:23" x14ac:dyDescent="0.3">
      <c r="A2124">
        <f t="shared" si="135"/>
        <v>2123</v>
      </c>
      <c r="B2124" t="s">
        <v>12082</v>
      </c>
      <c r="C2124" t="s">
        <v>12054</v>
      </c>
      <c r="D2124" t="s">
        <v>12587</v>
      </c>
      <c r="E2124">
        <v>42659.941562499997</v>
      </c>
      <c r="F2124">
        <v>-37.767250986922299</v>
      </c>
      <c r="G2124">
        <v>145.47106497147101</v>
      </c>
      <c r="I2124">
        <v>1014014</v>
      </c>
      <c r="J2124" t="s">
        <v>11820</v>
      </c>
      <c r="K2124" t="s">
        <v>2</v>
      </c>
      <c r="L2124" t="s">
        <v>2787</v>
      </c>
      <c r="M2124" t="s">
        <v>4</v>
      </c>
      <c r="N2124" t="s">
        <v>5</v>
      </c>
      <c r="O2124" t="s">
        <v>6</v>
      </c>
      <c r="P2124" t="s">
        <v>648</v>
      </c>
      <c r="Q2124">
        <f t="shared" si="132"/>
        <v>4.5999999999999996</v>
      </c>
      <c r="R2124" t="s">
        <v>8</v>
      </c>
      <c r="S2124">
        <f t="shared" si="133"/>
        <v>0.1</v>
      </c>
      <c r="T2124">
        <f t="shared" si="134"/>
        <v>0.45999999999999996</v>
      </c>
      <c r="U2124">
        <v>224759</v>
      </c>
      <c r="V2124" t="s">
        <v>11897</v>
      </c>
      <c r="W2124" t="s">
        <v>11898</v>
      </c>
    </row>
    <row r="2125" spans="1:23" x14ac:dyDescent="0.3">
      <c r="A2125">
        <f t="shared" si="135"/>
        <v>2124</v>
      </c>
      <c r="B2125" t="s">
        <v>12083</v>
      </c>
      <c r="C2125" t="s">
        <v>12054</v>
      </c>
      <c r="D2125" t="s">
        <v>12588</v>
      </c>
      <c r="E2125">
        <v>42664.240972222222</v>
      </c>
      <c r="F2125">
        <v>-38.453312017427301</v>
      </c>
      <c r="G2125">
        <v>145.26163999398401</v>
      </c>
      <c r="I2125">
        <v>2805771</v>
      </c>
      <c r="J2125" t="s">
        <v>3043</v>
      </c>
      <c r="K2125" t="s">
        <v>2</v>
      </c>
      <c r="L2125" t="s">
        <v>2777</v>
      </c>
      <c r="M2125" t="s">
        <v>308</v>
      </c>
      <c r="N2125" t="s">
        <v>5</v>
      </c>
      <c r="O2125" t="s">
        <v>527</v>
      </c>
      <c r="P2125" t="s">
        <v>7</v>
      </c>
      <c r="Q2125">
        <f t="shared" si="132"/>
        <v>0.2</v>
      </c>
      <c r="R2125" t="s">
        <v>8</v>
      </c>
      <c r="S2125">
        <f t="shared" si="133"/>
        <v>0.1</v>
      </c>
      <c r="T2125">
        <f t="shared" si="134"/>
        <v>2.0000000000000004E-2</v>
      </c>
      <c r="U2125">
        <v>224867</v>
      </c>
      <c r="V2125" t="s">
        <v>11899</v>
      </c>
      <c r="W2125" t="s">
        <v>11900</v>
      </c>
    </row>
    <row r="2126" spans="1:23" x14ac:dyDescent="0.3">
      <c r="A2126">
        <f t="shared" si="135"/>
        <v>2125</v>
      </c>
      <c r="B2126" t="s">
        <v>12084</v>
      </c>
      <c r="C2126" t="s">
        <v>12054</v>
      </c>
      <c r="D2126" t="s">
        <v>12508</v>
      </c>
      <c r="E2126">
        <v>42673.399305555555</v>
      </c>
      <c r="F2126">
        <v>-38.078198993954302</v>
      </c>
      <c r="G2126">
        <v>147.10138198232701</v>
      </c>
      <c r="I2126">
        <v>2502968</v>
      </c>
      <c r="J2126" t="s">
        <v>3022</v>
      </c>
      <c r="K2126" t="s">
        <v>20</v>
      </c>
      <c r="L2126" t="s">
        <v>2787</v>
      </c>
      <c r="M2126" t="s">
        <v>87</v>
      </c>
      <c r="N2126" t="s">
        <v>5</v>
      </c>
      <c r="O2126" t="s">
        <v>527</v>
      </c>
      <c r="P2126" t="s">
        <v>7</v>
      </c>
      <c r="Q2126">
        <f t="shared" si="132"/>
        <v>0.2</v>
      </c>
      <c r="R2126" t="s">
        <v>8</v>
      </c>
      <c r="S2126">
        <f t="shared" si="133"/>
        <v>0.1</v>
      </c>
      <c r="T2126">
        <f t="shared" si="134"/>
        <v>2.0000000000000004E-2</v>
      </c>
      <c r="U2126">
        <v>224998</v>
      </c>
      <c r="V2126" t="s">
        <v>11901</v>
      </c>
      <c r="W2126" t="s">
        <v>11902</v>
      </c>
    </row>
    <row r="2127" spans="1:23" x14ac:dyDescent="0.3">
      <c r="A2127">
        <f t="shared" si="135"/>
        <v>2126</v>
      </c>
      <c r="B2127" t="s">
        <v>12085</v>
      </c>
      <c r="C2127" t="s">
        <v>12054</v>
      </c>
      <c r="D2127" s="1">
        <v>42411</v>
      </c>
      <c r="E2127">
        <v>42676.747916666667</v>
      </c>
      <c r="F2127">
        <v>-38.061137460280698</v>
      </c>
      <c r="G2127">
        <v>145.32182193102</v>
      </c>
      <c r="I2127">
        <v>5639730</v>
      </c>
      <c r="J2127" t="s">
        <v>11821</v>
      </c>
      <c r="K2127" t="s">
        <v>20</v>
      </c>
      <c r="L2127" t="s">
        <v>2777</v>
      </c>
      <c r="M2127" t="s">
        <v>1034</v>
      </c>
      <c r="N2127" t="s">
        <v>5</v>
      </c>
      <c r="O2127" t="s">
        <v>71</v>
      </c>
      <c r="P2127" t="s">
        <v>7</v>
      </c>
      <c r="Q2127">
        <f t="shared" si="132"/>
        <v>0.2</v>
      </c>
      <c r="R2127" t="s">
        <v>8</v>
      </c>
      <c r="S2127">
        <f t="shared" si="133"/>
        <v>0.1</v>
      </c>
      <c r="T2127">
        <f t="shared" si="134"/>
        <v>2.0000000000000004E-2</v>
      </c>
      <c r="U2127">
        <v>225023</v>
      </c>
      <c r="V2127" t="s">
        <v>11903</v>
      </c>
      <c r="W2127" t="s">
        <v>11904</v>
      </c>
    </row>
    <row r="2128" spans="1:23" x14ac:dyDescent="0.3">
      <c r="A2128">
        <f t="shared" si="135"/>
        <v>2127</v>
      </c>
      <c r="B2128" t="s">
        <v>12086</v>
      </c>
      <c r="C2128" t="s">
        <v>12054</v>
      </c>
      <c r="D2128" s="1">
        <v>42471</v>
      </c>
      <c r="E2128">
        <v>42678.712291666663</v>
      </c>
      <c r="F2128">
        <v>-37.630811981150799</v>
      </c>
      <c r="G2128">
        <v>145.096590980456</v>
      </c>
      <c r="I2128">
        <v>917429</v>
      </c>
      <c r="J2128" t="s">
        <v>10220</v>
      </c>
      <c r="K2128" t="s">
        <v>2</v>
      </c>
      <c r="L2128" t="s">
        <v>2787</v>
      </c>
      <c r="M2128" t="s">
        <v>47</v>
      </c>
      <c r="N2128" t="s">
        <v>5</v>
      </c>
      <c r="O2128" t="s">
        <v>527</v>
      </c>
      <c r="P2128" t="s">
        <v>26</v>
      </c>
      <c r="Q2128">
        <f t="shared" si="132"/>
        <v>1</v>
      </c>
      <c r="R2128" t="s">
        <v>77</v>
      </c>
      <c r="S2128">
        <f t="shared" si="133"/>
        <v>0.5</v>
      </c>
      <c r="T2128">
        <f t="shared" si="134"/>
        <v>0.5</v>
      </c>
      <c r="U2128">
        <v>225045</v>
      </c>
      <c r="V2128" t="s">
        <v>11905</v>
      </c>
      <c r="W2128" t="s">
        <v>11906</v>
      </c>
    </row>
    <row r="2129" spans="1:23" x14ac:dyDescent="0.3">
      <c r="A2129">
        <f t="shared" si="135"/>
        <v>2128</v>
      </c>
      <c r="B2129" t="s">
        <v>12087</v>
      </c>
      <c r="C2129" t="s">
        <v>12054</v>
      </c>
      <c r="D2129" s="1">
        <v>42532</v>
      </c>
      <c r="E2129">
        <v>42680.958124999997</v>
      </c>
      <c r="F2129">
        <v>-38.150772606663303</v>
      </c>
      <c r="G2129">
        <v>146.78235654073401</v>
      </c>
      <c r="I2129">
        <v>5643747</v>
      </c>
      <c r="J2129" t="s">
        <v>2852</v>
      </c>
      <c r="K2129" t="s">
        <v>20</v>
      </c>
      <c r="L2129" t="s">
        <v>2782</v>
      </c>
      <c r="M2129" t="s">
        <v>31</v>
      </c>
      <c r="N2129" t="s">
        <v>32</v>
      </c>
      <c r="O2129" t="s">
        <v>527</v>
      </c>
      <c r="P2129" t="s">
        <v>7</v>
      </c>
      <c r="Q2129">
        <f t="shared" si="132"/>
        <v>0.2</v>
      </c>
      <c r="R2129" t="s">
        <v>66</v>
      </c>
      <c r="S2129">
        <f t="shared" si="133"/>
        <v>0.2</v>
      </c>
      <c r="T2129">
        <f t="shared" si="134"/>
        <v>4.0000000000000008E-2</v>
      </c>
      <c r="U2129">
        <v>225046</v>
      </c>
      <c r="V2129" t="s">
        <v>11907</v>
      </c>
      <c r="W2129" t="s">
        <v>11908</v>
      </c>
    </row>
    <row r="2130" spans="1:23" x14ac:dyDescent="0.3">
      <c r="A2130">
        <f t="shared" si="135"/>
        <v>2129</v>
      </c>
      <c r="B2130" t="s">
        <v>12088</v>
      </c>
      <c r="C2130" t="s">
        <v>12054</v>
      </c>
      <c r="D2130" s="1">
        <v>42562</v>
      </c>
      <c r="E2130">
        <v>42681.459872685184</v>
      </c>
      <c r="F2130">
        <v>-38.100470982488197</v>
      </c>
      <c r="G2130">
        <v>145.74238599179901</v>
      </c>
      <c r="I2130">
        <v>2709203</v>
      </c>
      <c r="J2130" t="s">
        <v>6750</v>
      </c>
      <c r="K2130" t="s">
        <v>2</v>
      </c>
      <c r="L2130" t="s">
        <v>2782</v>
      </c>
      <c r="M2130" t="s">
        <v>4</v>
      </c>
      <c r="N2130" t="s">
        <v>5</v>
      </c>
      <c r="O2130" t="s">
        <v>6</v>
      </c>
      <c r="P2130" t="s">
        <v>26</v>
      </c>
      <c r="Q2130">
        <f t="shared" si="132"/>
        <v>1</v>
      </c>
      <c r="R2130" t="s">
        <v>77</v>
      </c>
      <c r="S2130">
        <f t="shared" si="133"/>
        <v>0.5</v>
      </c>
      <c r="T2130">
        <f t="shared" si="134"/>
        <v>0.5</v>
      </c>
      <c r="U2130">
        <v>225057</v>
      </c>
      <c r="V2130" t="s">
        <v>11909</v>
      </c>
      <c r="W2130" t="s">
        <v>11910</v>
      </c>
    </row>
    <row r="2131" spans="1:23" x14ac:dyDescent="0.3">
      <c r="A2131">
        <f t="shared" si="135"/>
        <v>2130</v>
      </c>
      <c r="B2131" t="s">
        <v>12089</v>
      </c>
      <c r="C2131" t="s">
        <v>12054</v>
      </c>
      <c r="D2131" s="1">
        <v>42654</v>
      </c>
      <c r="E2131">
        <v>42684.553472222222</v>
      </c>
      <c r="F2131">
        <v>-37.059192022151002</v>
      </c>
      <c r="G2131">
        <v>145.10856800892</v>
      </c>
      <c r="I2131">
        <v>578208</v>
      </c>
      <c r="J2131" t="s">
        <v>11822</v>
      </c>
      <c r="K2131" t="s">
        <v>2</v>
      </c>
      <c r="L2131" t="s">
        <v>2787</v>
      </c>
      <c r="M2131" t="s">
        <v>25</v>
      </c>
      <c r="N2131" t="s">
        <v>5</v>
      </c>
      <c r="O2131" t="s">
        <v>527</v>
      </c>
      <c r="P2131" t="s">
        <v>732</v>
      </c>
      <c r="Q2131">
        <f t="shared" si="132"/>
        <v>19.8</v>
      </c>
      <c r="R2131" t="s">
        <v>66</v>
      </c>
      <c r="S2131">
        <f t="shared" si="133"/>
        <v>0.2</v>
      </c>
      <c r="T2131">
        <f t="shared" si="134"/>
        <v>3.9600000000000004</v>
      </c>
      <c r="U2131">
        <v>225159</v>
      </c>
      <c r="V2131" t="s">
        <v>11911</v>
      </c>
      <c r="W2131" t="s">
        <v>11912</v>
      </c>
    </row>
    <row r="2132" spans="1:23" x14ac:dyDescent="0.3">
      <c r="A2132">
        <f t="shared" si="135"/>
        <v>2131</v>
      </c>
      <c r="B2132" t="s">
        <v>12090</v>
      </c>
      <c r="C2132" t="s">
        <v>12054</v>
      </c>
      <c r="D2132" t="s">
        <v>12574</v>
      </c>
      <c r="E2132">
        <v>42689.051388888889</v>
      </c>
      <c r="F2132">
        <v>-37.8256125998426</v>
      </c>
      <c r="G2132">
        <v>147.63611063202501</v>
      </c>
      <c r="I2132">
        <v>1614740</v>
      </c>
      <c r="J2132" t="s">
        <v>11823</v>
      </c>
      <c r="K2132" t="s">
        <v>20</v>
      </c>
      <c r="L2132" t="s">
        <v>2787</v>
      </c>
      <c r="M2132" t="s">
        <v>31</v>
      </c>
      <c r="N2132" t="s">
        <v>32</v>
      </c>
      <c r="O2132" t="s">
        <v>527</v>
      </c>
      <c r="P2132" t="s">
        <v>7</v>
      </c>
      <c r="Q2132">
        <f t="shared" si="132"/>
        <v>0.2</v>
      </c>
      <c r="R2132" t="s">
        <v>66</v>
      </c>
      <c r="S2132">
        <f t="shared" si="133"/>
        <v>0.2</v>
      </c>
      <c r="T2132">
        <f t="shared" si="134"/>
        <v>4.0000000000000008E-2</v>
      </c>
      <c r="U2132">
        <v>225215</v>
      </c>
      <c r="V2132" t="s">
        <v>11913</v>
      </c>
      <c r="W2132" t="s">
        <v>11914</v>
      </c>
    </row>
    <row r="2133" spans="1:23" x14ac:dyDescent="0.3">
      <c r="A2133">
        <f t="shared" si="135"/>
        <v>2132</v>
      </c>
      <c r="B2133" t="s">
        <v>12091</v>
      </c>
      <c r="C2133" t="s">
        <v>12054</v>
      </c>
      <c r="D2133" t="s">
        <v>12513</v>
      </c>
      <c r="E2133">
        <v>42695.416666666664</v>
      </c>
      <c r="F2133">
        <v>-37.690266709916401</v>
      </c>
      <c r="G2133">
        <v>145.04256992221599</v>
      </c>
      <c r="I2133">
        <v>5792621</v>
      </c>
      <c r="J2133" t="s">
        <v>11824</v>
      </c>
      <c r="K2133" t="s">
        <v>516</v>
      </c>
      <c r="L2133" t="s">
        <v>2777</v>
      </c>
      <c r="M2133" t="s">
        <v>10176</v>
      </c>
      <c r="N2133" t="s">
        <v>32</v>
      </c>
      <c r="O2133" t="s">
        <v>527</v>
      </c>
      <c r="P2133" t="s">
        <v>7</v>
      </c>
      <c r="Q2133">
        <f t="shared" si="132"/>
        <v>0.2</v>
      </c>
      <c r="R2133" t="s">
        <v>1135</v>
      </c>
      <c r="S2133">
        <f t="shared" si="133"/>
        <v>1</v>
      </c>
      <c r="T2133">
        <f t="shared" si="134"/>
        <v>0.2</v>
      </c>
      <c r="U2133">
        <v>225384</v>
      </c>
      <c r="V2133" t="s">
        <v>11915</v>
      </c>
      <c r="W2133" t="s">
        <v>11916</v>
      </c>
    </row>
    <row r="2134" spans="1:23" x14ac:dyDescent="0.3">
      <c r="A2134">
        <f t="shared" si="135"/>
        <v>2133</v>
      </c>
      <c r="B2134" t="s">
        <v>12092</v>
      </c>
      <c r="C2134" t="s">
        <v>12054</v>
      </c>
      <c r="D2134" t="s">
        <v>12513</v>
      </c>
      <c r="E2134">
        <v>42695.429166666669</v>
      </c>
      <c r="F2134">
        <v>-38.482156284982899</v>
      </c>
      <c r="G2134">
        <v>145.205230052351</v>
      </c>
      <c r="I2134">
        <v>2807007</v>
      </c>
      <c r="J2134" t="s">
        <v>2850</v>
      </c>
      <c r="K2134" t="s">
        <v>2</v>
      </c>
      <c r="L2134" t="s">
        <v>2787</v>
      </c>
      <c r="M2134" t="s">
        <v>2655</v>
      </c>
      <c r="N2134" t="s">
        <v>32</v>
      </c>
      <c r="O2134" t="s">
        <v>527</v>
      </c>
      <c r="P2134" t="s">
        <v>26</v>
      </c>
      <c r="Q2134">
        <f t="shared" si="132"/>
        <v>1</v>
      </c>
      <c r="R2134" t="s">
        <v>1135</v>
      </c>
      <c r="S2134">
        <f t="shared" si="133"/>
        <v>1</v>
      </c>
      <c r="T2134">
        <f t="shared" si="134"/>
        <v>1</v>
      </c>
      <c r="U2134">
        <v>225339</v>
      </c>
      <c r="V2134" t="s">
        <v>11917</v>
      </c>
      <c r="W2134" t="s">
        <v>11918</v>
      </c>
    </row>
    <row r="2135" spans="1:23" x14ac:dyDescent="0.3">
      <c r="A2135">
        <f t="shared" si="135"/>
        <v>2134</v>
      </c>
      <c r="B2135" t="s">
        <v>12093</v>
      </c>
      <c r="C2135" t="s">
        <v>12054</v>
      </c>
      <c r="D2135" t="s">
        <v>12589</v>
      </c>
      <c r="E2135">
        <v>42697.725694444445</v>
      </c>
      <c r="F2135">
        <v>-37.125123021110703</v>
      </c>
      <c r="G2135">
        <v>145.027418998939</v>
      </c>
      <c r="I2135">
        <v>4701254</v>
      </c>
      <c r="J2135" t="s">
        <v>11825</v>
      </c>
      <c r="K2135" t="s">
        <v>2</v>
      </c>
      <c r="L2135" t="s">
        <v>2787</v>
      </c>
      <c r="M2135" t="s">
        <v>25</v>
      </c>
      <c r="N2135" t="s">
        <v>32</v>
      </c>
      <c r="O2135" t="s">
        <v>527</v>
      </c>
      <c r="P2135" t="s">
        <v>648</v>
      </c>
      <c r="Q2135">
        <f t="shared" si="132"/>
        <v>4.5999999999999996</v>
      </c>
      <c r="R2135" t="s">
        <v>77</v>
      </c>
      <c r="S2135">
        <f t="shared" si="133"/>
        <v>0.5</v>
      </c>
      <c r="T2135">
        <f t="shared" si="134"/>
        <v>2.2999999999999998</v>
      </c>
      <c r="U2135">
        <v>225404</v>
      </c>
      <c r="V2135" t="s">
        <v>11919</v>
      </c>
      <c r="W2135" t="s">
        <v>11920</v>
      </c>
    </row>
    <row r="2136" spans="1:23" x14ac:dyDescent="0.3">
      <c r="A2136">
        <f t="shared" si="135"/>
        <v>2135</v>
      </c>
      <c r="B2136" t="s">
        <v>12094</v>
      </c>
      <c r="C2136" t="s">
        <v>12054</v>
      </c>
      <c r="D2136" t="s">
        <v>12517</v>
      </c>
      <c r="E2136">
        <v>42702.159722222219</v>
      </c>
      <c r="F2136">
        <v>-38.499686026222598</v>
      </c>
      <c r="G2136">
        <v>145.44487901958499</v>
      </c>
      <c r="I2136">
        <v>2803741</v>
      </c>
      <c r="J2136" t="s">
        <v>2838</v>
      </c>
      <c r="K2136" t="s">
        <v>2</v>
      </c>
      <c r="L2136" t="s">
        <v>2787</v>
      </c>
      <c r="M2136" t="s">
        <v>308</v>
      </c>
      <c r="N2136" t="s">
        <v>32</v>
      </c>
      <c r="O2136" t="s">
        <v>527</v>
      </c>
      <c r="P2136" t="s">
        <v>648</v>
      </c>
      <c r="Q2136">
        <f t="shared" si="132"/>
        <v>4.5999999999999996</v>
      </c>
      <c r="R2136" t="s">
        <v>66</v>
      </c>
      <c r="S2136">
        <f t="shared" si="133"/>
        <v>0.2</v>
      </c>
      <c r="T2136">
        <f t="shared" si="134"/>
        <v>0.91999999999999993</v>
      </c>
      <c r="U2136">
        <v>225484</v>
      </c>
      <c r="V2136" t="s">
        <v>11921</v>
      </c>
      <c r="W2136" t="s">
        <v>11922</v>
      </c>
    </row>
    <row r="2137" spans="1:23" x14ac:dyDescent="0.3">
      <c r="A2137">
        <f t="shared" si="135"/>
        <v>2136</v>
      </c>
      <c r="B2137" t="s">
        <v>12095</v>
      </c>
      <c r="C2137" t="s">
        <v>12054</v>
      </c>
      <c r="D2137" s="1">
        <v>42412</v>
      </c>
      <c r="E2137">
        <v>42706.091666666667</v>
      </c>
      <c r="F2137">
        <v>-37.9872814972762</v>
      </c>
      <c r="G2137">
        <v>145.314675983542</v>
      </c>
      <c r="I2137">
        <v>519671</v>
      </c>
      <c r="J2137" t="s">
        <v>11826</v>
      </c>
      <c r="K2137" t="s">
        <v>20</v>
      </c>
      <c r="L2137" t="s">
        <v>2777</v>
      </c>
      <c r="M2137" t="s">
        <v>506</v>
      </c>
      <c r="N2137" t="s">
        <v>32</v>
      </c>
      <c r="O2137" t="s">
        <v>527</v>
      </c>
      <c r="P2137" t="s">
        <v>26</v>
      </c>
      <c r="Q2137">
        <f t="shared" si="132"/>
        <v>1</v>
      </c>
      <c r="R2137" t="s">
        <v>66</v>
      </c>
      <c r="S2137">
        <f t="shared" si="133"/>
        <v>0.2</v>
      </c>
      <c r="T2137">
        <f t="shared" si="134"/>
        <v>0.2</v>
      </c>
      <c r="U2137">
        <v>225575</v>
      </c>
      <c r="V2137" t="s">
        <v>11923</v>
      </c>
      <c r="W2137" t="s">
        <v>11924</v>
      </c>
    </row>
    <row r="2138" spans="1:23" x14ac:dyDescent="0.3">
      <c r="A2138">
        <f t="shared" si="135"/>
        <v>2137</v>
      </c>
      <c r="B2138" t="s">
        <v>12096</v>
      </c>
      <c r="C2138" t="s">
        <v>12054</v>
      </c>
      <c r="D2138" s="1">
        <v>42472</v>
      </c>
      <c r="E2138">
        <v>42708.672881944447</v>
      </c>
      <c r="F2138">
        <v>-37.772799270960398</v>
      </c>
      <c r="G2138">
        <v>145.27574759867099</v>
      </c>
      <c r="I2138">
        <v>1216269</v>
      </c>
      <c r="J2138" t="s">
        <v>2913</v>
      </c>
      <c r="K2138" t="s">
        <v>2</v>
      </c>
      <c r="L2138" t="s">
        <v>2787</v>
      </c>
      <c r="M2138" t="s">
        <v>47</v>
      </c>
      <c r="N2138" t="s">
        <v>5</v>
      </c>
      <c r="O2138" t="s">
        <v>527</v>
      </c>
      <c r="P2138" t="s">
        <v>7</v>
      </c>
      <c r="Q2138">
        <f t="shared" si="132"/>
        <v>0.2</v>
      </c>
      <c r="R2138" t="s">
        <v>77</v>
      </c>
      <c r="S2138">
        <f t="shared" si="133"/>
        <v>0.5</v>
      </c>
      <c r="T2138">
        <f t="shared" si="134"/>
        <v>0.1</v>
      </c>
      <c r="U2138">
        <v>225589</v>
      </c>
      <c r="V2138" t="s">
        <v>11925</v>
      </c>
      <c r="W2138" t="s">
        <v>11926</v>
      </c>
    </row>
    <row r="2139" spans="1:23" x14ac:dyDescent="0.3">
      <c r="A2139">
        <f t="shared" si="135"/>
        <v>2138</v>
      </c>
      <c r="B2139" t="s">
        <v>12097</v>
      </c>
      <c r="C2139" t="s">
        <v>12054</v>
      </c>
      <c r="D2139" s="1">
        <v>42625</v>
      </c>
      <c r="E2139">
        <v>42713.407638888886</v>
      </c>
      <c r="F2139">
        <v>-38.510794987764903</v>
      </c>
      <c r="G2139">
        <v>145.33423401383101</v>
      </c>
      <c r="I2139">
        <v>2800945</v>
      </c>
      <c r="J2139" t="s">
        <v>11827</v>
      </c>
      <c r="K2139" t="s">
        <v>2</v>
      </c>
      <c r="L2139" t="s">
        <v>2787</v>
      </c>
      <c r="M2139" t="s">
        <v>950</v>
      </c>
      <c r="N2139" t="s">
        <v>32</v>
      </c>
      <c r="O2139" t="s">
        <v>527</v>
      </c>
      <c r="P2139" t="s">
        <v>648</v>
      </c>
      <c r="Q2139">
        <f t="shared" si="132"/>
        <v>4.5999999999999996</v>
      </c>
      <c r="R2139" t="s">
        <v>66</v>
      </c>
      <c r="S2139">
        <f t="shared" si="133"/>
        <v>0.2</v>
      </c>
      <c r="T2139">
        <f t="shared" si="134"/>
        <v>0.91999999999999993</v>
      </c>
      <c r="U2139">
        <v>225705</v>
      </c>
      <c r="V2139" t="s">
        <v>11927</v>
      </c>
      <c r="W2139" t="s">
        <v>11928</v>
      </c>
    </row>
    <row r="2140" spans="1:23" x14ac:dyDescent="0.3">
      <c r="A2140">
        <f t="shared" si="135"/>
        <v>2139</v>
      </c>
      <c r="B2140" t="s">
        <v>12098</v>
      </c>
      <c r="C2140" t="s">
        <v>12054</v>
      </c>
      <c r="D2140" s="1">
        <v>42716</v>
      </c>
      <c r="E2140">
        <v>42716.04791666667</v>
      </c>
      <c r="F2140">
        <v>-37.8578577781158</v>
      </c>
      <c r="G2140">
        <v>145.232396312524</v>
      </c>
      <c r="I2140">
        <v>1031645</v>
      </c>
      <c r="J2140" t="s">
        <v>374</v>
      </c>
      <c r="K2140" t="s">
        <v>20</v>
      </c>
      <c r="L2140" t="s">
        <v>2777</v>
      </c>
      <c r="M2140" t="s">
        <v>1034</v>
      </c>
      <c r="N2140" t="s">
        <v>5</v>
      </c>
      <c r="O2140" t="s">
        <v>527</v>
      </c>
      <c r="P2140" t="s">
        <v>7</v>
      </c>
      <c r="Q2140">
        <f t="shared" si="132"/>
        <v>0.2</v>
      </c>
      <c r="R2140" t="s">
        <v>77</v>
      </c>
      <c r="S2140">
        <f t="shared" si="133"/>
        <v>0.5</v>
      </c>
      <c r="T2140">
        <f t="shared" si="134"/>
        <v>0.1</v>
      </c>
      <c r="U2140">
        <v>225845</v>
      </c>
      <c r="V2140" t="s">
        <v>11929</v>
      </c>
      <c r="W2140" t="s">
        <v>11930</v>
      </c>
    </row>
    <row r="2141" spans="1:23" x14ac:dyDescent="0.3">
      <c r="A2141">
        <f t="shared" si="135"/>
        <v>2140</v>
      </c>
      <c r="B2141" t="s">
        <v>12099</v>
      </c>
      <c r="C2141" t="s">
        <v>12054</v>
      </c>
      <c r="D2141" s="1">
        <v>42716</v>
      </c>
      <c r="E2141">
        <v>42716.194444444445</v>
      </c>
      <c r="F2141">
        <v>-36.165362997398297</v>
      </c>
      <c r="G2141">
        <v>146.76461999522601</v>
      </c>
      <c r="I2141">
        <v>597646</v>
      </c>
      <c r="J2141" t="s">
        <v>3001</v>
      </c>
      <c r="K2141" t="s">
        <v>2</v>
      </c>
      <c r="L2141" t="s">
        <v>2782</v>
      </c>
      <c r="M2141" t="s">
        <v>25</v>
      </c>
      <c r="N2141" t="s">
        <v>32</v>
      </c>
      <c r="O2141" t="s">
        <v>527</v>
      </c>
      <c r="P2141" t="s">
        <v>648</v>
      </c>
      <c r="Q2141">
        <f t="shared" si="132"/>
        <v>4.5999999999999996</v>
      </c>
      <c r="R2141" t="s">
        <v>77</v>
      </c>
      <c r="S2141">
        <f t="shared" si="133"/>
        <v>0.5</v>
      </c>
      <c r="T2141">
        <f t="shared" si="134"/>
        <v>2.2999999999999998</v>
      </c>
      <c r="U2141">
        <v>225722</v>
      </c>
      <c r="V2141" t="s">
        <v>11931</v>
      </c>
      <c r="W2141" t="s">
        <v>11932</v>
      </c>
    </row>
    <row r="2142" spans="1:23" x14ac:dyDescent="0.3">
      <c r="A2142">
        <f t="shared" si="135"/>
        <v>2141</v>
      </c>
      <c r="B2142" t="s">
        <v>12100</v>
      </c>
      <c r="C2142" t="s">
        <v>12054</v>
      </c>
      <c r="D2142" t="s">
        <v>12590</v>
      </c>
      <c r="E2142">
        <v>42718.473958333336</v>
      </c>
      <c r="F2142">
        <v>-38.6366980113078</v>
      </c>
      <c r="G2142">
        <v>145.71059798736999</v>
      </c>
      <c r="I2142">
        <v>2810182</v>
      </c>
      <c r="J2142" t="s">
        <v>11828</v>
      </c>
      <c r="K2142" t="s">
        <v>2</v>
      </c>
      <c r="L2142" t="s">
        <v>2787</v>
      </c>
      <c r="M2142" t="s">
        <v>4</v>
      </c>
      <c r="N2142" t="s">
        <v>5</v>
      </c>
      <c r="O2142" t="s">
        <v>527</v>
      </c>
      <c r="P2142" t="s">
        <v>7</v>
      </c>
      <c r="Q2142">
        <f t="shared" si="132"/>
        <v>0.2</v>
      </c>
      <c r="R2142" t="s">
        <v>66</v>
      </c>
      <c r="S2142">
        <f t="shared" si="133"/>
        <v>0.2</v>
      </c>
      <c r="T2142">
        <f t="shared" si="134"/>
        <v>4.0000000000000008E-2</v>
      </c>
      <c r="U2142">
        <v>225792</v>
      </c>
      <c r="V2142" t="s">
        <v>11933</v>
      </c>
      <c r="W2142" t="s">
        <v>11934</v>
      </c>
    </row>
    <row r="2143" spans="1:23" x14ac:dyDescent="0.3">
      <c r="A2143">
        <f t="shared" si="135"/>
        <v>2142</v>
      </c>
      <c r="B2143" t="s">
        <v>12101</v>
      </c>
      <c r="C2143" t="s">
        <v>12054</v>
      </c>
      <c r="D2143" t="s">
        <v>12591</v>
      </c>
      <c r="E2143">
        <v>42721.662407407406</v>
      </c>
      <c r="F2143">
        <v>-37.9015308246817</v>
      </c>
      <c r="G2143">
        <v>147.21161155719699</v>
      </c>
      <c r="I2143">
        <v>2512255</v>
      </c>
      <c r="J2143" t="s">
        <v>6778</v>
      </c>
      <c r="K2143" t="s">
        <v>653</v>
      </c>
      <c r="L2143" t="s">
        <v>2782</v>
      </c>
      <c r="M2143" t="s">
        <v>464</v>
      </c>
      <c r="N2143" t="s">
        <v>521</v>
      </c>
      <c r="O2143" t="s">
        <v>6</v>
      </c>
      <c r="P2143" t="s">
        <v>26</v>
      </c>
      <c r="Q2143">
        <f t="shared" si="132"/>
        <v>1</v>
      </c>
      <c r="R2143" t="s">
        <v>66</v>
      </c>
      <c r="S2143">
        <f t="shared" si="133"/>
        <v>0.2</v>
      </c>
      <c r="T2143">
        <f t="shared" si="134"/>
        <v>0.2</v>
      </c>
      <c r="U2143">
        <v>225833</v>
      </c>
      <c r="V2143" t="s">
        <v>11935</v>
      </c>
      <c r="W2143" t="s">
        <v>11936</v>
      </c>
    </row>
    <row r="2144" spans="1:23" x14ac:dyDescent="0.3">
      <c r="A2144">
        <f t="shared" si="135"/>
        <v>2143</v>
      </c>
      <c r="B2144" t="s">
        <v>12102</v>
      </c>
      <c r="C2144" t="s">
        <v>12054</v>
      </c>
      <c r="D2144" t="s">
        <v>12591</v>
      </c>
      <c r="E2144">
        <v>42721.899537037039</v>
      </c>
      <c r="F2144">
        <v>-38.1834629776382</v>
      </c>
      <c r="G2144">
        <v>145.78072397267101</v>
      </c>
      <c r="I2144">
        <v>2702476</v>
      </c>
      <c r="J2144" t="s">
        <v>11816</v>
      </c>
      <c r="K2144" t="s">
        <v>20</v>
      </c>
      <c r="L2144" t="s">
        <v>2787</v>
      </c>
      <c r="M2144" t="s">
        <v>87</v>
      </c>
      <c r="N2144" t="s">
        <v>5</v>
      </c>
      <c r="O2144" t="s">
        <v>527</v>
      </c>
      <c r="P2144" t="s">
        <v>26</v>
      </c>
      <c r="Q2144">
        <f t="shared" si="132"/>
        <v>1</v>
      </c>
      <c r="R2144" t="s">
        <v>66</v>
      </c>
      <c r="S2144">
        <f t="shared" si="133"/>
        <v>0.2</v>
      </c>
      <c r="T2144">
        <f t="shared" si="134"/>
        <v>0.2</v>
      </c>
      <c r="U2144">
        <v>225834</v>
      </c>
      <c r="V2144" t="s">
        <v>11937</v>
      </c>
      <c r="W2144" t="s">
        <v>11938</v>
      </c>
    </row>
    <row r="2145" spans="1:23" x14ac:dyDescent="0.3">
      <c r="A2145">
        <f t="shared" si="135"/>
        <v>2144</v>
      </c>
      <c r="B2145" t="s">
        <v>12103</v>
      </c>
      <c r="C2145" t="s">
        <v>12054</v>
      </c>
      <c r="D2145" t="s">
        <v>12592</v>
      </c>
      <c r="E2145">
        <v>42723.747928240744</v>
      </c>
      <c r="F2145">
        <v>-38.521948003174202</v>
      </c>
      <c r="G2145">
        <v>145.387463002804</v>
      </c>
      <c r="I2145">
        <v>2812439</v>
      </c>
      <c r="J2145" t="s">
        <v>11827</v>
      </c>
      <c r="K2145" t="s">
        <v>2</v>
      </c>
      <c r="L2145" t="s">
        <v>2787</v>
      </c>
      <c r="M2145" t="s">
        <v>131</v>
      </c>
      <c r="N2145" t="s">
        <v>5</v>
      </c>
      <c r="O2145" t="s">
        <v>527</v>
      </c>
      <c r="P2145" t="s">
        <v>648</v>
      </c>
      <c r="Q2145">
        <f t="shared" si="132"/>
        <v>4.5999999999999996</v>
      </c>
      <c r="R2145" t="s">
        <v>1135</v>
      </c>
      <c r="S2145">
        <f t="shared" si="133"/>
        <v>1</v>
      </c>
      <c r="T2145">
        <f t="shared" si="134"/>
        <v>4.5999999999999996</v>
      </c>
      <c r="U2145">
        <v>225855</v>
      </c>
      <c r="V2145" t="s">
        <v>11939</v>
      </c>
      <c r="W2145" t="s">
        <v>11940</v>
      </c>
    </row>
    <row r="2146" spans="1:23" x14ac:dyDescent="0.3">
      <c r="A2146">
        <f t="shared" si="135"/>
        <v>2145</v>
      </c>
      <c r="B2146" t="s">
        <v>12104</v>
      </c>
      <c r="C2146" t="s">
        <v>12054</v>
      </c>
      <c r="D2146" t="s">
        <v>12593</v>
      </c>
      <c r="E2146">
        <v>42725.288888888892</v>
      </c>
      <c r="F2146">
        <v>-37.823437985690497</v>
      </c>
      <c r="G2146">
        <v>147.659310015438</v>
      </c>
      <c r="I2146">
        <v>1610888</v>
      </c>
      <c r="J2146" t="s">
        <v>11829</v>
      </c>
      <c r="K2146" t="s">
        <v>20</v>
      </c>
      <c r="L2146" t="s">
        <v>2787</v>
      </c>
      <c r="M2146" t="s">
        <v>87</v>
      </c>
      <c r="N2146" t="s">
        <v>5</v>
      </c>
      <c r="O2146" t="s">
        <v>527</v>
      </c>
      <c r="P2146" t="s">
        <v>7</v>
      </c>
      <c r="Q2146">
        <f t="shared" si="132"/>
        <v>0.2</v>
      </c>
      <c r="R2146" t="s">
        <v>66</v>
      </c>
      <c r="S2146">
        <f t="shared" si="133"/>
        <v>0.2</v>
      </c>
      <c r="T2146">
        <f t="shared" si="134"/>
        <v>4.0000000000000008E-2</v>
      </c>
      <c r="U2146">
        <v>225879</v>
      </c>
      <c r="V2146" t="s">
        <v>11941</v>
      </c>
      <c r="W2146" t="s">
        <v>11942</v>
      </c>
    </row>
    <row r="2147" spans="1:23" x14ac:dyDescent="0.3">
      <c r="A2147">
        <f t="shared" si="135"/>
        <v>2146</v>
      </c>
      <c r="B2147" t="s">
        <v>12105</v>
      </c>
      <c r="C2147" t="s">
        <v>12054</v>
      </c>
      <c r="D2147" t="s">
        <v>12521</v>
      </c>
      <c r="E2147">
        <v>42726.708333333336</v>
      </c>
      <c r="F2147">
        <v>-38.577096015336899</v>
      </c>
      <c r="G2147">
        <v>145.68367502358299</v>
      </c>
      <c r="I2147">
        <v>2804984</v>
      </c>
      <c r="J2147" t="s">
        <v>10291</v>
      </c>
      <c r="K2147" t="s">
        <v>20</v>
      </c>
      <c r="L2147" t="s">
        <v>2787</v>
      </c>
      <c r="M2147" t="s">
        <v>82</v>
      </c>
      <c r="N2147" t="s">
        <v>5</v>
      </c>
      <c r="O2147" t="s">
        <v>527</v>
      </c>
      <c r="P2147" t="s">
        <v>648</v>
      </c>
      <c r="Q2147">
        <f t="shared" si="132"/>
        <v>4.5999999999999996</v>
      </c>
      <c r="R2147" t="s">
        <v>66</v>
      </c>
      <c r="S2147">
        <f t="shared" si="133"/>
        <v>0.2</v>
      </c>
      <c r="T2147">
        <f t="shared" si="134"/>
        <v>0.91999999999999993</v>
      </c>
      <c r="U2147">
        <v>225901</v>
      </c>
      <c r="V2147" t="s">
        <v>11943</v>
      </c>
      <c r="W2147" t="s">
        <v>11944</v>
      </c>
    </row>
    <row r="2148" spans="1:23" x14ac:dyDescent="0.3">
      <c r="A2148">
        <f t="shared" si="135"/>
        <v>2147</v>
      </c>
      <c r="B2148" t="s">
        <v>12056</v>
      </c>
      <c r="C2148" t="s">
        <v>12054</v>
      </c>
      <c r="D2148" t="s">
        <v>12523</v>
      </c>
      <c r="E2148">
        <v>42728.386111111111</v>
      </c>
      <c r="F2148">
        <v>-37.318965045569698</v>
      </c>
      <c r="G2148">
        <v>145.06830803486801</v>
      </c>
      <c r="I2148">
        <v>4701417</v>
      </c>
      <c r="J2148" t="s">
        <v>11830</v>
      </c>
      <c r="K2148" t="s">
        <v>653</v>
      </c>
      <c r="L2148" t="s">
        <v>2782</v>
      </c>
      <c r="M2148" t="s">
        <v>308</v>
      </c>
      <c r="N2148" t="s">
        <v>521</v>
      </c>
      <c r="O2148" t="s">
        <v>527</v>
      </c>
      <c r="P2148" t="s">
        <v>732</v>
      </c>
      <c r="Q2148">
        <f t="shared" si="132"/>
        <v>19.8</v>
      </c>
      <c r="R2148" t="s">
        <v>77</v>
      </c>
      <c r="S2148">
        <f t="shared" si="133"/>
        <v>0.5</v>
      </c>
      <c r="T2148">
        <f t="shared" si="134"/>
        <v>9.9</v>
      </c>
      <c r="U2148">
        <v>225923</v>
      </c>
      <c r="V2148" t="s">
        <v>11945</v>
      </c>
      <c r="W2148" t="s">
        <v>11946</v>
      </c>
    </row>
    <row r="2149" spans="1:23" x14ac:dyDescent="0.3">
      <c r="A2149">
        <f t="shared" si="135"/>
        <v>2148</v>
      </c>
      <c r="B2149" t="s">
        <v>12106</v>
      </c>
      <c r="C2149" t="s">
        <v>12054</v>
      </c>
      <c r="D2149" t="s">
        <v>12594</v>
      </c>
      <c r="E2149">
        <v>42730.428182870368</v>
      </c>
      <c r="F2149">
        <v>-36.207407019211303</v>
      </c>
      <c r="G2149">
        <v>146.97411697363799</v>
      </c>
      <c r="I2149">
        <v>5201337</v>
      </c>
      <c r="J2149" t="s">
        <v>6756</v>
      </c>
      <c r="K2149" t="s">
        <v>2</v>
      </c>
      <c r="L2149" t="s">
        <v>2782</v>
      </c>
      <c r="M2149" t="s">
        <v>481</v>
      </c>
      <c r="N2149" t="s">
        <v>5</v>
      </c>
      <c r="O2149" t="s">
        <v>37</v>
      </c>
      <c r="P2149" t="s">
        <v>648</v>
      </c>
      <c r="Q2149">
        <f t="shared" si="132"/>
        <v>4.5999999999999996</v>
      </c>
      <c r="R2149" t="s">
        <v>1135</v>
      </c>
      <c r="S2149">
        <f t="shared" si="133"/>
        <v>1</v>
      </c>
      <c r="T2149">
        <f t="shared" si="134"/>
        <v>4.5999999999999996</v>
      </c>
      <c r="U2149">
        <v>225927</v>
      </c>
      <c r="V2149" t="s">
        <v>11947</v>
      </c>
      <c r="W2149" t="s">
        <v>11948</v>
      </c>
    </row>
    <row r="2150" spans="1:23" x14ac:dyDescent="0.3">
      <c r="A2150">
        <f t="shared" si="135"/>
        <v>2149</v>
      </c>
      <c r="B2150" t="s">
        <v>12107</v>
      </c>
      <c r="C2150" t="s">
        <v>12054</v>
      </c>
      <c r="D2150" t="s">
        <v>12525</v>
      </c>
      <c r="E2150">
        <v>42732.524178240739</v>
      </c>
      <c r="F2150">
        <v>-37.482208985776197</v>
      </c>
      <c r="G2150">
        <v>145.29079197585401</v>
      </c>
      <c r="I2150">
        <v>1401497</v>
      </c>
      <c r="J2150" t="s">
        <v>10318</v>
      </c>
      <c r="K2150" t="s">
        <v>2</v>
      </c>
      <c r="L2150" t="s">
        <v>2787</v>
      </c>
      <c r="M2150" t="s">
        <v>136</v>
      </c>
      <c r="N2150" t="s">
        <v>5</v>
      </c>
      <c r="O2150" t="s">
        <v>6</v>
      </c>
      <c r="P2150" t="s">
        <v>648</v>
      </c>
      <c r="Q2150">
        <f t="shared" si="132"/>
        <v>4.5999999999999996</v>
      </c>
      <c r="R2150" t="s">
        <v>1135</v>
      </c>
      <c r="S2150">
        <f t="shared" si="133"/>
        <v>1</v>
      </c>
      <c r="T2150">
        <f t="shared" si="134"/>
        <v>4.5999999999999996</v>
      </c>
      <c r="U2150">
        <v>225932</v>
      </c>
      <c r="V2150" t="s">
        <v>11949</v>
      </c>
      <c r="W2150" t="s">
        <v>11950</v>
      </c>
    </row>
    <row r="2151" spans="1:23" x14ac:dyDescent="0.3">
      <c r="A2151">
        <f t="shared" si="135"/>
        <v>2150</v>
      </c>
      <c r="B2151" t="s">
        <v>12108</v>
      </c>
      <c r="C2151" t="s">
        <v>12054</v>
      </c>
      <c r="D2151" t="s">
        <v>12526</v>
      </c>
      <c r="E2151">
        <v>42733.337141203701</v>
      </c>
      <c r="F2151">
        <v>-37.713518011119803</v>
      </c>
      <c r="G2151">
        <v>145.10540897506201</v>
      </c>
      <c r="I2151">
        <v>901742</v>
      </c>
      <c r="J2151" t="s">
        <v>11831</v>
      </c>
      <c r="K2151" t="s">
        <v>20</v>
      </c>
      <c r="L2151" t="s">
        <v>2777</v>
      </c>
      <c r="M2151" t="s">
        <v>87</v>
      </c>
      <c r="N2151" t="s">
        <v>5</v>
      </c>
      <c r="O2151" t="s">
        <v>527</v>
      </c>
      <c r="P2151" t="s">
        <v>7</v>
      </c>
      <c r="Q2151">
        <f t="shared" si="132"/>
        <v>0.2</v>
      </c>
      <c r="R2151" t="s">
        <v>66</v>
      </c>
      <c r="S2151">
        <f t="shared" si="133"/>
        <v>0.2</v>
      </c>
      <c r="T2151">
        <f t="shared" si="134"/>
        <v>4.0000000000000008E-2</v>
      </c>
      <c r="U2151">
        <v>225934</v>
      </c>
      <c r="V2151" t="s">
        <v>11951</v>
      </c>
      <c r="W2151" t="s">
        <v>11952</v>
      </c>
    </row>
    <row r="2152" spans="1:23" x14ac:dyDescent="0.3">
      <c r="A2152">
        <f t="shared" si="135"/>
        <v>2151</v>
      </c>
      <c r="B2152" t="s">
        <v>12109</v>
      </c>
      <c r="C2152" t="s">
        <v>12054</v>
      </c>
      <c r="D2152" s="1">
        <v>42887</v>
      </c>
      <c r="E2152">
        <v>42741.721273148149</v>
      </c>
      <c r="F2152">
        <v>-37.511082985752999</v>
      </c>
      <c r="G2152">
        <v>145.02583998720701</v>
      </c>
      <c r="I2152">
        <v>914158</v>
      </c>
      <c r="J2152" t="s">
        <v>2854</v>
      </c>
      <c r="K2152" t="s">
        <v>2</v>
      </c>
      <c r="L2152" t="s">
        <v>2782</v>
      </c>
      <c r="M2152" t="s">
        <v>82</v>
      </c>
      <c r="N2152" t="s">
        <v>5</v>
      </c>
      <c r="O2152" t="s">
        <v>527</v>
      </c>
      <c r="P2152" t="s">
        <v>648</v>
      </c>
      <c r="Q2152">
        <f t="shared" si="132"/>
        <v>4.5999999999999996</v>
      </c>
      <c r="R2152" t="s">
        <v>77</v>
      </c>
      <c r="S2152">
        <f t="shared" si="133"/>
        <v>0.5</v>
      </c>
      <c r="T2152">
        <f t="shared" si="134"/>
        <v>2.2999999999999998</v>
      </c>
      <c r="U2152">
        <v>225981</v>
      </c>
      <c r="V2152" t="s">
        <v>11953</v>
      </c>
      <c r="W2152" t="s">
        <v>11954</v>
      </c>
    </row>
    <row r="2153" spans="1:23" x14ac:dyDescent="0.3">
      <c r="A2153">
        <f t="shared" si="135"/>
        <v>2152</v>
      </c>
      <c r="B2153" t="s">
        <v>12110</v>
      </c>
      <c r="C2153" t="s">
        <v>12054</v>
      </c>
      <c r="D2153" s="1">
        <v>42917</v>
      </c>
      <c r="E2153">
        <v>42742.530358796299</v>
      </c>
      <c r="F2153">
        <v>-37.616660021398303</v>
      </c>
      <c r="G2153">
        <v>145.52164599744501</v>
      </c>
      <c r="I2153">
        <v>1409917</v>
      </c>
      <c r="J2153" t="s">
        <v>2821</v>
      </c>
      <c r="K2153" t="s">
        <v>2</v>
      </c>
      <c r="L2153" t="s">
        <v>2787</v>
      </c>
      <c r="M2153" t="s">
        <v>47</v>
      </c>
      <c r="N2153" t="s">
        <v>5</v>
      </c>
      <c r="O2153" t="s">
        <v>527</v>
      </c>
      <c r="P2153" t="s">
        <v>732</v>
      </c>
      <c r="Q2153">
        <f t="shared" si="132"/>
        <v>19.8</v>
      </c>
      <c r="R2153" t="s">
        <v>1135</v>
      </c>
      <c r="S2153">
        <f t="shared" si="133"/>
        <v>1</v>
      </c>
      <c r="T2153">
        <f t="shared" si="134"/>
        <v>19.8</v>
      </c>
      <c r="U2153">
        <v>225984</v>
      </c>
      <c r="V2153" t="s">
        <v>11955</v>
      </c>
      <c r="W2153" t="s">
        <v>11956</v>
      </c>
    </row>
    <row r="2154" spans="1:23" x14ac:dyDescent="0.3">
      <c r="A2154">
        <f t="shared" si="135"/>
        <v>2153</v>
      </c>
      <c r="B2154" t="s">
        <v>12111</v>
      </c>
      <c r="C2154" t="s">
        <v>12054</v>
      </c>
      <c r="D2154" s="1">
        <v>42917</v>
      </c>
      <c r="E2154">
        <v>42742.640972222223</v>
      </c>
      <c r="F2154">
        <v>-37.796740997477997</v>
      </c>
      <c r="G2154">
        <v>147.85808301220999</v>
      </c>
      <c r="I2154">
        <v>1900002</v>
      </c>
      <c r="J2154" t="s">
        <v>2816</v>
      </c>
      <c r="K2154" t="s">
        <v>2</v>
      </c>
      <c r="L2154" t="s">
        <v>2782</v>
      </c>
      <c r="M2154" t="s">
        <v>25</v>
      </c>
      <c r="N2154" t="s">
        <v>5</v>
      </c>
      <c r="O2154" t="s">
        <v>527</v>
      </c>
      <c r="P2154" t="s">
        <v>648</v>
      </c>
      <c r="Q2154">
        <f t="shared" si="132"/>
        <v>4.5999999999999996</v>
      </c>
      <c r="R2154" t="s">
        <v>77</v>
      </c>
      <c r="S2154">
        <f t="shared" si="133"/>
        <v>0.5</v>
      </c>
      <c r="T2154">
        <f t="shared" si="134"/>
        <v>2.2999999999999998</v>
      </c>
      <c r="U2154">
        <v>225985</v>
      </c>
      <c r="V2154" t="s">
        <v>11957</v>
      </c>
      <c r="W2154" t="s">
        <v>11958</v>
      </c>
    </row>
    <row r="2155" spans="1:23" x14ac:dyDescent="0.3">
      <c r="A2155">
        <f t="shared" si="135"/>
        <v>2154</v>
      </c>
      <c r="B2155" t="s">
        <v>12112</v>
      </c>
      <c r="C2155" t="s">
        <v>12054</v>
      </c>
      <c r="D2155" s="1">
        <v>42948</v>
      </c>
      <c r="E2155">
        <v>42743.291296296295</v>
      </c>
      <c r="F2155">
        <v>-37.809564997593199</v>
      </c>
      <c r="G2155">
        <v>145.23865302259699</v>
      </c>
      <c r="I2155">
        <v>1212124</v>
      </c>
      <c r="J2155" t="s">
        <v>11832</v>
      </c>
      <c r="K2155" t="s">
        <v>20</v>
      </c>
      <c r="L2155" t="s">
        <v>2777</v>
      </c>
      <c r="M2155" t="s">
        <v>131</v>
      </c>
      <c r="N2155" t="s">
        <v>5</v>
      </c>
      <c r="O2155" t="s">
        <v>527</v>
      </c>
      <c r="P2155" t="s">
        <v>7</v>
      </c>
      <c r="Q2155">
        <f t="shared" si="132"/>
        <v>0.2</v>
      </c>
      <c r="R2155" t="s">
        <v>1135</v>
      </c>
      <c r="S2155">
        <f t="shared" si="133"/>
        <v>1</v>
      </c>
      <c r="T2155">
        <f t="shared" si="134"/>
        <v>0.2</v>
      </c>
      <c r="U2155">
        <v>225987</v>
      </c>
      <c r="V2155" t="s">
        <v>11959</v>
      </c>
      <c r="W2155" t="s">
        <v>11960</v>
      </c>
    </row>
    <row r="2156" spans="1:23" x14ac:dyDescent="0.3">
      <c r="A2156">
        <f t="shared" si="135"/>
        <v>2155</v>
      </c>
      <c r="B2156" t="s">
        <v>12113</v>
      </c>
      <c r="C2156" t="s">
        <v>12054</v>
      </c>
      <c r="D2156" s="1">
        <v>42948</v>
      </c>
      <c r="E2156">
        <v>42743.510416666664</v>
      </c>
      <c r="F2156">
        <v>-37.846750978819301</v>
      </c>
      <c r="G2156">
        <v>147.00952602460001</v>
      </c>
      <c r="I2156">
        <v>2513880</v>
      </c>
      <c r="J2156" t="s">
        <v>6778</v>
      </c>
      <c r="K2156" t="s">
        <v>20</v>
      </c>
      <c r="L2156" t="s">
        <v>2782</v>
      </c>
      <c r="M2156" t="s">
        <v>131</v>
      </c>
      <c r="N2156" t="s">
        <v>5</v>
      </c>
      <c r="O2156" t="s">
        <v>527</v>
      </c>
      <c r="P2156" t="s">
        <v>26</v>
      </c>
      <c r="Q2156">
        <f t="shared" si="132"/>
        <v>1</v>
      </c>
      <c r="R2156" t="s">
        <v>1135</v>
      </c>
      <c r="S2156">
        <f t="shared" si="133"/>
        <v>1</v>
      </c>
      <c r="T2156">
        <f t="shared" si="134"/>
        <v>1</v>
      </c>
      <c r="U2156">
        <v>225988</v>
      </c>
      <c r="V2156" t="s">
        <v>11961</v>
      </c>
      <c r="W2156" t="s">
        <v>11962</v>
      </c>
    </row>
    <row r="2157" spans="1:23" x14ac:dyDescent="0.3">
      <c r="A2157">
        <f t="shared" si="135"/>
        <v>2156</v>
      </c>
      <c r="B2157" t="s">
        <v>12114</v>
      </c>
      <c r="C2157" t="s">
        <v>12054</v>
      </c>
      <c r="D2157" s="1">
        <v>43009</v>
      </c>
      <c r="E2157">
        <v>42745.504166666666</v>
      </c>
      <c r="F2157">
        <v>-38.0213820183914</v>
      </c>
      <c r="G2157">
        <v>146.63442496856899</v>
      </c>
      <c r="I2157">
        <v>2602874</v>
      </c>
      <c r="J2157" t="s">
        <v>2863</v>
      </c>
      <c r="K2157" t="s">
        <v>2</v>
      </c>
      <c r="L2157" t="s">
        <v>2782</v>
      </c>
      <c r="M2157" t="s">
        <v>25</v>
      </c>
      <c r="N2157" t="s">
        <v>32</v>
      </c>
      <c r="O2157" t="s">
        <v>527</v>
      </c>
      <c r="P2157" t="s">
        <v>26</v>
      </c>
      <c r="Q2157">
        <f t="shared" si="132"/>
        <v>1</v>
      </c>
      <c r="R2157" t="s">
        <v>66</v>
      </c>
      <c r="S2157">
        <f t="shared" si="133"/>
        <v>0.2</v>
      </c>
      <c r="T2157">
        <f t="shared" si="134"/>
        <v>0.2</v>
      </c>
      <c r="U2157">
        <v>226003</v>
      </c>
      <c r="V2157" t="s">
        <v>11963</v>
      </c>
      <c r="W2157" t="s">
        <v>11964</v>
      </c>
    </row>
    <row r="2158" spans="1:23" x14ac:dyDescent="0.3">
      <c r="A2158">
        <f t="shared" si="135"/>
        <v>2157</v>
      </c>
      <c r="B2158" t="s">
        <v>12115</v>
      </c>
      <c r="C2158" t="s">
        <v>12054</v>
      </c>
      <c r="D2158" s="1">
        <v>43009</v>
      </c>
      <c r="E2158">
        <v>42745.752083333333</v>
      </c>
      <c r="F2158">
        <v>-38.4606389823862</v>
      </c>
      <c r="G2158">
        <v>146.24706000466799</v>
      </c>
      <c r="I2158">
        <v>2721123</v>
      </c>
      <c r="J2158" t="s">
        <v>11833</v>
      </c>
      <c r="K2158" t="s">
        <v>2</v>
      </c>
      <c r="L2158" t="s">
        <v>2782</v>
      </c>
      <c r="M2158" t="s">
        <v>25</v>
      </c>
      <c r="N2158" t="s">
        <v>32</v>
      </c>
      <c r="O2158" t="s">
        <v>527</v>
      </c>
      <c r="P2158" t="s">
        <v>26</v>
      </c>
      <c r="Q2158">
        <f t="shared" si="132"/>
        <v>1</v>
      </c>
      <c r="R2158" t="s">
        <v>66</v>
      </c>
      <c r="S2158">
        <f t="shared" si="133"/>
        <v>0.2</v>
      </c>
      <c r="T2158">
        <f t="shared" si="134"/>
        <v>0.2</v>
      </c>
      <c r="U2158">
        <v>226011</v>
      </c>
      <c r="V2158" t="s">
        <v>11965</v>
      </c>
      <c r="W2158" t="s">
        <v>11964</v>
      </c>
    </row>
    <row r="2159" spans="1:23" x14ac:dyDescent="0.3">
      <c r="A2159">
        <f t="shared" si="135"/>
        <v>2158</v>
      </c>
      <c r="B2159" t="s">
        <v>12116</v>
      </c>
      <c r="C2159" t="s">
        <v>12054</v>
      </c>
      <c r="D2159" s="1">
        <v>43070</v>
      </c>
      <c r="E2159">
        <v>42747.531944444447</v>
      </c>
      <c r="F2159">
        <v>-38.123076998518798</v>
      </c>
      <c r="G2159">
        <v>147.080431023827</v>
      </c>
      <c r="I2159">
        <v>2503205</v>
      </c>
      <c r="J2159" t="s">
        <v>11834</v>
      </c>
      <c r="K2159" t="s">
        <v>106</v>
      </c>
      <c r="L2159" t="s">
        <v>10234</v>
      </c>
      <c r="M2159" t="s">
        <v>4</v>
      </c>
      <c r="N2159" t="s">
        <v>5</v>
      </c>
      <c r="O2159" t="s">
        <v>37</v>
      </c>
      <c r="P2159" t="s">
        <v>648</v>
      </c>
      <c r="Q2159">
        <f t="shared" si="132"/>
        <v>4.5999999999999996</v>
      </c>
      <c r="R2159" t="s">
        <v>77</v>
      </c>
      <c r="S2159">
        <f t="shared" si="133"/>
        <v>0.5</v>
      </c>
      <c r="T2159">
        <f t="shared" si="134"/>
        <v>2.2999999999999998</v>
      </c>
      <c r="U2159">
        <v>226009</v>
      </c>
      <c r="V2159" t="s">
        <v>11966</v>
      </c>
      <c r="W2159" t="s">
        <v>11967</v>
      </c>
    </row>
    <row r="2160" spans="1:23" x14ac:dyDescent="0.3">
      <c r="A2160">
        <f t="shared" si="135"/>
        <v>2159</v>
      </c>
      <c r="B2160" t="s">
        <v>12117</v>
      </c>
      <c r="C2160" t="s">
        <v>12054</v>
      </c>
      <c r="D2160" t="s">
        <v>12530</v>
      </c>
      <c r="E2160">
        <v>42751.774305555555</v>
      </c>
      <c r="F2160">
        <v>-38.652426009911402</v>
      </c>
      <c r="G2160">
        <v>146.325796022221</v>
      </c>
      <c r="I2160">
        <v>2014374</v>
      </c>
      <c r="J2160" t="s">
        <v>2836</v>
      </c>
      <c r="K2160" t="s">
        <v>20</v>
      </c>
      <c r="L2160" t="s">
        <v>2782</v>
      </c>
      <c r="M2160" t="s">
        <v>264</v>
      </c>
      <c r="N2160" t="s">
        <v>5</v>
      </c>
      <c r="O2160" t="s">
        <v>71</v>
      </c>
      <c r="P2160" t="s">
        <v>26</v>
      </c>
      <c r="Q2160">
        <f t="shared" si="132"/>
        <v>1</v>
      </c>
      <c r="R2160" t="s">
        <v>77</v>
      </c>
      <c r="S2160">
        <f t="shared" si="133"/>
        <v>0.5</v>
      </c>
      <c r="T2160">
        <f t="shared" si="134"/>
        <v>0.5</v>
      </c>
      <c r="U2160">
        <v>226065</v>
      </c>
      <c r="V2160" t="s">
        <v>11968</v>
      </c>
      <c r="W2160" t="s">
        <v>11969</v>
      </c>
    </row>
    <row r="2161" spans="1:23" x14ac:dyDescent="0.3">
      <c r="A2161">
        <f t="shared" si="135"/>
        <v>2160</v>
      </c>
      <c r="B2161" t="s">
        <v>12118</v>
      </c>
      <c r="C2161" t="s">
        <v>12054</v>
      </c>
      <c r="D2161" t="s">
        <v>12595</v>
      </c>
      <c r="E2161">
        <v>42752.446527777778</v>
      </c>
      <c r="F2161">
        <v>-37.295411994233099</v>
      </c>
      <c r="G2161">
        <v>144.98227301896901</v>
      </c>
      <c r="I2161">
        <v>4717283</v>
      </c>
      <c r="J2161" t="s">
        <v>11835</v>
      </c>
      <c r="K2161" t="s">
        <v>106</v>
      </c>
      <c r="L2161" t="s">
        <v>10234</v>
      </c>
      <c r="M2161" t="s">
        <v>136</v>
      </c>
      <c r="N2161" t="s">
        <v>5</v>
      </c>
      <c r="O2161" t="s">
        <v>37</v>
      </c>
      <c r="P2161" t="s">
        <v>648</v>
      </c>
      <c r="Q2161">
        <f t="shared" si="132"/>
        <v>4.5999999999999996</v>
      </c>
      <c r="R2161" t="s">
        <v>167</v>
      </c>
      <c r="S2161">
        <f t="shared" si="133"/>
        <v>2</v>
      </c>
      <c r="T2161">
        <f t="shared" si="134"/>
        <v>9.1999999999999993</v>
      </c>
      <c r="U2161">
        <v>226071</v>
      </c>
      <c r="V2161" t="s">
        <v>11970</v>
      </c>
      <c r="W2161" t="s">
        <v>11971</v>
      </c>
    </row>
    <row r="2162" spans="1:23" x14ac:dyDescent="0.3">
      <c r="A2162">
        <f t="shared" si="135"/>
        <v>2161</v>
      </c>
      <c r="B2162" t="s">
        <v>12119</v>
      </c>
      <c r="C2162" t="s">
        <v>12054</v>
      </c>
      <c r="D2162" t="s">
        <v>12595</v>
      </c>
      <c r="E2162">
        <v>42752.478472222225</v>
      </c>
      <c r="F2162">
        <v>-37.963099991539202</v>
      </c>
      <c r="G2162">
        <v>146.985809997134</v>
      </c>
      <c r="I2162">
        <v>2514867</v>
      </c>
      <c r="J2162" t="s">
        <v>11836</v>
      </c>
      <c r="K2162" t="s">
        <v>20</v>
      </c>
      <c r="L2162" t="s">
        <v>2787</v>
      </c>
      <c r="M2162" t="s">
        <v>264</v>
      </c>
      <c r="N2162" t="s">
        <v>32</v>
      </c>
      <c r="O2162" t="s">
        <v>527</v>
      </c>
      <c r="P2162" t="s">
        <v>7</v>
      </c>
      <c r="Q2162">
        <f t="shared" si="132"/>
        <v>0.2</v>
      </c>
      <c r="R2162" t="s">
        <v>1135</v>
      </c>
      <c r="S2162">
        <f t="shared" si="133"/>
        <v>1</v>
      </c>
      <c r="T2162">
        <f t="shared" si="134"/>
        <v>0.2</v>
      </c>
      <c r="U2162">
        <v>226088</v>
      </c>
      <c r="V2162" t="s">
        <v>11972</v>
      </c>
      <c r="W2162" t="s">
        <v>11973</v>
      </c>
    </row>
    <row r="2163" spans="1:23" x14ac:dyDescent="0.3">
      <c r="A2163">
        <f t="shared" si="135"/>
        <v>2162</v>
      </c>
      <c r="B2163" t="s">
        <v>12120</v>
      </c>
      <c r="C2163" t="s">
        <v>12054</v>
      </c>
      <c r="D2163" t="s">
        <v>12595</v>
      </c>
      <c r="E2163">
        <v>42752.765277777777</v>
      </c>
      <c r="F2163">
        <v>-37.894666023903604</v>
      </c>
      <c r="G2163">
        <v>145.249037971191</v>
      </c>
      <c r="I2163">
        <v>1311306</v>
      </c>
      <c r="J2163" t="s">
        <v>11837</v>
      </c>
      <c r="K2163" t="s">
        <v>20</v>
      </c>
      <c r="L2163" t="s">
        <v>2777</v>
      </c>
      <c r="M2163" t="s">
        <v>87</v>
      </c>
      <c r="N2163" t="s">
        <v>5</v>
      </c>
      <c r="O2163" t="s">
        <v>527</v>
      </c>
      <c r="P2163" t="s">
        <v>7</v>
      </c>
      <c r="Q2163">
        <f t="shared" si="132"/>
        <v>0.2</v>
      </c>
      <c r="R2163" t="s">
        <v>1135</v>
      </c>
      <c r="S2163">
        <f t="shared" si="133"/>
        <v>1</v>
      </c>
      <c r="T2163">
        <f t="shared" si="134"/>
        <v>0.2</v>
      </c>
      <c r="U2163">
        <v>226090</v>
      </c>
      <c r="V2163" t="s">
        <v>11974</v>
      </c>
      <c r="W2163" t="s">
        <v>11975</v>
      </c>
    </row>
    <row r="2164" spans="1:23" x14ac:dyDescent="0.3">
      <c r="A2164">
        <f t="shared" si="135"/>
        <v>2163</v>
      </c>
      <c r="B2164" t="s">
        <v>12121</v>
      </c>
      <c r="C2164" t="s">
        <v>12054</v>
      </c>
      <c r="D2164" t="s">
        <v>12535</v>
      </c>
      <c r="E2164">
        <v>42760.756944444445</v>
      </c>
      <c r="F2164">
        <v>-37.830195010460699</v>
      </c>
      <c r="G2164">
        <v>145.33470398142299</v>
      </c>
      <c r="I2164">
        <v>1208865</v>
      </c>
      <c r="J2164" t="s">
        <v>2998</v>
      </c>
      <c r="K2164" t="s">
        <v>2</v>
      </c>
      <c r="L2164" t="s">
        <v>2777</v>
      </c>
      <c r="M2164" t="s">
        <v>308</v>
      </c>
      <c r="N2164" t="s">
        <v>32</v>
      </c>
      <c r="O2164" t="s">
        <v>527</v>
      </c>
      <c r="P2164" t="s">
        <v>732</v>
      </c>
      <c r="Q2164">
        <f t="shared" si="132"/>
        <v>19.8</v>
      </c>
      <c r="R2164" t="s">
        <v>77</v>
      </c>
      <c r="S2164">
        <f t="shared" si="133"/>
        <v>0.5</v>
      </c>
      <c r="T2164">
        <f t="shared" si="134"/>
        <v>9.9</v>
      </c>
      <c r="U2164">
        <v>226200</v>
      </c>
      <c r="V2164" t="s">
        <v>11976</v>
      </c>
      <c r="W2164" t="s">
        <v>11964</v>
      </c>
    </row>
    <row r="2165" spans="1:23" x14ac:dyDescent="0.3">
      <c r="A2165">
        <f t="shared" si="135"/>
        <v>2164</v>
      </c>
      <c r="B2165" t="s">
        <v>12122</v>
      </c>
      <c r="C2165" t="s">
        <v>12054</v>
      </c>
      <c r="D2165" t="s">
        <v>12535</v>
      </c>
      <c r="E2165">
        <v>42760.762523148151</v>
      </c>
      <c r="F2165">
        <v>-36.155262159323101</v>
      </c>
      <c r="G2165">
        <v>146.05534667824699</v>
      </c>
      <c r="I2165">
        <v>5131906</v>
      </c>
      <c r="J2165" t="s">
        <v>2784</v>
      </c>
      <c r="K2165" t="s">
        <v>653</v>
      </c>
      <c r="L2165" t="s">
        <v>2782</v>
      </c>
      <c r="M2165" t="s">
        <v>464</v>
      </c>
      <c r="N2165" t="s">
        <v>521</v>
      </c>
      <c r="O2165" t="s">
        <v>71</v>
      </c>
      <c r="P2165" t="s">
        <v>648</v>
      </c>
      <c r="Q2165">
        <f t="shared" si="132"/>
        <v>4.5999999999999996</v>
      </c>
      <c r="R2165" t="s">
        <v>1135</v>
      </c>
      <c r="S2165">
        <f t="shared" si="133"/>
        <v>1</v>
      </c>
      <c r="T2165">
        <f t="shared" si="134"/>
        <v>4.5999999999999996</v>
      </c>
      <c r="U2165">
        <v>226201</v>
      </c>
      <c r="V2165" t="s">
        <v>11977</v>
      </c>
      <c r="W2165" t="s">
        <v>11978</v>
      </c>
    </row>
    <row r="2166" spans="1:23" x14ac:dyDescent="0.3">
      <c r="A2166">
        <f t="shared" si="135"/>
        <v>2165</v>
      </c>
      <c r="B2166" t="s">
        <v>12123</v>
      </c>
      <c r="C2166" t="s">
        <v>12054</v>
      </c>
      <c r="D2166" t="s">
        <v>12536</v>
      </c>
      <c r="E2166">
        <v>42761.414583333331</v>
      </c>
      <c r="F2166">
        <v>-38.629912997535499</v>
      </c>
      <c r="G2166">
        <v>146.50302600739499</v>
      </c>
      <c r="I2166">
        <v>2609024</v>
      </c>
      <c r="J2166" t="s">
        <v>2836</v>
      </c>
      <c r="K2166" t="s">
        <v>20</v>
      </c>
      <c r="L2166" t="s">
        <v>2782</v>
      </c>
      <c r="M2166" t="s">
        <v>87</v>
      </c>
      <c r="N2166" t="s">
        <v>521</v>
      </c>
      <c r="O2166" t="s">
        <v>527</v>
      </c>
      <c r="P2166" t="s">
        <v>26</v>
      </c>
      <c r="Q2166">
        <f t="shared" si="132"/>
        <v>1</v>
      </c>
      <c r="R2166" t="s">
        <v>77</v>
      </c>
      <c r="S2166">
        <f t="shared" si="133"/>
        <v>0.5</v>
      </c>
      <c r="T2166">
        <f t="shared" si="134"/>
        <v>0.5</v>
      </c>
      <c r="U2166">
        <v>226205</v>
      </c>
      <c r="V2166" t="s">
        <v>11979</v>
      </c>
      <c r="W2166" t="s">
        <v>11980</v>
      </c>
    </row>
    <row r="2167" spans="1:23" x14ac:dyDescent="0.3">
      <c r="A2167">
        <f t="shared" si="135"/>
        <v>2166</v>
      </c>
      <c r="B2167" t="s">
        <v>12124</v>
      </c>
      <c r="C2167" t="s">
        <v>12054</v>
      </c>
      <c r="D2167" t="s">
        <v>12540</v>
      </c>
      <c r="E2167">
        <v>42766.740277777775</v>
      </c>
      <c r="F2167">
        <v>-36.5509512425919</v>
      </c>
      <c r="G2167">
        <v>145.98318305152199</v>
      </c>
      <c r="I2167">
        <v>3900143</v>
      </c>
      <c r="J2167" t="s">
        <v>2846</v>
      </c>
      <c r="K2167" t="s">
        <v>20</v>
      </c>
      <c r="L2167" t="s">
        <v>2777</v>
      </c>
      <c r="M2167" t="s">
        <v>87</v>
      </c>
      <c r="N2167" t="s">
        <v>5</v>
      </c>
      <c r="O2167" t="s">
        <v>527</v>
      </c>
      <c r="P2167" t="s">
        <v>7</v>
      </c>
      <c r="Q2167">
        <f t="shared" si="132"/>
        <v>0.2</v>
      </c>
      <c r="R2167" t="s">
        <v>1135</v>
      </c>
      <c r="S2167">
        <f t="shared" si="133"/>
        <v>1</v>
      </c>
      <c r="T2167">
        <f t="shared" si="134"/>
        <v>0.2</v>
      </c>
      <c r="U2167">
        <v>226246</v>
      </c>
      <c r="V2167" t="s">
        <v>11981</v>
      </c>
      <c r="W2167" t="s">
        <v>11982</v>
      </c>
    </row>
    <row r="2168" spans="1:23" x14ac:dyDescent="0.3">
      <c r="A2168">
        <f t="shared" si="135"/>
        <v>2167</v>
      </c>
      <c r="B2168" t="s">
        <v>12125</v>
      </c>
      <c r="C2168" t="s">
        <v>12054</v>
      </c>
      <c r="D2168" s="1">
        <v>42857</v>
      </c>
      <c r="E2168">
        <v>42771.743750000001</v>
      </c>
      <c r="F2168">
        <v>-38.248957996491001</v>
      </c>
      <c r="G2168">
        <v>146.497106999089</v>
      </c>
      <c r="I2168">
        <v>2623408</v>
      </c>
      <c r="J2168" t="s">
        <v>3034</v>
      </c>
      <c r="K2168" t="s">
        <v>2</v>
      </c>
      <c r="L2168" t="s">
        <v>2787</v>
      </c>
      <c r="M2168" t="s">
        <v>4</v>
      </c>
      <c r="N2168" t="s">
        <v>5</v>
      </c>
      <c r="O2168" t="s">
        <v>37</v>
      </c>
      <c r="P2168" t="s">
        <v>26</v>
      </c>
      <c r="Q2168">
        <f t="shared" si="132"/>
        <v>1</v>
      </c>
      <c r="R2168" t="s">
        <v>77</v>
      </c>
      <c r="S2168">
        <f t="shared" si="133"/>
        <v>0.5</v>
      </c>
      <c r="T2168">
        <f t="shared" si="134"/>
        <v>0.5</v>
      </c>
      <c r="U2168">
        <v>226292</v>
      </c>
      <c r="V2168" t="s">
        <v>11983</v>
      </c>
      <c r="W2168" t="s">
        <v>11984</v>
      </c>
    </row>
    <row r="2169" spans="1:23" x14ac:dyDescent="0.3">
      <c r="A2169">
        <f t="shared" si="135"/>
        <v>2168</v>
      </c>
      <c r="B2169" t="s">
        <v>12126</v>
      </c>
      <c r="C2169" t="s">
        <v>12054</v>
      </c>
      <c r="D2169" s="1">
        <v>42857</v>
      </c>
      <c r="E2169">
        <v>42771.787499999999</v>
      </c>
      <c r="F2169">
        <v>-37.770250980108102</v>
      </c>
      <c r="G2169">
        <v>145.20377499298399</v>
      </c>
      <c r="I2169">
        <v>1205491</v>
      </c>
      <c r="J2169" t="s">
        <v>10242</v>
      </c>
      <c r="K2169" t="s">
        <v>20</v>
      </c>
      <c r="L2169" t="s">
        <v>2787</v>
      </c>
      <c r="M2169" t="s">
        <v>264</v>
      </c>
      <c r="N2169" t="s">
        <v>32</v>
      </c>
      <c r="O2169" t="s">
        <v>527</v>
      </c>
      <c r="P2169" t="s">
        <v>648</v>
      </c>
      <c r="Q2169">
        <f t="shared" si="132"/>
        <v>4.5999999999999996</v>
      </c>
      <c r="R2169" t="s">
        <v>66</v>
      </c>
      <c r="S2169">
        <f t="shared" si="133"/>
        <v>0.2</v>
      </c>
      <c r="T2169">
        <f t="shared" si="134"/>
        <v>0.91999999999999993</v>
      </c>
      <c r="U2169">
        <v>226466</v>
      </c>
      <c r="V2169" t="s">
        <v>11985</v>
      </c>
      <c r="W2169" t="s">
        <v>11986</v>
      </c>
    </row>
    <row r="2170" spans="1:23" x14ac:dyDescent="0.3">
      <c r="A2170">
        <f t="shared" si="135"/>
        <v>2169</v>
      </c>
      <c r="B2170" t="s">
        <v>12127</v>
      </c>
      <c r="C2170" t="s">
        <v>12054</v>
      </c>
      <c r="D2170" s="1">
        <v>42949</v>
      </c>
      <c r="E2170">
        <v>42774.610312500001</v>
      </c>
      <c r="F2170">
        <v>-36.377955517676902</v>
      </c>
      <c r="G2170">
        <v>146.35618469750199</v>
      </c>
      <c r="I2170">
        <v>5110868</v>
      </c>
      <c r="J2170" t="s">
        <v>2895</v>
      </c>
      <c r="K2170" t="s">
        <v>2</v>
      </c>
      <c r="L2170" t="s">
        <v>2782</v>
      </c>
      <c r="M2170" t="s">
        <v>464</v>
      </c>
      <c r="N2170" t="s">
        <v>5</v>
      </c>
      <c r="O2170" t="s">
        <v>6</v>
      </c>
      <c r="P2170" t="s">
        <v>648</v>
      </c>
      <c r="Q2170">
        <f t="shared" si="132"/>
        <v>4.5999999999999996</v>
      </c>
      <c r="R2170" t="s">
        <v>77</v>
      </c>
      <c r="S2170">
        <f t="shared" si="133"/>
        <v>0.5</v>
      </c>
      <c r="T2170">
        <f t="shared" si="134"/>
        <v>2.2999999999999998</v>
      </c>
      <c r="U2170">
        <v>226337</v>
      </c>
      <c r="V2170" t="s">
        <v>11987</v>
      </c>
      <c r="W2170" t="s">
        <v>11988</v>
      </c>
    </row>
    <row r="2171" spans="1:23" x14ac:dyDescent="0.3">
      <c r="A2171">
        <f t="shared" si="135"/>
        <v>2170</v>
      </c>
      <c r="B2171" t="s">
        <v>12128</v>
      </c>
      <c r="C2171" t="s">
        <v>12054</v>
      </c>
      <c r="D2171" s="1">
        <v>42949</v>
      </c>
      <c r="E2171">
        <v>42774.992361111108</v>
      </c>
      <c r="F2171">
        <v>-37.821889000294597</v>
      </c>
      <c r="G2171">
        <v>145.24317300944</v>
      </c>
      <c r="I2171">
        <v>1216447</v>
      </c>
      <c r="J2171" t="s">
        <v>10259</v>
      </c>
      <c r="K2171" t="s">
        <v>20</v>
      </c>
      <c r="L2171" t="s">
        <v>2777</v>
      </c>
      <c r="M2171" t="s">
        <v>21</v>
      </c>
      <c r="N2171" t="s">
        <v>5</v>
      </c>
      <c r="O2171" t="s">
        <v>527</v>
      </c>
      <c r="P2171" t="s">
        <v>7</v>
      </c>
      <c r="Q2171">
        <f t="shared" si="132"/>
        <v>0.2</v>
      </c>
      <c r="R2171" t="s">
        <v>77</v>
      </c>
      <c r="S2171">
        <f t="shared" si="133"/>
        <v>0.5</v>
      </c>
      <c r="T2171">
        <f t="shared" si="134"/>
        <v>0.1</v>
      </c>
      <c r="U2171">
        <v>226336</v>
      </c>
      <c r="V2171" t="s">
        <v>11989</v>
      </c>
      <c r="W2171" t="s">
        <v>11990</v>
      </c>
    </row>
    <row r="2172" spans="1:23" x14ac:dyDescent="0.3">
      <c r="A2172">
        <f t="shared" si="135"/>
        <v>2171</v>
      </c>
      <c r="B2172" t="s">
        <v>12129</v>
      </c>
      <c r="C2172" t="s">
        <v>12054</v>
      </c>
      <c r="D2172" s="1">
        <v>42980</v>
      </c>
      <c r="E2172">
        <v>42775.785393518519</v>
      </c>
      <c r="F2172">
        <v>-36.530467984618397</v>
      </c>
      <c r="G2172">
        <v>145.91732598000399</v>
      </c>
      <c r="I2172">
        <v>597128</v>
      </c>
      <c r="J2172" t="s">
        <v>11838</v>
      </c>
      <c r="K2172" t="s">
        <v>2</v>
      </c>
      <c r="L2172" t="s">
        <v>2787</v>
      </c>
      <c r="M2172" t="s">
        <v>25</v>
      </c>
      <c r="N2172" t="s">
        <v>32</v>
      </c>
      <c r="O2172" t="s">
        <v>527</v>
      </c>
      <c r="P2172" t="s">
        <v>648</v>
      </c>
      <c r="Q2172">
        <f t="shared" si="132"/>
        <v>4.5999999999999996</v>
      </c>
      <c r="R2172" t="s">
        <v>77</v>
      </c>
      <c r="S2172">
        <f t="shared" si="133"/>
        <v>0.5</v>
      </c>
      <c r="T2172">
        <f t="shared" si="134"/>
        <v>2.2999999999999998</v>
      </c>
      <c r="U2172">
        <v>226356</v>
      </c>
      <c r="V2172" t="s">
        <v>11991</v>
      </c>
      <c r="W2172" t="s">
        <v>11992</v>
      </c>
    </row>
    <row r="2173" spans="1:23" x14ac:dyDescent="0.3">
      <c r="A2173">
        <f t="shared" si="135"/>
        <v>2172</v>
      </c>
      <c r="B2173" t="s">
        <v>12130</v>
      </c>
      <c r="C2173" t="s">
        <v>12054</v>
      </c>
      <c r="D2173" s="1">
        <v>43041</v>
      </c>
      <c r="E2173">
        <v>42777</v>
      </c>
      <c r="F2173">
        <v>-37.854098501585703</v>
      </c>
      <c r="G2173">
        <v>145.542884657402</v>
      </c>
      <c r="I2173">
        <v>1316030</v>
      </c>
      <c r="J2173" t="s">
        <v>6872</v>
      </c>
      <c r="K2173" t="s">
        <v>653</v>
      </c>
      <c r="L2173" t="s">
        <v>2787</v>
      </c>
      <c r="M2173" t="s">
        <v>464</v>
      </c>
      <c r="N2173" t="s">
        <v>521</v>
      </c>
      <c r="O2173" t="s">
        <v>6</v>
      </c>
      <c r="P2173" t="s">
        <v>648</v>
      </c>
      <c r="Q2173">
        <f t="shared" si="132"/>
        <v>4.5999999999999996</v>
      </c>
      <c r="R2173" t="s">
        <v>77</v>
      </c>
      <c r="S2173">
        <f t="shared" si="133"/>
        <v>0.5</v>
      </c>
      <c r="T2173">
        <f t="shared" si="134"/>
        <v>2.2999999999999998</v>
      </c>
      <c r="U2173">
        <v>226393</v>
      </c>
      <c r="V2173" t="s">
        <v>11993</v>
      </c>
      <c r="W2173" t="s">
        <v>11994</v>
      </c>
    </row>
    <row r="2174" spans="1:23" x14ac:dyDescent="0.3">
      <c r="A2174">
        <f t="shared" si="135"/>
        <v>2173</v>
      </c>
      <c r="B2174" t="s">
        <v>12131</v>
      </c>
      <c r="C2174" t="s">
        <v>12054</v>
      </c>
      <c r="D2174" s="1">
        <v>43071</v>
      </c>
      <c r="E2174">
        <v>42778.118055555555</v>
      </c>
      <c r="F2174">
        <v>-36.156629079869298</v>
      </c>
      <c r="G2174">
        <v>147.26306659722701</v>
      </c>
      <c r="I2174">
        <v>5212292</v>
      </c>
      <c r="J2174" t="s">
        <v>2935</v>
      </c>
      <c r="K2174" t="s">
        <v>653</v>
      </c>
      <c r="L2174" t="s">
        <v>2782</v>
      </c>
      <c r="M2174" t="s">
        <v>308</v>
      </c>
      <c r="N2174" t="s">
        <v>521</v>
      </c>
      <c r="O2174" t="s">
        <v>527</v>
      </c>
      <c r="P2174" t="s">
        <v>648</v>
      </c>
      <c r="Q2174">
        <f t="shared" si="132"/>
        <v>4.5999999999999996</v>
      </c>
      <c r="R2174" t="s">
        <v>77</v>
      </c>
      <c r="S2174">
        <f t="shared" si="133"/>
        <v>0.5</v>
      </c>
      <c r="T2174">
        <f t="shared" si="134"/>
        <v>2.2999999999999998</v>
      </c>
      <c r="U2174">
        <v>226394</v>
      </c>
      <c r="V2174" t="s">
        <v>11995</v>
      </c>
      <c r="W2174" t="s">
        <v>11996</v>
      </c>
    </row>
    <row r="2175" spans="1:23" x14ac:dyDescent="0.3">
      <c r="A2175">
        <f t="shared" si="135"/>
        <v>2174</v>
      </c>
      <c r="B2175" t="s">
        <v>12132</v>
      </c>
      <c r="C2175" t="s">
        <v>12054</v>
      </c>
      <c r="D2175" t="s">
        <v>12596</v>
      </c>
      <c r="E2175">
        <v>42779.422407407408</v>
      </c>
      <c r="F2175">
        <v>-38.469595003507798</v>
      </c>
      <c r="G2175">
        <v>145.29719896867701</v>
      </c>
      <c r="I2175">
        <v>2805593</v>
      </c>
      <c r="J2175" t="s">
        <v>6874</v>
      </c>
      <c r="K2175" t="s">
        <v>2</v>
      </c>
      <c r="L2175" t="s">
        <v>2787</v>
      </c>
      <c r="M2175" t="s">
        <v>4</v>
      </c>
      <c r="N2175" t="s">
        <v>5</v>
      </c>
      <c r="O2175" t="s">
        <v>37</v>
      </c>
      <c r="P2175" t="s">
        <v>7</v>
      </c>
      <c r="Q2175">
        <f t="shared" si="132"/>
        <v>0.2</v>
      </c>
      <c r="R2175" t="s">
        <v>66</v>
      </c>
      <c r="S2175">
        <f t="shared" si="133"/>
        <v>0.2</v>
      </c>
      <c r="T2175">
        <f t="shared" si="134"/>
        <v>4.0000000000000008E-2</v>
      </c>
      <c r="U2175">
        <v>226406</v>
      </c>
      <c r="V2175" t="s">
        <v>11997</v>
      </c>
      <c r="W2175" t="s">
        <v>11998</v>
      </c>
    </row>
    <row r="2176" spans="1:23" x14ac:dyDescent="0.3">
      <c r="A2176">
        <f t="shared" si="135"/>
        <v>2175</v>
      </c>
      <c r="B2176" t="s">
        <v>12133</v>
      </c>
      <c r="C2176" t="s">
        <v>12054</v>
      </c>
      <c r="D2176" t="s">
        <v>12596</v>
      </c>
      <c r="E2176">
        <v>42779.586111111108</v>
      </c>
      <c r="F2176">
        <v>-38.214317021571603</v>
      </c>
      <c r="G2176">
        <v>145.31888602307501</v>
      </c>
      <c r="I2176">
        <v>517359</v>
      </c>
      <c r="J2176" t="s">
        <v>6885</v>
      </c>
      <c r="K2176" t="s">
        <v>2</v>
      </c>
      <c r="L2176" t="s">
        <v>2787</v>
      </c>
      <c r="M2176" t="s">
        <v>136</v>
      </c>
      <c r="N2176" t="s">
        <v>5</v>
      </c>
      <c r="O2176" t="s">
        <v>37</v>
      </c>
      <c r="P2176" t="s">
        <v>26</v>
      </c>
      <c r="Q2176">
        <f t="shared" si="132"/>
        <v>1</v>
      </c>
      <c r="R2176" t="s">
        <v>66</v>
      </c>
      <c r="S2176">
        <f t="shared" si="133"/>
        <v>0.2</v>
      </c>
      <c r="T2176">
        <f t="shared" si="134"/>
        <v>0.2</v>
      </c>
      <c r="U2176">
        <v>226409</v>
      </c>
      <c r="V2176" t="s">
        <v>11999</v>
      </c>
      <c r="W2176" t="s">
        <v>12000</v>
      </c>
    </row>
    <row r="2177" spans="1:23" x14ac:dyDescent="0.3">
      <c r="A2177">
        <f t="shared" si="135"/>
        <v>2176</v>
      </c>
      <c r="B2177" t="s">
        <v>12134</v>
      </c>
      <c r="C2177" t="s">
        <v>12054</v>
      </c>
      <c r="D2177" t="s">
        <v>12597</v>
      </c>
      <c r="E2177">
        <v>42780.633715277778</v>
      </c>
      <c r="F2177">
        <v>-36.008326993682203</v>
      </c>
      <c r="G2177">
        <v>146.393787013756</v>
      </c>
      <c r="I2177">
        <v>5207130</v>
      </c>
      <c r="J2177" t="s">
        <v>6761</v>
      </c>
      <c r="K2177" t="s">
        <v>20</v>
      </c>
      <c r="L2177" t="s">
        <v>2782</v>
      </c>
      <c r="M2177" t="s">
        <v>82</v>
      </c>
      <c r="N2177" t="s">
        <v>5</v>
      </c>
      <c r="O2177" t="s">
        <v>527</v>
      </c>
      <c r="P2177" t="s">
        <v>7</v>
      </c>
      <c r="Q2177">
        <f t="shared" si="132"/>
        <v>0.2</v>
      </c>
      <c r="R2177" t="s">
        <v>77</v>
      </c>
      <c r="S2177">
        <f t="shared" si="133"/>
        <v>0.5</v>
      </c>
      <c r="T2177">
        <f t="shared" si="134"/>
        <v>0.1</v>
      </c>
      <c r="U2177">
        <v>226441</v>
      </c>
      <c r="V2177" t="s">
        <v>12001</v>
      </c>
      <c r="W2177" t="s">
        <v>12002</v>
      </c>
    </row>
    <row r="2178" spans="1:23" x14ac:dyDescent="0.3">
      <c r="A2178">
        <f t="shared" si="135"/>
        <v>2177</v>
      </c>
      <c r="B2178" t="s">
        <v>12135</v>
      </c>
      <c r="C2178" t="s">
        <v>12054</v>
      </c>
      <c r="D2178" t="s">
        <v>12598</v>
      </c>
      <c r="E2178">
        <v>42781.502083333333</v>
      </c>
      <c r="F2178">
        <v>-37.798581997793001</v>
      </c>
      <c r="G2178">
        <v>145.4078789772</v>
      </c>
      <c r="I2178">
        <v>1010839</v>
      </c>
      <c r="J2178" t="s">
        <v>6872</v>
      </c>
      <c r="K2178" t="s">
        <v>20</v>
      </c>
      <c r="L2178" t="s">
        <v>2787</v>
      </c>
      <c r="M2178" t="s">
        <v>47</v>
      </c>
      <c r="N2178" t="s">
        <v>5</v>
      </c>
      <c r="O2178" t="s">
        <v>527</v>
      </c>
      <c r="P2178" t="s">
        <v>648</v>
      </c>
      <c r="Q2178">
        <f t="shared" si="132"/>
        <v>4.5999999999999996</v>
      </c>
      <c r="R2178" t="s">
        <v>1135</v>
      </c>
      <c r="S2178">
        <f t="shared" si="133"/>
        <v>1</v>
      </c>
      <c r="T2178">
        <f t="shared" si="134"/>
        <v>4.5999999999999996</v>
      </c>
      <c r="U2178">
        <v>226450</v>
      </c>
      <c r="V2178" t="s">
        <v>12003</v>
      </c>
      <c r="W2178" t="s">
        <v>12004</v>
      </c>
    </row>
    <row r="2179" spans="1:23" x14ac:dyDescent="0.3">
      <c r="A2179">
        <f t="shared" si="135"/>
        <v>2178</v>
      </c>
      <c r="B2179" t="s">
        <v>12136</v>
      </c>
      <c r="C2179" t="s">
        <v>12054</v>
      </c>
      <c r="D2179" t="s">
        <v>12598</v>
      </c>
      <c r="E2179">
        <v>42781.829861111109</v>
      </c>
      <c r="F2179">
        <v>-38.509798485961603</v>
      </c>
      <c r="G2179">
        <v>145.22770904520101</v>
      </c>
      <c r="I2179">
        <v>2806401</v>
      </c>
      <c r="J2179" t="s">
        <v>2850</v>
      </c>
      <c r="K2179" t="s">
        <v>2</v>
      </c>
      <c r="L2179" t="s">
        <v>2787</v>
      </c>
      <c r="M2179" t="s">
        <v>136</v>
      </c>
      <c r="N2179" t="s">
        <v>5</v>
      </c>
      <c r="O2179" t="s">
        <v>71</v>
      </c>
      <c r="P2179" t="s">
        <v>26</v>
      </c>
      <c r="Q2179">
        <f t="shared" ref="Q2179:Q2206" si="136">IF(P2179="LBRA only",0.2,IF(P2179="HBRA only",1,IF(P2179="within area delineated on plan LEGL./16-354",4.6,IF(P2179="within electric line construction area",19.8))))</f>
        <v>1</v>
      </c>
      <c r="R2179" t="s">
        <v>1135</v>
      </c>
      <c r="S2179">
        <f t="shared" ref="S2179:S2206" si="137">IF(R2179="No forecast",0.1,IF(R2179="Low-moderate",0.2,IF(R2179="High",0.5,IF(R2179="Very high",1,IF(R2179="Severe",2,IF(R2179="Extreme",3.5,IF(R2179="Code Red",5)))))))</f>
        <v>1</v>
      </c>
      <c r="T2179">
        <f t="shared" ref="T2179:T2206" si="138">Q2179*S2179</f>
        <v>1</v>
      </c>
      <c r="U2179">
        <v>226461</v>
      </c>
      <c r="V2179" t="s">
        <v>12005</v>
      </c>
      <c r="W2179" t="s">
        <v>12006</v>
      </c>
    </row>
    <row r="2180" spans="1:23" x14ac:dyDescent="0.3">
      <c r="A2180">
        <f t="shared" ref="A2180:A2206" si="139">A2179+1</f>
        <v>2179</v>
      </c>
      <c r="B2180" t="s">
        <v>12137</v>
      </c>
      <c r="C2180" t="s">
        <v>12054</v>
      </c>
      <c r="D2180" t="s">
        <v>12541</v>
      </c>
      <c r="E2180">
        <v>42782.208333333336</v>
      </c>
      <c r="F2180">
        <v>-37.835839989470102</v>
      </c>
      <c r="G2180">
        <v>145.23892100185</v>
      </c>
      <c r="I2180">
        <v>1204917</v>
      </c>
      <c r="J2180" t="s">
        <v>2950</v>
      </c>
      <c r="K2180" t="s">
        <v>106</v>
      </c>
      <c r="L2180" t="s">
        <v>2777</v>
      </c>
      <c r="M2180" t="s">
        <v>4</v>
      </c>
      <c r="N2180" t="s">
        <v>5</v>
      </c>
      <c r="O2180" t="s">
        <v>37</v>
      </c>
      <c r="P2180" t="s">
        <v>7</v>
      </c>
      <c r="Q2180">
        <f t="shared" si="136"/>
        <v>0.2</v>
      </c>
      <c r="R2180" t="s">
        <v>77</v>
      </c>
      <c r="S2180">
        <f t="shared" si="137"/>
        <v>0.5</v>
      </c>
      <c r="T2180">
        <f t="shared" si="138"/>
        <v>0.1</v>
      </c>
      <c r="U2180">
        <v>226488</v>
      </c>
      <c r="V2180" t="s">
        <v>12007</v>
      </c>
      <c r="W2180" t="s">
        <v>12008</v>
      </c>
    </row>
    <row r="2181" spans="1:23" x14ac:dyDescent="0.3">
      <c r="A2181">
        <f t="shared" si="139"/>
        <v>2180</v>
      </c>
      <c r="B2181" t="s">
        <v>12138</v>
      </c>
      <c r="C2181" t="s">
        <v>12054</v>
      </c>
      <c r="D2181" t="s">
        <v>12542</v>
      </c>
      <c r="E2181">
        <v>42783.724537037036</v>
      </c>
      <c r="F2181">
        <v>-36.285017017513503</v>
      </c>
      <c r="G2181">
        <v>147.11865397288199</v>
      </c>
      <c r="I2181">
        <v>5217958</v>
      </c>
      <c r="J2181" t="s">
        <v>2842</v>
      </c>
      <c r="K2181" t="s">
        <v>2</v>
      </c>
      <c r="L2181" t="s">
        <v>2782</v>
      </c>
      <c r="M2181" t="s">
        <v>308</v>
      </c>
      <c r="N2181" t="s">
        <v>5</v>
      </c>
      <c r="O2181" t="s">
        <v>527</v>
      </c>
      <c r="P2181" t="s">
        <v>648</v>
      </c>
      <c r="Q2181">
        <f t="shared" si="136"/>
        <v>4.5999999999999996</v>
      </c>
      <c r="R2181" t="s">
        <v>77</v>
      </c>
      <c r="S2181">
        <f t="shared" si="137"/>
        <v>0.5</v>
      </c>
      <c r="T2181">
        <f t="shared" si="138"/>
        <v>2.2999999999999998</v>
      </c>
      <c r="U2181">
        <v>226507</v>
      </c>
      <c r="V2181" t="s">
        <v>12009</v>
      </c>
      <c r="W2181" t="s">
        <v>12010</v>
      </c>
    </row>
    <row r="2182" spans="1:23" x14ac:dyDescent="0.3">
      <c r="A2182">
        <f t="shared" si="139"/>
        <v>2181</v>
      </c>
      <c r="B2182" t="s">
        <v>12139</v>
      </c>
      <c r="C2182" t="s">
        <v>12054</v>
      </c>
      <c r="D2182" t="s">
        <v>12543</v>
      </c>
      <c r="E2182">
        <v>42788.659722222219</v>
      </c>
      <c r="F2182">
        <v>-37.376207984258997</v>
      </c>
      <c r="G2182">
        <v>145.03334296788</v>
      </c>
      <c r="I2182">
        <v>912281</v>
      </c>
      <c r="J2182" t="s">
        <v>2854</v>
      </c>
      <c r="K2182" t="s">
        <v>2</v>
      </c>
      <c r="L2182" t="s">
        <v>2782</v>
      </c>
      <c r="M2182" t="s">
        <v>4</v>
      </c>
      <c r="N2182" t="s">
        <v>5</v>
      </c>
      <c r="O2182" t="s">
        <v>6</v>
      </c>
      <c r="P2182" t="s">
        <v>648</v>
      </c>
      <c r="Q2182">
        <f t="shared" si="136"/>
        <v>4.5999999999999996</v>
      </c>
      <c r="R2182" t="s">
        <v>167</v>
      </c>
      <c r="S2182">
        <f t="shared" si="137"/>
        <v>2</v>
      </c>
      <c r="T2182">
        <f t="shared" si="138"/>
        <v>9.1999999999999993</v>
      </c>
      <c r="U2182">
        <v>226575</v>
      </c>
      <c r="V2182" t="s">
        <v>12011</v>
      </c>
      <c r="W2182" t="s">
        <v>12012</v>
      </c>
    </row>
    <row r="2183" spans="1:23" x14ac:dyDescent="0.3">
      <c r="A2183">
        <f t="shared" si="139"/>
        <v>2182</v>
      </c>
      <c r="B2183" t="s">
        <v>12140</v>
      </c>
      <c r="C2183" t="s">
        <v>12054</v>
      </c>
      <c r="D2183" t="s">
        <v>12599</v>
      </c>
      <c r="E2183">
        <v>42789.62777777778</v>
      </c>
      <c r="F2183">
        <v>-36.117433989420299</v>
      </c>
      <c r="G2183">
        <v>147.003054659387</v>
      </c>
      <c r="I2183">
        <v>5235747</v>
      </c>
      <c r="J2183" t="s">
        <v>6861</v>
      </c>
      <c r="K2183" t="s">
        <v>106</v>
      </c>
      <c r="L2183" t="s">
        <v>10234</v>
      </c>
      <c r="M2183" t="s">
        <v>56</v>
      </c>
      <c r="N2183" t="s">
        <v>5</v>
      </c>
      <c r="O2183" t="s">
        <v>527</v>
      </c>
      <c r="P2183" t="s">
        <v>648</v>
      </c>
      <c r="Q2183">
        <f t="shared" si="136"/>
        <v>4.5999999999999996</v>
      </c>
      <c r="R2183" t="s">
        <v>1135</v>
      </c>
      <c r="S2183">
        <f t="shared" si="137"/>
        <v>1</v>
      </c>
      <c r="T2183">
        <f t="shared" si="138"/>
        <v>4.5999999999999996</v>
      </c>
      <c r="U2183">
        <v>226579</v>
      </c>
      <c r="V2183" t="s">
        <v>12013</v>
      </c>
      <c r="W2183" t="s">
        <v>12014</v>
      </c>
    </row>
    <row r="2184" spans="1:23" x14ac:dyDescent="0.3">
      <c r="A2184">
        <f t="shared" si="139"/>
        <v>2183</v>
      </c>
      <c r="B2184" t="s">
        <v>12141</v>
      </c>
      <c r="C2184" t="s">
        <v>12054</v>
      </c>
      <c r="D2184" t="s">
        <v>12545</v>
      </c>
      <c r="E2184">
        <v>42794.615254629629</v>
      </c>
      <c r="F2184">
        <v>-37.813324974840803</v>
      </c>
      <c r="G2184">
        <v>145.286995015684</v>
      </c>
      <c r="I2184">
        <v>1206763</v>
      </c>
      <c r="J2184" t="s">
        <v>11839</v>
      </c>
      <c r="K2184" t="s">
        <v>2</v>
      </c>
      <c r="L2184" t="s">
        <v>2777</v>
      </c>
      <c r="M2184" t="s">
        <v>82</v>
      </c>
      <c r="N2184" t="s">
        <v>5</v>
      </c>
      <c r="O2184" t="s">
        <v>37</v>
      </c>
      <c r="P2184" t="s">
        <v>7</v>
      </c>
      <c r="Q2184">
        <f t="shared" si="136"/>
        <v>0.2</v>
      </c>
      <c r="R2184" t="s">
        <v>1135</v>
      </c>
      <c r="S2184">
        <f t="shared" si="137"/>
        <v>1</v>
      </c>
      <c r="T2184">
        <f t="shared" si="138"/>
        <v>0.2</v>
      </c>
      <c r="U2184">
        <v>226658</v>
      </c>
      <c r="V2184" t="s">
        <v>12015</v>
      </c>
      <c r="W2184" t="s">
        <v>12016</v>
      </c>
    </row>
    <row r="2185" spans="1:23" x14ac:dyDescent="0.3">
      <c r="A2185">
        <f t="shared" si="139"/>
        <v>2184</v>
      </c>
      <c r="B2185" t="s">
        <v>12142</v>
      </c>
      <c r="C2185" t="s">
        <v>12054</v>
      </c>
      <c r="D2185" s="1">
        <v>42738</v>
      </c>
      <c r="E2185">
        <v>42795.279166666667</v>
      </c>
      <c r="F2185">
        <v>-36.843777994571198</v>
      </c>
      <c r="G2185">
        <v>145.463006025981</v>
      </c>
      <c r="I2185">
        <v>3901723</v>
      </c>
      <c r="J2185" t="s">
        <v>2871</v>
      </c>
      <c r="K2185" t="s">
        <v>2</v>
      </c>
      <c r="L2185" t="s">
        <v>2782</v>
      </c>
      <c r="M2185" t="s">
        <v>308</v>
      </c>
      <c r="N2185" t="s">
        <v>32</v>
      </c>
      <c r="O2185" t="s">
        <v>527</v>
      </c>
      <c r="P2185" t="s">
        <v>648</v>
      </c>
      <c r="Q2185">
        <f t="shared" si="136"/>
        <v>4.5999999999999996</v>
      </c>
      <c r="R2185" t="s">
        <v>77</v>
      </c>
      <c r="S2185">
        <f t="shared" si="137"/>
        <v>0.5</v>
      </c>
      <c r="T2185">
        <f t="shared" si="138"/>
        <v>2.2999999999999998</v>
      </c>
      <c r="U2185">
        <v>226773</v>
      </c>
      <c r="V2185" t="s">
        <v>12017</v>
      </c>
      <c r="W2185" t="s">
        <v>12018</v>
      </c>
    </row>
    <row r="2186" spans="1:23" x14ac:dyDescent="0.3">
      <c r="A2186">
        <f t="shared" si="139"/>
        <v>2185</v>
      </c>
      <c r="B2186" t="s">
        <v>12143</v>
      </c>
      <c r="C2186" t="s">
        <v>12054</v>
      </c>
      <c r="D2186" s="1">
        <v>42797</v>
      </c>
      <c r="E2186">
        <v>42797.470127314817</v>
      </c>
      <c r="F2186">
        <v>-36.238601007926199</v>
      </c>
      <c r="G2186">
        <v>146.271955014105</v>
      </c>
      <c r="I2186">
        <v>5103424</v>
      </c>
      <c r="J2186" t="s">
        <v>6761</v>
      </c>
      <c r="K2186" t="s">
        <v>20</v>
      </c>
      <c r="L2186" t="s">
        <v>2782</v>
      </c>
      <c r="M2186" t="s">
        <v>87</v>
      </c>
      <c r="N2186" t="s">
        <v>5</v>
      </c>
      <c r="O2186" t="s">
        <v>527</v>
      </c>
      <c r="P2186" t="s">
        <v>648</v>
      </c>
      <c r="Q2186">
        <f t="shared" si="136"/>
        <v>4.5999999999999996</v>
      </c>
      <c r="R2186" t="s">
        <v>1135</v>
      </c>
      <c r="S2186">
        <f t="shared" si="137"/>
        <v>1</v>
      </c>
      <c r="T2186">
        <f t="shared" si="138"/>
        <v>4.5999999999999996</v>
      </c>
      <c r="U2186">
        <v>226737</v>
      </c>
      <c r="V2186" t="s">
        <v>12019</v>
      </c>
      <c r="W2186" t="s">
        <v>12020</v>
      </c>
    </row>
    <row r="2187" spans="1:23" x14ac:dyDescent="0.3">
      <c r="A2187">
        <f t="shared" si="139"/>
        <v>2186</v>
      </c>
      <c r="B2187" t="s">
        <v>12144</v>
      </c>
      <c r="C2187" t="s">
        <v>12054</v>
      </c>
      <c r="D2187" s="1">
        <v>42797</v>
      </c>
      <c r="E2187">
        <v>42797.942881944444</v>
      </c>
      <c r="F2187">
        <v>-37.221705788296497</v>
      </c>
      <c r="G2187">
        <v>145.65144542934601</v>
      </c>
      <c r="I2187">
        <v>4712442</v>
      </c>
      <c r="J2187" t="s">
        <v>2828</v>
      </c>
      <c r="K2187" t="s">
        <v>653</v>
      </c>
      <c r="L2187" t="s">
        <v>2782</v>
      </c>
      <c r="M2187" t="s">
        <v>464</v>
      </c>
      <c r="N2187" t="s">
        <v>521</v>
      </c>
      <c r="O2187" t="s">
        <v>6</v>
      </c>
      <c r="P2187" t="s">
        <v>648</v>
      </c>
      <c r="Q2187">
        <f t="shared" si="136"/>
        <v>4.5999999999999996</v>
      </c>
      <c r="R2187" t="s">
        <v>77</v>
      </c>
      <c r="S2187">
        <f t="shared" si="137"/>
        <v>0.5</v>
      </c>
      <c r="T2187">
        <f t="shared" si="138"/>
        <v>2.2999999999999998</v>
      </c>
      <c r="U2187">
        <v>226756</v>
      </c>
      <c r="V2187" t="s">
        <v>12021</v>
      </c>
      <c r="W2187" t="s">
        <v>12022</v>
      </c>
    </row>
    <row r="2188" spans="1:23" x14ac:dyDescent="0.3">
      <c r="A2188">
        <f t="shared" si="139"/>
        <v>2187</v>
      </c>
      <c r="B2188" t="s">
        <v>12145</v>
      </c>
      <c r="C2188" t="s">
        <v>12054</v>
      </c>
      <c r="D2188" s="1">
        <v>42950</v>
      </c>
      <c r="E2188">
        <v>42802.598611111112</v>
      </c>
      <c r="F2188">
        <v>-38.092629988960503</v>
      </c>
      <c r="G2188">
        <v>145.50217101333999</v>
      </c>
      <c r="I2188">
        <v>524590</v>
      </c>
      <c r="J2188" t="s">
        <v>11840</v>
      </c>
      <c r="K2188" t="s">
        <v>2</v>
      </c>
      <c r="L2188" t="s">
        <v>2787</v>
      </c>
      <c r="M2188" t="s">
        <v>36</v>
      </c>
      <c r="N2188" t="s">
        <v>5</v>
      </c>
      <c r="O2188" t="s">
        <v>37</v>
      </c>
      <c r="P2188" t="s">
        <v>26</v>
      </c>
      <c r="Q2188">
        <f t="shared" si="136"/>
        <v>1</v>
      </c>
      <c r="R2188" t="s">
        <v>77</v>
      </c>
      <c r="S2188">
        <f t="shared" si="137"/>
        <v>0.5</v>
      </c>
      <c r="T2188">
        <f t="shared" si="138"/>
        <v>0.5</v>
      </c>
      <c r="U2188">
        <v>226815</v>
      </c>
      <c r="V2188" t="s">
        <v>12023</v>
      </c>
      <c r="W2188" t="s">
        <v>12024</v>
      </c>
    </row>
    <row r="2189" spans="1:23" x14ac:dyDescent="0.3">
      <c r="A2189">
        <f t="shared" si="139"/>
        <v>2188</v>
      </c>
      <c r="B2189" t="s">
        <v>12146</v>
      </c>
      <c r="C2189" t="s">
        <v>12054</v>
      </c>
      <c r="D2189" s="1">
        <v>43011</v>
      </c>
      <c r="E2189">
        <v>42804.727777777778</v>
      </c>
      <c r="F2189">
        <v>-38.4561999251166</v>
      </c>
      <c r="G2189">
        <v>145.242245171186</v>
      </c>
      <c r="I2189">
        <v>2803645</v>
      </c>
      <c r="J2189" t="s">
        <v>3043</v>
      </c>
      <c r="K2189" t="s">
        <v>20</v>
      </c>
      <c r="L2189" t="s">
        <v>2777</v>
      </c>
      <c r="M2189" t="s">
        <v>87</v>
      </c>
      <c r="N2189" t="s">
        <v>5</v>
      </c>
      <c r="O2189" t="s">
        <v>527</v>
      </c>
      <c r="P2189" t="s">
        <v>7</v>
      </c>
      <c r="Q2189">
        <f t="shared" si="136"/>
        <v>0.2</v>
      </c>
      <c r="R2189" t="s">
        <v>77</v>
      </c>
      <c r="S2189">
        <f t="shared" si="137"/>
        <v>0.5</v>
      </c>
      <c r="T2189">
        <f t="shared" si="138"/>
        <v>0.1</v>
      </c>
      <c r="U2189">
        <v>226862</v>
      </c>
      <c r="V2189" t="s">
        <v>12025</v>
      </c>
      <c r="W2189" t="s">
        <v>11975</v>
      </c>
    </row>
    <row r="2190" spans="1:23" x14ac:dyDescent="0.3">
      <c r="A2190">
        <f t="shared" si="139"/>
        <v>2189</v>
      </c>
      <c r="B2190" t="s">
        <v>12147</v>
      </c>
      <c r="C2190" t="s">
        <v>12054</v>
      </c>
      <c r="D2190" t="s">
        <v>12600</v>
      </c>
      <c r="E2190">
        <v>42807.432638888888</v>
      </c>
      <c r="F2190">
        <v>-38.120139991009502</v>
      </c>
      <c r="G2190">
        <v>146.26940898154999</v>
      </c>
      <c r="I2190">
        <v>2201134</v>
      </c>
      <c r="J2190" t="s">
        <v>6713</v>
      </c>
      <c r="K2190" t="s">
        <v>20</v>
      </c>
      <c r="L2190" t="s">
        <v>2787</v>
      </c>
      <c r="M2190" t="s">
        <v>87</v>
      </c>
      <c r="N2190" t="s">
        <v>32</v>
      </c>
      <c r="O2190" t="s">
        <v>527</v>
      </c>
      <c r="P2190" t="s">
        <v>648</v>
      </c>
      <c r="Q2190">
        <f t="shared" si="136"/>
        <v>4.5999999999999996</v>
      </c>
      <c r="R2190" t="s">
        <v>77</v>
      </c>
      <c r="S2190">
        <f t="shared" si="137"/>
        <v>0.5</v>
      </c>
      <c r="T2190">
        <f t="shared" si="138"/>
        <v>2.2999999999999998</v>
      </c>
      <c r="U2190">
        <v>226876</v>
      </c>
      <c r="V2190" t="s">
        <v>12026</v>
      </c>
      <c r="W2190" t="s">
        <v>12027</v>
      </c>
    </row>
    <row r="2191" spans="1:23" x14ac:dyDescent="0.3">
      <c r="A2191">
        <f t="shared" si="139"/>
        <v>2190</v>
      </c>
      <c r="B2191" t="s">
        <v>12148</v>
      </c>
      <c r="C2191" t="s">
        <v>12054</v>
      </c>
      <c r="D2191" t="s">
        <v>12547</v>
      </c>
      <c r="E2191">
        <v>42809.122210648151</v>
      </c>
      <c r="F2191">
        <v>-37.7073460205944</v>
      </c>
      <c r="G2191">
        <v>145.16174900842401</v>
      </c>
      <c r="I2191">
        <v>918947</v>
      </c>
      <c r="J2191" t="s">
        <v>6759</v>
      </c>
      <c r="K2191" t="s">
        <v>2</v>
      </c>
      <c r="L2191" t="s">
        <v>2777</v>
      </c>
      <c r="M2191" t="s">
        <v>82</v>
      </c>
      <c r="N2191" t="s">
        <v>5</v>
      </c>
      <c r="O2191" t="s">
        <v>37</v>
      </c>
      <c r="P2191" t="s">
        <v>7</v>
      </c>
      <c r="Q2191">
        <f t="shared" si="136"/>
        <v>0.2</v>
      </c>
      <c r="R2191" t="s">
        <v>1135</v>
      </c>
      <c r="S2191">
        <f t="shared" si="137"/>
        <v>1</v>
      </c>
      <c r="T2191">
        <f t="shared" si="138"/>
        <v>0.2</v>
      </c>
      <c r="U2191">
        <v>226903</v>
      </c>
      <c r="V2191" t="s">
        <v>12028</v>
      </c>
      <c r="W2191" t="s">
        <v>12029</v>
      </c>
    </row>
    <row r="2192" spans="1:23" x14ac:dyDescent="0.3">
      <c r="A2192">
        <f t="shared" si="139"/>
        <v>2191</v>
      </c>
      <c r="B2192" t="s">
        <v>12149</v>
      </c>
      <c r="C2192" t="s">
        <v>12054</v>
      </c>
      <c r="D2192" t="s">
        <v>12547</v>
      </c>
      <c r="E2192">
        <v>42809.286111111112</v>
      </c>
      <c r="F2192">
        <v>-38.586335009246</v>
      </c>
      <c r="G2192">
        <v>146.55960502742099</v>
      </c>
      <c r="I2192">
        <v>2622133</v>
      </c>
      <c r="J2192" t="s">
        <v>2836</v>
      </c>
      <c r="K2192" t="s">
        <v>2</v>
      </c>
      <c r="L2192" t="s">
        <v>2782</v>
      </c>
      <c r="M2192" t="s">
        <v>308</v>
      </c>
      <c r="N2192" t="s">
        <v>32</v>
      </c>
      <c r="O2192" t="s">
        <v>527</v>
      </c>
      <c r="P2192" t="s">
        <v>26</v>
      </c>
      <c r="Q2192">
        <f t="shared" si="136"/>
        <v>1</v>
      </c>
      <c r="R2192" t="s">
        <v>77</v>
      </c>
      <c r="S2192">
        <f t="shared" si="137"/>
        <v>0.5</v>
      </c>
      <c r="T2192">
        <f t="shared" si="138"/>
        <v>0.5</v>
      </c>
      <c r="U2192">
        <v>226904</v>
      </c>
      <c r="V2192" t="s">
        <v>12030</v>
      </c>
      <c r="W2192" t="s">
        <v>12031</v>
      </c>
    </row>
    <row r="2193" spans="1:23" x14ac:dyDescent="0.3">
      <c r="A2193">
        <f t="shared" si="139"/>
        <v>2192</v>
      </c>
      <c r="B2193" t="s">
        <v>12150</v>
      </c>
      <c r="C2193" t="s">
        <v>12054</v>
      </c>
      <c r="D2193" t="s">
        <v>12601</v>
      </c>
      <c r="E2193">
        <v>42812.0546875</v>
      </c>
      <c r="F2193">
        <v>-38.0707029821966</v>
      </c>
      <c r="G2193">
        <v>145.57254902067899</v>
      </c>
      <c r="I2193">
        <v>517611</v>
      </c>
      <c r="J2193" t="s">
        <v>11841</v>
      </c>
      <c r="K2193" t="s">
        <v>2</v>
      </c>
      <c r="L2193" t="s">
        <v>2782</v>
      </c>
      <c r="M2193" t="s">
        <v>82</v>
      </c>
      <c r="N2193" t="s">
        <v>5</v>
      </c>
      <c r="O2193" t="s">
        <v>527</v>
      </c>
      <c r="P2193" t="s">
        <v>26</v>
      </c>
      <c r="Q2193">
        <f t="shared" si="136"/>
        <v>1</v>
      </c>
      <c r="R2193" t="s">
        <v>77</v>
      </c>
      <c r="S2193">
        <f t="shared" si="137"/>
        <v>0.5</v>
      </c>
      <c r="T2193">
        <f t="shared" si="138"/>
        <v>0.5</v>
      </c>
      <c r="U2193">
        <v>226971</v>
      </c>
      <c r="V2193" t="s">
        <v>12032</v>
      </c>
      <c r="W2193" t="s">
        <v>12033</v>
      </c>
    </row>
    <row r="2194" spans="1:23" x14ac:dyDescent="0.3">
      <c r="A2194">
        <f t="shared" si="139"/>
        <v>2193</v>
      </c>
      <c r="B2194" t="s">
        <v>12151</v>
      </c>
      <c r="C2194" t="s">
        <v>12054</v>
      </c>
      <c r="D2194" t="s">
        <v>12553</v>
      </c>
      <c r="E2194">
        <v>42821.472928240742</v>
      </c>
      <c r="F2194">
        <v>-38.558221019488101</v>
      </c>
      <c r="G2194">
        <v>145.88129301812401</v>
      </c>
      <c r="I2194">
        <v>2010501</v>
      </c>
      <c r="J2194" t="s">
        <v>2818</v>
      </c>
      <c r="K2194" t="s">
        <v>20</v>
      </c>
      <c r="L2194" t="s">
        <v>2782</v>
      </c>
      <c r="M2194" t="s">
        <v>87</v>
      </c>
      <c r="N2194" t="s">
        <v>32</v>
      </c>
      <c r="O2194" t="s">
        <v>527</v>
      </c>
      <c r="P2194" t="s">
        <v>26</v>
      </c>
      <c r="Q2194">
        <f t="shared" si="136"/>
        <v>1</v>
      </c>
      <c r="R2194" t="s">
        <v>1135</v>
      </c>
      <c r="S2194">
        <f t="shared" si="137"/>
        <v>1</v>
      </c>
      <c r="T2194">
        <f t="shared" si="138"/>
        <v>1</v>
      </c>
      <c r="U2194">
        <v>227122</v>
      </c>
      <c r="V2194" t="s">
        <v>12034</v>
      </c>
      <c r="W2194" t="s">
        <v>12035</v>
      </c>
    </row>
    <row r="2195" spans="1:23" x14ac:dyDescent="0.3">
      <c r="A2195">
        <f t="shared" si="139"/>
        <v>2194</v>
      </c>
      <c r="B2195" t="s">
        <v>12152</v>
      </c>
      <c r="C2195" t="s">
        <v>12054</v>
      </c>
      <c r="D2195" s="1">
        <v>42770</v>
      </c>
      <c r="E2195">
        <v>42827.326388888891</v>
      </c>
      <c r="F2195">
        <v>-38.398482003455598</v>
      </c>
      <c r="G2195">
        <v>146.15866999915801</v>
      </c>
      <c r="I2195">
        <v>2021888</v>
      </c>
      <c r="J2195" t="s">
        <v>10214</v>
      </c>
      <c r="K2195" t="s">
        <v>2</v>
      </c>
      <c r="L2195" t="s">
        <v>2782</v>
      </c>
      <c r="M2195" t="s">
        <v>25</v>
      </c>
      <c r="N2195" t="s">
        <v>5</v>
      </c>
      <c r="O2195" t="s">
        <v>527</v>
      </c>
      <c r="P2195" t="s">
        <v>7</v>
      </c>
      <c r="Q2195">
        <f t="shared" si="136"/>
        <v>0.2</v>
      </c>
      <c r="R2195" t="s">
        <v>66</v>
      </c>
      <c r="S2195">
        <f t="shared" si="137"/>
        <v>0.2</v>
      </c>
      <c r="T2195">
        <f t="shared" si="138"/>
        <v>4.0000000000000008E-2</v>
      </c>
      <c r="U2195">
        <v>227320</v>
      </c>
      <c r="V2195" t="s">
        <v>12036</v>
      </c>
      <c r="W2195" t="s">
        <v>11964</v>
      </c>
    </row>
    <row r="2196" spans="1:23" x14ac:dyDescent="0.3">
      <c r="A2196">
        <f t="shared" si="139"/>
        <v>2195</v>
      </c>
      <c r="B2196" t="s">
        <v>12153</v>
      </c>
      <c r="C2196" t="s">
        <v>12054</v>
      </c>
      <c r="D2196" s="1">
        <v>43043</v>
      </c>
      <c r="E2196">
        <v>42836.569444444445</v>
      </c>
      <c r="F2196">
        <v>-37.927899004899899</v>
      </c>
      <c r="G2196">
        <v>145.95021397647801</v>
      </c>
      <c r="I2196">
        <v>2700395</v>
      </c>
      <c r="J2196" t="s">
        <v>2789</v>
      </c>
      <c r="K2196" t="s">
        <v>2</v>
      </c>
      <c r="L2196" t="s">
        <v>2782</v>
      </c>
      <c r="M2196" t="s">
        <v>25</v>
      </c>
      <c r="N2196" t="s">
        <v>5</v>
      </c>
      <c r="O2196" t="s">
        <v>527</v>
      </c>
      <c r="P2196" t="s">
        <v>26</v>
      </c>
      <c r="Q2196">
        <f t="shared" si="136"/>
        <v>1</v>
      </c>
      <c r="R2196" t="s">
        <v>66</v>
      </c>
      <c r="S2196">
        <f t="shared" si="137"/>
        <v>0.2</v>
      </c>
      <c r="T2196">
        <f t="shared" si="138"/>
        <v>0.2</v>
      </c>
      <c r="U2196">
        <v>227473</v>
      </c>
      <c r="V2196" t="s">
        <v>12037</v>
      </c>
      <c r="W2196" t="s">
        <v>11964</v>
      </c>
    </row>
    <row r="2197" spans="1:23" x14ac:dyDescent="0.3">
      <c r="A2197">
        <f t="shared" si="139"/>
        <v>2196</v>
      </c>
      <c r="B2197" t="s">
        <v>12154</v>
      </c>
      <c r="C2197" t="s">
        <v>12054</v>
      </c>
      <c r="D2197" t="s">
        <v>12602</v>
      </c>
      <c r="E2197">
        <v>42849.104166666664</v>
      </c>
      <c r="F2197">
        <v>-37.8509949963032</v>
      </c>
      <c r="G2197">
        <v>145.26016098390701</v>
      </c>
      <c r="I2197">
        <v>1219519</v>
      </c>
      <c r="J2197" t="s">
        <v>11842</v>
      </c>
      <c r="K2197" t="s">
        <v>20</v>
      </c>
      <c r="L2197" t="s">
        <v>2777</v>
      </c>
      <c r="M2197" t="s">
        <v>506</v>
      </c>
      <c r="N2197" t="s">
        <v>32</v>
      </c>
      <c r="O2197" t="s">
        <v>527</v>
      </c>
      <c r="P2197" t="s">
        <v>7</v>
      </c>
      <c r="Q2197">
        <f t="shared" si="136"/>
        <v>0.2</v>
      </c>
      <c r="R2197" t="s">
        <v>66</v>
      </c>
      <c r="S2197">
        <f t="shared" si="137"/>
        <v>0.2</v>
      </c>
      <c r="T2197">
        <f t="shared" si="138"/>
        <v>4.0000000000000008E-2</v>
      </c>
      <c r="U2197">
        <v>227611</v>
      </c>
      <c r="V2197" t="s">
        <v>12038</v>
      </c>
      <c r="W2197" t="s">
        <v>12039</v>
      </c>
    </row>
    <row r="2198" spans="1:23" x14ac:dyDescent="0.3">
      <c r="A2198">
        <f t="shared" si="139"/>
        <v>2197</v>
      </c>
      <c r="B2198" t="s">
        <v>12155</v>
      </c>
      <c r="C2198" t="s">
        <v>12054</v>
      </c>
      <c r="D2198" s="1">
        <v>42983</v>
      </c>
      <c r="E2198">
        <v>42864.968055555553</v>
      </c>
      <c r="F2198">
        <v>-38.031009266698</v>
      </c>
      <c r="G2198">
        <v>145.34200356365901</v>
      </c>
      <c r="I2198">
        <v>5765423</v>
      </c>
      <c r="J2198" t="s">
        <v>11843</v>
      </c>
      <c r="K2198" t="s">
        <v>20</v>
      </c>
      <c r="L2198" t="s">
        <v>2777</v>
      </c>
      <c r="M2198" t="s">
        <v>31</v>
      </c>
      <c r="N2198" t="s">
        <v>32</v>
      </c>
      <c r="O2198" t="s">
        <v>527</v>
      </c>
      <c r="P2198" t="s">
        <v>7</v>
      </c>
      <c r="Q2198">
        <f t="shared" si="136"/>
        <v>0.2</v>
      </c>
      <c r="R2198" t="s">
        <v>8</v>
      </c>
      <c r="S2198">
        <f t="shared" si="137"/>
        <v>0.1</v>
      </c>
      <c r="T2198">
        <f t="shared" si="138"/>
        <v>2.0000000000000004E-2</v>
      </c>
      <c r="U2198">
        <v>227798</v>
      </c>
      <c r="V2198" t="s">
        <v>12040</v>
      </c>
      <c r="W2198" t="s">
        <v>12039</v>
      </c>
    </row>
    <row r="2199" spans="1:23" x14ac:dyDescent="0.3">
      <c r="A2199">
        <f t="shared" si="139"/>
        <v>2198</v>
      </c>
      <c r="B2199" t="s">
        <v>12156</v>
      </c>
      <c r="C2199" t="s">
        <v>12054</v>
      </c>
      <c r="D2199" t="s">
        <v>12603</v>
      </c>
      <c r="E2199">
        <v>42872.795138888891</v>
      </c>
      <c r="F2199">
        <v>-37.876546852180702</v>
      </c>
      <c r="G2199">
        <v>148.00505554588199</v>
      </c>
      <c r="I2199">
        <v>1902475</v>
      </c>
      <c r="J2199" t="s">
        <v>2816</v>
      </c>
      <c r="K2199" t="s">
        <v>20</v>
      </c>
      <c r="L2199" t="s">
        <v>2782</v>
      </c>
      <c r="M2199" t="s">
        <v>31</v>
      </c>
      <c r="N2199" t="s">
        <v>32</v>
      </c>
      <c r="O2199" t="s">
        <v>527</v>
      </c>
      <c r="P2199" t="s">
        <v>7</v>
      </c>
      <c r="Q2199">
        <f t="shared" si="136"/>
        <v>0.2</v>
      </c>
      <c r="R2199" t="s">
        <v>8</v>
      </c>
      <c r="S2199">
        <f t="shared" si="137"/>
        <v>0.1</v>
      </c>
      <c r="T2199">
        <f t="shared" si="138"/>
        <v>2.0000000000000004E-2</v>
      </c>
      <c r="U2199">
        <v>228117</v>
      </c>
      <c r="V2199" t="s">
        <v>12041</v>
      </c>
      <c r="W2199" t="s">
        <v>12039</v>
      </c>
    </row>
    <row r="2200" spans="1:23" x14ac:dyDescent="0.3">
      <c r="A2200">
        <f t="shared" si="139"/>
        <v>2199</v>
      </c>
      <c r="B2200" t="s">
        <v>12157</v>
      </c>
      <c r="C2200" t="s">
        <v>12054</v>
      </c>
      <c r="D2200" t="s">
        <v>12604</v>
      </c>
      <c r="E2200">
        <v>42879.245138888888</v>
      </c>
      <c r="F2200">
        <v>-38.128071999872901</v>
      </c>
      <c r="G2200">
        <v>145.75443701351799</v>
      </c>
      <c r="I2200">
        <v>2716082</v>
      </c>
      <c r="J2200" t="s">
        <v>6750</v>
      </c>
      <c r="K2200" t="s">
        <v>2</v>
      </c>
      <c r="L2200" t="s">
        <v>2782</v>
      </c>
      <c r="M2200" t="s">
        <v>25</v>
      </c>
      <c r="N2200" t="s">
        <v>32</v>
      </c>
      <c r="O2200" t="s">
        <v>527</v>
      </c>
      <c r="P2200" t="s">
        <v>26</v>
      </c>
      <c r="Q2200">
        <f t="shared" si="136"/>
        <v>1</v>
      </c>
      <c r="R2200" t="s">
        <v>8</v>
      </c>
      <c r="S2200">
        <f t="shared" si="137"/>
        <v>0.1</v>
      </c>
      <c r="T2200">
        <f t="shared" si="138"/>
        <v>0.1</v>
      </c>
      <c r="U2200">
        <v>228037</v>
      </c>
      <c r="V2200" t="s">
        <v>12042</v>
      </c>
      <c r="W2200" t="s">
        <v>11964</v>
      </c>
    </row>
    <row r="2201" spans="1:23" x14ac:dyDescent="0.3">
      <c r="A2201">
        <f t="shared" si="139"/>
        <v>2200</v>
      </c>
      <c r="B2201" t="s">
        <v>12158</v>
      </c>
      <c r="C2201" t="s">
        <v>12054</v>
      </c>
      <c r="D2201" t="s">
        <v>12605</v>
      </c>
      <c r="E2201">
        <v>42886.881944444445</v>
      </c>
      <c r="F2201">
        <v>-37.871376998221102</v>
      </c>
      <c r="G2201">
        <v>148.00804198962601</v>
      </c>
      <c r="I2201">
        <v>1902525</v>
      </c>
      <c r="J2201" t="s">
        <v>2816</v>
      </c>
      <c r="K2201" t="s">
        <v>2</v>
      </c>
      <c r="L2201" t="s">
        <v>2782</v>
      </c>
      <c r="M2201" t="s">
        <v>25</v>
      </c>
      <c r="N2201" t="s">
        <v>5</v>
      </c>
      <c r="O2201" t="s">
        <v>527</v>
      </c>
      <c r="P2201" t="s">
        <v>648</v>
      </c>
      <c r="Q2201">
        <f t="shared" si="136"/>
        <v>4.5999999999999996</v>
      </c>
      <c r="R2201" t="s">
        <v>8</v>
      </c>
      <c r="S2201">
        <f t="shared" si="137"/>
        <v>0.1</v>
      </c>
      <c r="T2201">
        <f t="shared" si="138"/>
        <v>0.45999999999999996</v>
      </c>
      <c r="U2201">
        <v>228272</v>
      </c>
      <c r="V2201" t="s">
        <v>12043</v>
      </c>
      <c r="W2201" t="s">
        <v>11964</v>
      </c>
    </row>
    <row r="2202" spans="1:23" x14ac:dyDescent="0.3">
      <c r="A2202">
        <f t="shared" si="139"/>
        <v>2201</v>
      </c>
      <c r="B2202" t="s">
        <v>12159</v>
      </c>
      <c r="C2202" t="s">
        <v>12054</v>
      </c>
      <c r="D2202" s="1">
        <v>43014</v>
      </c>
      <c r="E2202">
        <v>42896.969444444447</v>
      </c>
      <c r="F2202">
        <v>-37.8962152416035</v>
      </c>
      <c r="G2202">
        <v>147.85527964802199</v>
      </c>
      <c r="I2202">
        <v>1911158</v>
      </c>
      <c r="J2202" t="s">
        <v>2826</v>
      </c>
      <c r="K2202" t="s">
        <v>20</v>
      </c>
      <c r="L2202" t="s">
        <v>2787</v>
      </c>
      <c r="M2202" t="s">
        <v>87</v>
      </c>
      <c r="N2202" t="s">
        <v>5</v>
      </c>
      <c r="O2202" t="s">
        <v>527</v>
      </c>
      <c r="P2202" t="s">
        <v>7</v>
      </c>
      <c r="Q2202">
        <f t="shared" si="136"/>
        <v>0.2</v>
      </c>
      <c r="R2202" t="s">
        <v>8</v>
      </c>
      <c r="S2202">
        <f t="shared" si="137"/>
        <v>0.1</v>
      </c>
      <c r="T2202">
        <f t="shared" si="138"/>
        <v>2.0000000000000004E-2</v>
      </c>
      <c r="U2202">
        <v>228484</v>
      </c>
      <c r="V2202" t="s">
        <v>12044</v>
      </c>
      <c r="W2202" t="s">
        <v>12045</v>
      </c>
    </row>
    <row r="2203" spans="1:23" x14ac:dyDescent="0.3">
      <c r="A2203">
        <f t="shared" si="139"/>
        <v>2202</v>
      </c>
      <c r="B2203" t="s">
        <v>12160</v>
      </c>
      <c r="C2203" t="s">
        <v>12054</v>
      </c>
      <c r="D2203" t="s">
        <v>12606</v>
      </c>
      <c r="E2203">
        <v>42901.75</v>
      </c>
      <c r="F2203">
        <v>-37.898868992698198</v>
      </c>
      <c r="G2203">
        <v>145.332668988287</v>
      </c>
      <c r="I2203">
        <v>1314427</v>
      </c>
      <c r="J2203" t="s">
        <v>11844</v>
      </c>
      <c r="K2203" t="s">
        <v>20</v>
      </c>
      <c r="L2203" t="s">
        <v>2787</v>
      </c>
      <c r="M2203" t="s">
        <v>466</v>
      </c>
      <c r="N2203" t="s">
        <v>5</v>
      </c>
      <c r="O2203" t="s">
        <v>527</v>
      </c>
      <c r="P2203" t="s">
        <v>732</v>
      </c>
      <c r="Q2203">
        <f t="shared" si="136"/>
        <v>19.8</v>
      </c>
      <c r="R2203" t="s">
        <v>8</v>
      </c>
      <c r="S2203">
        <f t="shared" si="137"/>
        <v>0.1</v>
      </c>
      <c r="T2203">
        <f t="shared" si="138"/>
        <v>1.9800000000000002</v>
      </c>
      <c r="U2203">
        <v>228541</v>
      </c>
      <c r="V2203" t="s">
        <v>12046</v>
      </c>
      <c r="W2203" t="s">
        <v>12047</v>
      </c>
    </row>
    <row r="2204" spans="1:23" x14ac:dyDescent="0.3">
      <c r="A2204">
        <f t="shared" si="139"/>
        <v>2203</v>
      </c>
      <c r="B2204" t="s">
        <v>12161</v>
      </c>
      <c r="C2204" t="s">
        <v>12054</v>
      </c>
      <c r="D2204" t="s">
        <v>12563</v>
      </c>
      <c r="E2204">
        <v>42906.292766203704</v>
      </c>
      <c r="F2204">
        <v>-37.218458010845403</v>
      </c>
      <c r="G2204">
        <v>145.73383499156</v>
      </c>
      <c r="I2204">
        <v>4711213</v>
      </c>
      <c r="J2204" t="s">
        <v>2828</v>
      </c>
      <c r="K2204" t="s">
        <v>2</v>
      </c>
      <c r="L2204" t="s">
        <v>2782</v>
      </c>
      <c r="M2204" t="s">
        <v>308</v>
      </c>
      <c r="N2204" t="s">
        <v>5</v>
      </c>
      <c r="O2204" t="s">
        <v>527</v>
      </c>
      <c r="P2204" t="s">
        <v>648</v>
      </c>
      <c r="Q2204">
        <f t="shared" si="136"/>
        <v>4.5999999999999996</v>
      </c>
      <c r="R2204" t="s">
        <v>8</v>
      </c>
      <c r="S2204">
        <f t="shared" si="137"/>
        <v>0.1</v>
      </c>
      <c r="T2204">
        <f t="shared" si="138"/>
        <v>0.45999999999999996</v>
      </c>
      <c r="U2204">
        <v>228617</v>
      </c>
      <c r="V2204" t="s">
        <v>12048</v>
      </c>
      <c r="W2204" t="s">
        <v>12049</v>
      </c>
    </row>
    <row r="2205" spans="1:23" x14ac:dyDescent="0.3">
      <c r="A2205">
        <f t="shared" si="139"/>
        <v>2204</v>
      </c>
      <c r="B2205" t="s">
        <v>12162</v>
      </c>
      <c r="C2205" t="s">
        <v>12054</v>
      </c>
      <c r="D2205" t="s">
        <v>12569</v>
      </c>
      <c r="E2205">
        <v>42911.75</v>
      </c>
      <c r="F2205">
        <v>-38.031794004231301</v>
      </c>
      <c r="G2205">
        <v>146.98642324275599</v>
      </c>
      <c r="I2205">
        <v>2508411</v>
      </c>
      <c r="J2205" t="s">
        <v>10203</v>
      </c>
      <c r="K2205" t="s">
        <v>2</v>
      </c>
      <c r="L2205" t="s">
        <v>2787</v>
      </c>
      <c r="M2205" t="s">
        <v>464</v>
      </c>
      <c r="N2205" t="s">
        <v>5</v>
      </c>
      <c r="O2205" t="s">
        <v>37</v>
      </c>
      <c r="P2205" t="s">
        <v>7</v>
      </c>
      <c r="Q2205">
        <f t="shared" si="136"/>
        <v>0.2</v>
      </c>
      <c r="R2205" t="s">
        <v>8</v>
      </c>
      <c r="S2205">
        <f t="shared" si="137"/>
        <v>0.1</v>
      </c>
      <c r="T2205">
        <f t="shared" si="138"/>
        <v>2.0000000000000004E-2</v>
      </c>
      <c r="U2205">
        <v>228743</v>
      </c>
      <c r="V2205" t="s">
        <v>12050</v>
      </c>
      <c r="W2205" t="s">
        <v>12051</v>
      </c>
    </row>
    <row r="2206" spans="1:23" x14ac:dyDescent="0.3">
      <c r="A2206">
        <f t="shared" si="139"/>
        <v>2205</v>
      </c>
      <c r="B2206" t="s">
        <v>12163</v>
      </c>
      <c r="C2206" t="s">
        <v>12054</v>
      </c>
      <c r="D2206" t="s">
        <v>12607</v>
      </c>
      <c r="E2206">
        <v>42914.388194444444</v>
      </c>
      <c r="F2206">
        <v>-38.384051020892997</v>
      </c>
      <c r="G2206">
        <v>146.11496799286701</v>
      </c>
      <c r="I2206">
        <v>2002648</v>
      </c>
      <c r="J2206" t="s">
        <v>10214</v>
      </c>
      <c r="K2206" t="s">
        <v>2</v>
      </c>
      <c r="L2206" t="s">
        <v>2782</v>
      </c>
      <c r="M2206" t="s">
        <v>25</v>
      </c>
      <c r="N2206" t="s">
        <v>32</v>
      </c>
      <c r="O2206" t="s">
        <v>527</v>
      </c>
      <c r="P2206" t="s">
        <v>26</v>
      </c>
      <c r="Q2206">
        <f t="shared" si="136"/>
        <v>1</v>
      </c>
      <c r="R2206" t="s">
        <v>8</v>
      </c>
      <c r="S2206">
        <f t="shared" si="137"/>
        <v>0.1</v>
      </c>
      <c r="T2206">
        <f t="shared" si="138"/>
        <v>0.1</v>
      </c>
      <c r="U2206">
        <v>228816</v>
      </c>
      <c r="V2206" t="s">
        <v>12052</v>
      </c>
      <c r="W2206" t="s">
        <v>12053</v>
      </c>
    </row>
  </sheetData>
  <phoneticPr fontId="27" type="noConversion"/>
  <dataValidations count="7">
    <dataValidation type="list" allowBlank="1" showInputMessage="1" showErrorMessage="1" sqref="M112:M416" xr:uid="{E2657A85-DF29-4724-8799-F8512932C996}">
      <formula1>$Y$37:$Y$123</formula1>
    </dataValidation>
    <dataValidation type="list" allowBlank="1" showInputMessage="1" showErrorMessage="1" sqref="O112:O416" xr:uid="{332D5733-7FC2-4C94-B257-2B2554EC7334}">
      <formula1>$Y$159:$Y$164</formula1>
    </dataValidation>
    <dataValidation type="list" allowBlank="1" showInputMessage="1" showErrorMessage="1" sqref="N112:N416" xr:uid="{A4894412-BE9B-4831-9EEA-0986F5F36B83}">
      <formula1>$Y$146:$Y$149</formula1>
    </dataValidation>
    <dataValidation type="list" allowBlank="1" showInputMessage="1" showErrorMessage="1" sqref="K112:K416" xr:uid="{6211D9C9-A2B7-428A-9E96-A43087CD2F98}">
      <formula1>$Y$126:$Y$143</formula1>
    </dataValidation>
    <dataValidation type="list" allowBlank="1" showInputMessage="1" showErrorMessage="1" sqref="P112:P416" xr:uid="{6BCD2A6F-D76E-4E5E-99AF-D3148F14AA33}">
      <formula1>"LBRA only,HBRA only,within area delineated on plan LEGL./16-354,within electric line construction area"</formula1>
    </dataValidation>
    <dataValidation type="list" allowBlank="1" showInputMessage="1" showErrorMessage="1" sqref="L112:L416" xr:uid="{8A0FD6CB-AF4E-4F47-B4C8-304E8278A8DA}">
      <formula1>"CBD, Urban, Rural Long, Rural Short"</formula1>
    </dataValidation>
    <dataValidation type="list" allowBlank="1" showInputMessage="1" showErrorMessage="1" sqref="R112:R416 R1630:R1641" xr:uid="{DD7ED641-72D7-4469-9A10-CF339136C02C}">
      <formula1>"No forecast,Low-moderate,High,Very high,Severe,Extreme,Code Red"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D09B6-5B2F-4199-931D-15D876F0A107}">
  <dimension ref="A1"/>
  <sheetViews>
    <sheetView workbookViewId="0">
      <selection sqref="A1:A1048576"/>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Waqar</dc:creator>
  <cp:lastModifiedBy>Waqar</cp:lastModifiedBy>
  <dcterms:created xsi:type="dcterms:W3CDTF">2015-06-05T18:17:20Z</dcterms:created>
  <dcterms:modified xsi:type="dcterms:W3CDTF">2021-08-18T05:09:55Z</dcterms:modified>
</cp:coreProperties>
</file>