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sco-my.sharepoint.com/personal/anis0615_corp_sysco_com/Documents/Desktop/elastic_net/"/>
    </mc:Choice>
  </mc:AlternateContent>
  <xr:revisionPtr revIDLastSave="0" documentId="8_{A54527C3-2544-4BF2-8AF7-73DA9FA6698E}" xr6:coauthVersionLast="47" xr6:coauthVersionMax="47" xr10:uidLastSave="{00000000-0000-0000-0000-000000000000}"/>
  <bookViews>
    <workbookView xWindow="-108" yWindow="-108" windowWidth="23256" windowHeight="12576" activeTab="1" xr2:uid="{45112B70-AAA2-4203-8C1E-F879AC6D2C0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G8" i="2" s="1"/>
  <c r="G3" i="2"/>
  <c r="G4" i="2"/>
  <c r="G5" i="2"/>
  <c r="G6" i="2"/>
  <c r="G7" i="2"/>
  <c r="G9" i="2"/>
  <c r="G10" i="2"/>
  <c r="G11" i="2"/>
  <c r="G12" i="2"/>
  <c r="G13" i="2"/>
  <c r="G14" i="2"/>
  <c r="G2" i="2"/>
  <c r="F12" i="2"/>
  <c r="F13" i="2"/>
  <c r="F14" i="2"/>
  <c r="F11" i="2"/>
  <c r="F9" i="2"/>
  <c r="F10" i="2"/>
  <c r="F7" i="2"/>
  <c r="F6" i="2"/>
  <c r="F3" i="2"/>
  <c r="F4" i="2"/>
  <c r="F5" i="2"/>
  <c r="F2" i="2"/>
  <c r="E9" i="2"/>
  <c r="E10" i="2"/>
  <c r="E11" i="2"/>
  <c r="E12" i="2"/>
  <c r="E13" i="2"/>
  <c r="E14" i="2"/>
  <c r="E8" i="2"/>
  <c r="E3" i="2"/>
  <c r="E4" i="2"/>
  <c r="E5" i="2"/>
  <c r="E6" i="2"/>
  <c r="E7" i="2"/>
  <c r="E2" i="2"/>
  <c r="L4" i="1"/>
  <c r="L3" i="1"/>
  <c r="L2" i="1"/>
  <c r="H3" i="1"/>
  <c r="H4" i="1"/>
  <c r="H5" i="1"/>
  <c r="H6" i="1"/>
  <c r="H7" i="1"/>
  <c r="H2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<sst xmlns="http://schemas.openxmlformats.org/spreadsheetml/2006/main" count="34" uniqueCount="23">
  <si>
    <t>cust1</t>
  </si>
  <si>
    <t>cust3</t>
  </si>
  <si>
    <t>cust2</t>
  </si>
  <si>
    <t>cust4</t>
  </si>
  <si>
    <t>cust5</t>
  </si>
  <si>
    <t>cust1 - jan</t>
  </si>
  <si>
    <t>cust1 - feb</t>
  </si>
  <si>
    <t>cust1 - march</t>
  </si>
  <si>
    <t>…</t>
  </si>
  <si>
    <t>cust1 - nov</t>
  </si>
  <si>
    <t>cust1 - dec</t>
  </si>
  <si>
    <t>cust1 - winter</t>
  </si>
  <si>
    <t>cust1 - spring</t>
  </si>
  <si>
    <t>cust1 - summer</t>
  </si>
  <si>
    <t>customer</t>
  </si>
  <si>
    <t>cases</t>
  </si>
  <si>
    <t>fisc_wk_id</t>
  </si>
  <si>
    <t>year</t>
  </si>
  <si>
    <t>year avg cases</t>
  </si>
  <si>
    <t>a</t>
  </si>
  <si>
    <t>b</t>
  </si>
  <si>
    <t>min_20_percentile</t>
  </si>
  <si>
    <t>define "0" if cases &lt;= 20th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</si>
</sst>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71771-6EF9-46A2-912F-F18F3A760E01}">
  <dimension ref="A1:L7"/>
  <sheetViews>
    <sheetView workbookViewId="0">
      <selection activeCell="O2" sqref="O2"/>
    </sheetView>
  </sheetViews>
  <sheetFormatPr defaultRowHeight="14.4" x14ac:dyDescent="0.3"/>
  <cols>
    <col min="6" max="6" width="14.33203125" customWidth="1"/>
    <col min="10" max="10" width="14.77734375" customWidth="1"/>
  </cols>
  <sheetData>
    <row r="1" spans="1:12" x14ac:dyDescent="0.3">
      <c r="B1" s="1">
        <v>0</v>
      </c>
      <c r="C1" s="1">
        <v>1</v>
      </c>
      <c r="G1" s="1">
        <v>0</v>
      </c>
      <c r="H1" s="1">
        <v>1</v>
      </c>
      <c r="K1" s="1">
        <v>0</v>
      </c>
      <c r="L1" s="1">
        <v>1</v>
      </c>
    </row>
    <row r="2" spans="1:12" x14ac:dyDescent="0.3">
      <c r="A2" t="s">
        <v>0</v>
      </c>
      <c r="B2">
        <v>0.8</v>
      </c>
      <c r="C2">
        <f>1-B2</f>
        <v>0.19999999999999996</v>
      </c>
      <c r="F2" t="s">
        <v>5</v>
      </c>
      <c r="G2">
        <v>1</v>
      </c>
      <c r="H2">
        <f>1-G2</f>
        <v>0</v>
      </c>
      <c r="J2" t="s">
        <v>11</v>
      </c>
      <c r="K2">
        <v>1</v>
      </c>
      <c r="L2">
        <f>1-K2</f>
        <v>0</v>
      </c>
    </row>
    <row r="3" spans="1:12" x14ac:dyDescent="0.3">
      <c r="A3" t="s">
        <v>2</v>
      </c>
      <c r="B3">
        <v>0.5</v>
      </c>
      <c r="C3">
        <f t="shared" ref="C3:C6" si="0">1-B3</f>
        <v>0.5</v>
      </c>
      <c r="F3" t="s">
        <v>6</v>
      </c>
      <c r="G3">
        <v>0.8</v>
      </c>
      <c r="H3">
        <f t="shared" ref="H3:H7" si="1">1-G3</f>
        <v>0.19999999999999996</v>
      </c>
      <c r="J3" t="s">
        <v>12</v>
      </c>
      <c r="K3">
        <v>0.8</v>
      </c>
      <c r="L3">
        <f t="shared" ref="L3:L4" si="2">1-K3</f>
        <v>0.19999999999999996</v>
      </c>
    </row>
    <row r="4" spans="1:12" x14ac:dyDescent="0.3">
      <c r="A4" t="s">
        <v>1</v>
      </c>
      <c r="B4">
        <v>0.2</v>
      </c>
      <c r="C4">
        <f t="shared" si="0"/>
        <v>0.8</v>
      </c>
      <c r="F4" t="s">
        <v>7</v>
      </c>
      <c r="G4">
        <v>0.9</v>
      </c>
      <c r="H4">
        <f t="shared" si="1"/>
        <v>9.9999999999999978E-2</v>
      </c>
      <c r="J4" t="s">
        <v>13</v>
      </c>
      <c r="K4">
        <v>0.9</v>
      </c>
      <c r="L4">
        <f t="shared" si="2"/>
        <v>9.9999999999999978E-2</v>
      </c>
    </row>
    <row r="5" spans="1:12" x14ac:dyDescent="0.3">
      <c r="A5" t="s">
        <v>3</v>
      </c>
      <c r="B5">
        <v>0.8</v>
      </c>
      <c r="C5">
        <f t="shared" si="0"/>
        <v>0.19999999999999996</v>
      </c>
      <c r="F5" t="s">
        <v>8</v>
      </c>
      <c r="G5">
        <v>0.2</v>
      </c>
      <c r="H5">
        <f t="shared" si="1"/>
        <v>0.8</v>
      </c>
    </row>
    <row r="6" spans="1:12" x14ac:dyDescent="0.3">
      <c r="A6" t="s">
        <v>4</v>
      </c>
      <c r="B6">
        <v>0.87</v>
      </c>
      <c r="C6">
        <f t="shared" si="0"/>
        <v>0.13</v>
      </c>
      <c r="F6" t="s">
        <v>9</v>
      </c>
      <c r="G6">
        <v>0.1</v>
      </c>
      <c r="H6">
        <f t="shared" si="1"/>
        <v>0.9</v>
      </c>
    </row>
    <row r="7" spans="1:12" x14ac:dyDescent="0.3">
      <c r="F7" t="s">
        <v>10</v>
      </c>
      <c r="G7">
        <v>0.5</v>
      </c>
      <c r="H7">
        <f t="shared" si="1"/>
        <v>0.5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5A548-F24C-4F7D-A47F-AA7A2A0EE3F1}">
  <dimension ref="A1:G14"/>
  <sheetViews>
    <sheetView tabSelected="1" workbookViewId="0">
      <selection activeCell="G2" sqref="G2"/>
    </sheetView>
  </sheetViews>
  <sheetFormatPr defaultRowHeight="14.4" x14ac:dyDescent="0.3"/>
  <cols>
    <col min="2" max="2" width="12.6640625" customWidth="1"/>
    <col min="5" max="5" width="13.6640625" customWidth="1"/>
    <col min="6" max="6" width="17.21875" customWidth="1"/>
  </cols>
  <sheetData>
    <row r="1" spans="1:7" x14ac:dyDescent="0.3">
      <c r="A1" t="s">
        <v>14</v>
      </c>
      <c r="B1" t="s">
        <v>16</v>
      </c>
      <c r="C1" t="s">
        <v>15</v>
      </c>
      <c r="D1" t="s">
        <v>17</v>
      </c>
      <c r="E1" t="s">
        <v>18</v>
      </c>
      <c r="F1" t="s">
        <v>21</v>
      </c>
      <c r="G1" t="s">
        <v>22</v>
      </c>
    </row>
    <row r="2" spans="1:7" x14ac:dyDescent="0.3">
      <c r="A2" t="s">
        <v>19</v>
      </c>
      <c r="B2">
        <v>1</v>
      </c>
      <c r="C2">
        <v>1</v>
      </c>
      <c r="D2">
        <v>2020</v>
      </c>
      <c r="E2">
        <f>AVERAGEIF($D$2:$D$7,D2,$C$2:$C$7)</f>
        <v>29</v>
      </c>
      <c r="F2">
        <f>_xlfn.PERCENTILE.INC($C$2:$C$5,0.2)</f>
        <v>3.4000000000000004</v>
      </c>
      <c r="G2">
        <f>IF(C2&lt;=F2,0,1)</f>
        <v>0</v>
      </c>
    </row>
    <row r="3" spans="1:7" x14ac:dyDescent="0.3">
      <c r="A3" t="s">
        <v>19</v>
      </c>
      <c r="B3">
        <v>2</v>
      </c>
      <c r="C3">
        <v>5</v>
      </c>
      <c r="D3">
        <v>2020</v>
      </c>
      <c r="E3">
        <f t="shared" ref="E3:E7" si="0">AVERAGEIF($D$2:$D$7,D3,$C$2:$C$7)</f>
        <v>29</v>
      </c>
      <c r="F3">
        <f t="shared" ref="F3:F5" si="1">_xlfn.PERCENTILE.INC($C$2:$C$5,0.2)</f>
        <v>3.4000000000000004</v>
      </c>
      <c r="G3">
        <f t="shared" ref="G3:G14" si="2">IF(C3&lt;=F3,0,1)</f>
        <v>1</v>
      </c>
    </row>
    <row r="4" spans="1:7" x14ac:dyDescent="0.3">
      <c r="A4" t="s">
        <v>19</v>
      </c>
      <c r="B4">
        <v>3</v>
      </c>
      <c r="C4">
        <v>10</v>
      </c>
      <c r="D4">
        <v>2020</v>
      </c>
      <c r="E4">
        <f t="shared" si="0"/>
        <v>29</v>
      </c>
      <c r="F4">
        <f t="shared" si="1"/>
        <v>3.4000000000000004</v>
      </c>
      <c r="G4">
        <f t="shared" si="2"/>
        <v>1</v>
      </c>
    </row>
    <row r="5" spans="1:7" x14ac:dyDescent="0.3">
      <c r="A5" t="s">
        <v>19</v>
      </c>
      <c r="B5">
        <v>4</v>
      </c>
      <c r="C5">
        <v>100</v>
      </c>
      <c r="D5">
        <v>2020</v>
      </c>
      <c r="E5">
        <f t="shared" si="0"/>
        <v>29</v>
      </c>
      <c r="F5">
        <f t="shared" si="1"/>
        <v>3.4000000000000004</v>
      </c>
      <c r="G5">
        <f t="shared" si="2"/>
        <v>1</v>
      </c>
    </row>
    <row r="6" spans="1:7" x14ac:dyDescent="0.3">
      <c r="A6" t="s">
        <v>19</v>
      </c>
      <c r="B6">
        <v>1</v>
      </c>
      <c r="C6">
        <v>50</v>
      </c>
      <c r="D6">
        <v>2021</v>
      </c>
      <c r="E6">
        <f t="shared" si="0"/>
        <v>50</v>
      </c>
      <c r="F6">
        <f>_xlfn.PERCENTILE.INC($C$6:$C$7,0.2)</f>
        <v>50</v>
      </c>
      <c r="G6">
        <f t="shared" si="2"/>
        <v>0</v>
      </c>
    </row>
    <row r="7" spans="1:7" x14ac:dyDescent="0.3">
      <c r="A7" t="s">
        <v>19</v>
      </c>
      <c r="B7">
        <v>2</v>
      </c>
      <c r="C7">
        <v>50</v>
      </c>
      <c r="D7">
        <v>2021</v>
      </c>
      <c r="E7">
        <f t="shared" si="0"/>
        <v>50</v>
      </c>
      <c r="F7">
        <f>_xlfn.PERCENTILE.INC($C$6:$C$7,0.2)</f>
        <v>50</v>
      </c>
      <c r="G7">
        <f t="shared" si="2"/>
        <v>0</v>
      </c>
    </row>
    <row r="8" spans="1:7" x14ac:dyDescent="0.3">
      <c r="A8" t="s">
        <v>20</v>
      </c>
      <c r="B8">
        <v>1</v>
      </c>
      <c r="C8">
        <v>25</v>
      </c>
      <c r="D8">
        <v>2020</v>
      </c>
      <c r="E8">
        <f>AVERAGEIF($D$8:$D$14,D8,$C$8:$C$14)</f>
        <v>308.33333333333331</v>
      </c>
      <c r="F8">
        <f>_xlfn.PERCENTILE.INC($C$8:$C$10,0.2)</f>
        <v>174.99999999999997</v>
      </c>
      <c r="G8">
        <f t="shared" si="2"/>
        <v>0</v>
      </c>
    </row>
    <row r="9" spans="1:7" x14ac:dyDescent="0.3">
      <c r="A9" t="s">
        <v>20</v>
      </c>
      <c r="B9">
        <v>2</v>
      </c>
      <c r="C9">
        <v>400</v>
      </c>
      <c r="D9">
        <v>2020</v>
      </c>
      <c r="E9">
        <f t="shared" ref="E9:E14" si="3">AVERAGEIF($D$8:$D$14,D9,$C$8:$C$14)</f>
        <v>308.33333333333331</v>
      </c>
      <c r="F9">
        <f t="shared" ref="F9:F10" si="4">_xlfn.PERCENTILE.INC($C$8:$C$10,0.2)</f>
        <v>174.99999999999997</v>
      </c>
      <c r="G9">
        <f t="shared" si="2"/>
        <v>1</v>
      </c>
    </row>
    <row r="10" spans="1:7" x14ac:dyDescent="0.3">
      <c r="A10" t="s">
        <v>20</v>
      </c>
      <c r="B10">
        <v>3</v>
      </c>
      <c r="C10">
        <v>500</v>
      </c>
      <c r="D10">
        <v>2020</v>
      </c>
      <c r="E10">
        <f t="shared" si="3"/>
        <v>308.33333333333331</v>
      </c>
      <c r="F10">
        <f t="shared" si="4"/>
        <v>174.99999999999997</v>
      </c>
      <c r="G10">
        <f t="shared" si="2"/>
        <v>1</v>
      </c>
    </row>
    <row r="11" spans="1:7" x14ac:dyDescent="0.3">
      <c r="A11" t="s">
        <v>20</v>
      </c>
      <c r="B11">
        <v>1</v>
      </c>
      <c r="C11">
        <v>5</v>
      </c>
      <c r="D11">
        <v>2021</v>
      </c>
      <c r="E11">
        <f t="shared" si="3"/>
        <v>201.25</v>
      </c>
      <c r="F11">
        <f>_xlfn.PERCENTILE.INC($C$11:$C$14,0.2)</f>
        <v>62.000000000000007</v>
      </c>
      <c r="G11">
        <f t="shared" si="2"/>
        <v>0</v>
      </c>
    </row>
    <row r="12" spans="1:7" x14ac:dyDescent="0.3">
      <c r="A12" t="s">
        <v>20</v>
      </c>
      <c r="B12">
        <v>2</v>
      </c>
      <c r="C12">
        <v>100</v>
      </c>
      <c r="D12">
        <v>2021</v>
      </c>
      <c r="E12">
        <f t="shared" si="3"/>
        <v>201.25</v>
      </c>
      <c r="F12">
        <f t="shared" ref="F12:F14" si="5">_xlfn.PERCENTILE.INC($C$11:$C$14,0.2)</f>
        <v>62.000000000000007</v>
      </c>
      <c r="G12">
        <f t="shared" si="2"/>
        <v>1</v>
      </c>
    </row>
    <row r="13" spans="1:7" x14ac:dyDescent="0.3">
      <c r="A13" t="s">
        <v>20</v>
      </c>
      <c r="B13">
        <v>3</v>
      </c>
      <c r="C13">
        <v>300</v>
      </c>
      <c r="D13">
        <v>2021</v>
      </c>
      <c r="E13">
        <f t="shared" si="3"/>
        <v>201.25</v>
      </c>
      <c r="F13">
        <f t="shared" si="5"/>
        <v>62.000000000000007</v>
      </c>
      <c r="G13">
        <f t="shared" si="2"/>
        <v>1</v>
      </c>
    </row>
    <row r="14" spans="1:7" x14ac:dyDescent="0.3">
      <c r="A14" t="s">
        <v>20</v>
      </c>
      <c r="B14">
        <v>4</v>
      </c>
      <c r="C14">
        <v>400</v>
      </c>
      <c r="D14">
        <v>2021</v>
      </c>
      <c r="E14">
        <f t="shared" si="3"/>
        <v>201.25</v>
      </c>
      <c r="F14">
        <f t="shared" si="5"/>
        <v>62.000000000000007</v>
      </c>
      <c r="G14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Sysco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Hughes-Fraire, Randi</dc:creator>
  <cp:lastModifiedBy>NISA, ASHRAF</cp:lastModifiedBy>
  <dcterms:created xsi:type="dcterms:W3CDTF">2023-06-08T19:18:49Z</dcterms:created>
  <dcterms:modified xsi:type="dcterms:W3CDTF">2023-06-10T14:37:27Z</dcterms:modified>
</cp:coreProperties>
</file>