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optio\waterwatch\Spartahack-IV\"/>
    </mc:Choice>
  </mc:AlternateContent>
  <bookViews>
    <workbookView xWindow="0" yWindow="0" windowWidth="17268" windowHeight="5436" activeTab="1" xr2:uid="{00000000-000D-0000-FFFF-FFFF00000000}"/>
  </bookViews>
  <sheets>
    <sheet name="Intro" sheetId="12" r:id="rId1"/>
    <sheet name="2020 BAU" sheetId="5" r:id="rId2"/>
    <sheet name="2020 optimistic" sheetId="4" r:id="rId3"/>
    <sheet name="2020 pessimistic" sheetId="3" r:id="rId4"/>
    <sheet name="2030 BAU" sheetId="8" r:id="rId5"/>
    <sheet name="2030 optimistic" sheetId="7" r:id="rId6"/>
    <sheet name="2030 pessimistic" sheetId="6" r:id="rId7"/>
    <sheet name="2040 BAU" sheetId="11" r:id="rId8"/>
    <sheet name="2040 optimistic" sheetId="10" r:id="rId9"/>
    <sheet name="2040 pessimistic" sheetId="9" r:id="rId1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68" i="11" l="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A168" i="10"/>
  <c r="A167" i="10"/>
  <c r="A166" i="10"/>
  <c r="A165" i="10"/>
  <c r="A164" i="10"/>
  <c r="A163" i="10"/>
  <c r="A162" i="10"/>
  <c r="A161" i="10"/>
  <c r="A160" i="10"/>
  <c r="A159" i="10"/>
  <c r="A158" i="10"/>
  <c r="A157" i="10"/>
  <c r="A156" i="10"/>
  <c r="A155" i="10"/>
  <c r="A154" i="10"/>
  <c r="A153" i="10"/>
  <c r="A152" i="10"/>
  <c r="A151" i="10"/>
  <c r="A150" i="10"/>
  <c r="A149" i="10"/>
  <c r="A148" i="10"/>
  <c r="A147" i="10"/>
  <c r="A146" i="10"/>
  <c r="A145" i="10"/>
  <c r="A144" i="10"/>
  <c r="A143" i="10"/>
  <c r="A142" i="10"/>
  <c r="A141" i="10"/>
  <c r="A140" i="10"/>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 r="A3" i="7"/>
  <c r="A2" i="7"/>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<sst xmlns="http://schemas.openxmlformats.org/spreadsheetml/2006/main" count="1598" uniqueCount="197">
  <si>
    <t>Rank</t>
  </si>
  <si>
    <t>Industrial</t>
  </si>
  <si>
    <t>Domestic</t>
  </si>
  <si>
    <t>Agricultural</t>
  </si>
  <si>
    <t>Bahrain</t>
  </si>
  <si>
    <t>Qatar</t>
  </si>
  <si>
    <t>San Marino</t>
  </si>
  <si>
    <t>Singapore</t>
  </si>
  <si>
    <t>No data</t>
  </si>
  <si>
    <t>United Arab Emirates</t>
  </si>
  <si>
    <t>Saudi Arabia</t>
  </si>
  <si>
    <t>Kuwait</t>
  </si>
  <si>
    <t>Oman</t>
  </si>
  <si>
    <t>Kyrgyzstan</t>
  </si>
  <si>
    <t>Iran</t>
  </si>
  <si>
    <t>Yemen</t>
  </si>
  <si>
    <t>Libya</t>
  </si>
  <si>
    <t>Israel</t>
  </si>
  <si>
    <t>Kazakhstan</t>
  </si>
  <si>
    <t>Palestine</t>
  </si>
  <si>
    <t>Jordan</t>
  </si>
  <si>
    <t>Pakistan</t>
  </si>
  <si>
    <t>Lebanon</t>
  </si>
  <si>
    <t>Uzbekistan</t>
  </si>
  <si>
    <t>Mongolia</t>
  </si>
  <si>
    <t>Azerbaijan</t>
  </si>
  <si>
    <t>Turkmenistan</t>
  </si>
  <si>
    <t>Armenia</t>
  </si>
  <si>
    <t>Syria</t>
  </si>
  <si>
    <t>Morocco</t>
  </si>
  <si>
    <t>Afghanistan</t>
  </si>
  <si>
    <t>Iraq</t>
  </si>
  <si>
    <t>India</t>
  </si>
  <si>
    <t>Greece</t>
  </si>
  <si>
    <t>Taiwan</t>
  </si>
  <si>
    <t>Spain</t>
  </si>
  <si>
    <t>Timor-Leste</t>
  </si>
  <si>
    <t>Dominican Republic</t>
  </si>
  <si>
    <t>Italy</t>
  </si>
  <si>
    <t>Monaco</t>
  </si>
  <si>
    <t>Belgium</t>
  </si>
  <si>
    <t>Eritrea</t>
  </si>
  <si>
    <t>Macedonia</t>
  </si>
  <si>
    <t>Tajikistan</t>
  </si>
  <si>
    <t>Mexico</t>
  </si>
  <si>
    <t>Turkey</t>
  </si>
  <si>
    <t>Tunisia</t>
  </si>
  <si>
    <t>Australia</t>
  </si>
  <si>
    <t>Peru</t>
  </si>
  <si>
    <t>China</t>
  </si>
  <si>
    <t>Portugal</t>
  </si>
  <si>
    <t>Andorra</t>
  </si>
  <si>
    <t>Algeria</t>
  </si>
  <si>
    <t>South Korea</t>
  </si>
  <si>
    <t>South Africa</t>
  </si>
  <si>
    <t>Chile</t>
  </si>
  <si>
    <t>Indonesia</t>
  </si>
  <si>
    <t>Ukraine</t>
  </si>
  <si>
    <t>Luxembourg</t>
  </si>
  <si>
    <t>Philippines</t>
  </si>
  <si>
    <t>Cuba</t>
  </si>
  <si>
    <t>Ireland</t>
  </si>
  <si>
    <t>Sri Lanka</t>
  </si>
  <si>
    <t>Japan</t>
  </si>
  <si>
    <t>United Kingdom</t>
  </si>
  <si>
    <t>Swaziland</t>
  </si>
  <si>
    <t>Argentina</t>
  </si>
  <si>
    <t>Germany</t>
  </si>
  <si>
    <t>Nepal</t>
  </si>
  <si>
    <t>Haiti</t>
  </si>
  <si>
    <t>Moldova</t>
  </si>
  <si>
    <t>Venezuela</t>
  </si>
  <si>
    <t>Albania</t>
  </si>
  <si>
    <t>France</t>
  </si>
  <si>
    <t>North Korea</t>
  </si>
  <si>
    <t>Georgia</t>
  </si>
  <si>
    <t>Ecuador</t>
  </si>
  <si>
    <t>Somalia</t>
  </si>
  <si>
    <t>Namibia</t>
  </si>
  <si>
    <t>Bulgaria</t>
  </si>
  <si>
    <t>Thailand</t>
  </si>
  <si>
    <t>Netherlands</t>
  </si>
  <si>
    <t>Kosovo</t>
  </si>
  <si>
    <t>Poland</t>
  </si>
  <si>
    <t>Lithuania</t>
  </si>
  <si>
    <t>Estonia</t>
  </si>
  <si>
    <t>Czech Republic</t>
  </si>
  <si>
    <t>Botswana</t>
  </si>
  <si>
    <t>Russia</t>
  </si>
  <si>
    <t>Malaysia</t>
  </si>
  <si>
    <t>Romania</t>
  </si>
  <si>
    <t>Canada</t>
  </si>
  <si>
    <t>Egypt</t>
  </si>
  <si>
    <t>Lesotho</t>
  </si>
  <si>
    <t>Angola</t>
  </si>
  <si>
    <t>Sweden</t>
  </si>
  <si>
    <t>Vietnam</t>
  </si>
  <si>
    <t>Belarus</t>
  </si>
  <si>
    <t>Madagascar</t>
  </si>
  <si>
    <t>Switzerland</t>
  </si>
  <si>
    <t>Sudan</t>
  </si>
  <si>
    <t>Costa Rica</t>
  </si>
  <si>
    <t>Hungary</t>
  </si>
  <si>
    <t>Uruguay</t>
  </si>
  <si>
    <t>Brazil</t>
  </si>
  <si>
    <t>Djibouti</t>
  </si>
  <si>
    <t>Ethiopia</t>
  </si>
  <si>
    <t>New Zealand</t>
  </si>
  <si>
    <t>Republic of Serbia</t>
  </si>
  <si>
    <t>Kenya</t>
  </si>
  <si>
    <t>Guyana</t>
  </si>
  <si>
    <t>Guatemala</t>
  </si>
  <si>
    <t>Finland</t>
  </si>
  <si>
    <t>Bolivia</t>
  </si>
  <si>
    <t>Zimbabwe</t>
  </si>
  <si>
    <t>Belize</t>
  </si>
  <si>
    <t>Gambia</t>
  </si>
  <si>
    <t>Montenegro</t>
  </si>
  <si>
    <t>Mozambique</t>
  </si>
  <si>
    <t>Senegal</t>
  </si>
  <si>
    <t>Denmark</t>
  </si>
  <si>
    <t>Mauritania</t>
  </si>
  <si>
    <t>Cambodia</t>
  </si>
  <si>
    <t>Latvia</t>
  </si>
  <si>
    <t>Liechtenstein</t>
  </si>
  <si>
    <t>Austria</t>
  </si>
  <si>
    <t>Chad</t>
  </si>
  <si>
    <t>Papua New Guinea</t>
  </si>
  <si>
    <t>Slovakia</t>
  </si>
  <si>
    <t>Nigeria</t>
  </si>
  <si>
    <t>Nicaragua</t>
  </si>
  <si>
    <t>Norway</t>
  </si>
  <si>
    <t>El Salvador</t>
  </si>
  <si>
    <t>Mali</t>
  </si>
  <si>
    <t>Suriname</t>
  </si>
  <si>
    <t>Liberia</t>
  </si>
  <si>
    <t>Bangladesh</t>
  </si>
  <si>
    <t>Myanmar</t>
  </si>
  <si>
    <t>Colombia</t>
  </si>
  <si>
    <t>Ghana</t>
  </si>
  <si>
    <t>Slovenia</t>
  </si>
  <si>
    <t>Togo</t>
  </si>
  <si>
    <t>Bosnia and Herzegovina</t>
  </si>
  <si>
    <t>Niger</t>
  </si>
  <si>
    <t>Croatia</t>
  </si>
  <si>
    <t>Guinea</t>
  </si>
  <si>
    <t>Laos</t>
  </si>
  <si>
    <t>Honduras</t>
  </si>
  <si>
    <t>Cameroon</t>
  </si>
  <si>
    <t>Sierra Leone</t>
  </si>
  <si>
    <t>Panama</t>
  </si>
  <si>
    <t>Paraguay</t>
  </si>
  <si>
    <t>Uganda</t>
  </si>
  <si>
    <t>Burkina Faso</t>
  </si>
  <si>
    <t>Benin</t>
  </si>
  <si>
    <t>Bhutan</t>
  </si>
  <si>
    <t>Brunei</t>
  </si>
  <si>
    <t>Burundi</t>
  </si>
  <si>
    <t>Central African Republic</t>
  </si>
  <si>
    <t>Democratic Republic of the Congo</t>
  </si>
  <si>
    <t>Equatorial Guinea</t>
  </si>
  <si>
    <t>Gabon</t>
  </si>
  <si>
    <t>Iceland</t>
  </si>
  <si>
    <t>Malawi</t>
  </si>
  <si>
    <t>Rwanda</t>
  </si>
  <si>
    <t>South Sudan</t>
  </si>
  <si>
    <t>Zambia</t>
  </si>
  <si>
    <t>Name</t>
  </si>
  <si>
    <t>All Sectors</t>
  </si>
  <si>
    <t>United States of America</t>
  </si>
  <si>
    <t>United Republic of Tanzania</t>
  </si>
  <si>
    <t>Ivory Coast</t>
  </si>
  <si>
    <t>Guinea Bissau</t>
  </si>
  <si>
    <t>Republic of the Congo</t>
  </si>
  <si>
    <t>withdrawals / available flow</t>
  </si>
  <si>
    <t>Score</t>
  </si>
  <si>
    <t>Value</t>
  </si>
  <si>
    <t>[0-1)</t>
  </si>
  <si>
    <t>Low (&lt;10%)</t>
  </si>
  <si>
    <t>[1-2)</t>
  </si>
  <si>
    <t>Low to medium (10-20%)</t>
  </si>
  <si>
    <t>[2-3)</t>
  </si>
  <si>
    <t>Medium to high (20-40%)</t>
  </si>
  <si>
    <t>[3-4)</t>
  </si>
  <si>
    <t>High (40-80%)</t>
  </si>
  <si>
    <t>[4-5]</t>
  </si>
  <si>
    <t>Extremely high (&gt;80%)</t>
  </si>
  <si>
    <t>By Tianyi Luo, Robert Young, and Paul Reig</t>
  </si>
  <si>
    <t>Supplemental Materials: Country Scores</t>
  </si>
  <si>
    <t xml:space="preserve">These global projections are best suited to making comparisons among countries for the same year and among scenarios and decades for the same region. More detailed and localized data or scenarios can better estimate potential outcomes for specific regions and expose large sub-national variations that are subsumed under countrywide water-stress values. The country indicators face persistent limitations in attempting to simplify complex information, such as spatial and temporal variations, into a single number. They also do not account for the governance and investment structure of the water sector in different countries. </t>
  </si>
  <si>
    <t>It is important to note the inherent uncertainty in estimating any future conditions, particularly those associated with climate change, future population and economic trends, and water demand. Additionally, care should be taken when examining the change rates of a country’s projected stress levels between one year and another, because the risk-score thresholds are not linear. For more information on these limitations, see the technical note.</t>
  </si>
  <si>
    <t>Projections are described in further detail in: 
Luck, M., M. Landis, and F. Gassert, “Aqueduct Water Stress Projections: Decadal Projections of Water Supply and Demand Using CMIP5 GCMs,” Technical note (Washington, DC: World Resources Institute, April 2015), http://www.wri.org/publication/aqueduct-water-stress-projections.</t>
  </si>
  <si>
    <t>Water Stress</t>
  </si>
  <si>
    <r>
      <t>Water stress</t>
    </r>
    <r>
      <rPr>
        <sz val="10"/>
        <color theme="1"/>
        <rFont val="Georgia"/>
        <family val="1"/>
      </rPr>
      <t xml:space="preserve"> measures total annual water withdrawals (municipal, industrial, and agricultural) expressed as a percentage of the total annual available blue water. Higher values indicate more competition among users.</t>
    </r>
  </si>
  <si>
    <r>
      <t xml:space="preserve">Suggested citation: Luo, T., R. Young, and P. Reig. 2015. "Aqueduct projected water stress rankings." Technical note. Washington, DC: World Resources Institute, August 215. </t>
    </r>
    <r>
      <rPr>
        <sz val="11"/>
        <rFont val="Georgia"/>
        <family val="1"/>
      </rPr>
      <t xml:space="preserve">Available online at http://www.wri.org/publication/aqueduct-projected-water-stress-country-rankings. </t>
    </r>
  </si>
  <si>
    <t>We projected future country-level water stress for 2020, 2030, and 2040 under business-as-usual (BAU), optimistic, and pessimistic scenarios. Each tab lists country projected water stress scores for each scenario and year, weighted by overall water withdrawals. Scores weighted by individual sectors (agricultural, domestic, and industrial) are provided as well.</t>
  </si>
  <si>
    <t>Aqueduct Projected Water Stress Country Rankings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</si>
</sst>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Georgia"/>
      <family val="1"/>
    </font>
    <font>
      <sz val="10"/>
      <color theme="1"/>
      <name val="Georgia"/>
      <family val="1"/>
    </font>
    <font>
      <sz val="10"/>
      <color theme="0"/>
      <name val="Georgia"/>
      <family val="1"/>
    </font>
    <font>
      <b/>
      <sz val="16"/>
      <color rgb="FF000000"/>
      <name val="Georgia"/>
      <family val="1"/>
    </font>
    <font>
      <sz val="11"/>
      <color rgb="FF000000"/>
      <name val="Georgia"/>
      <family val="1"/>
    </font>
    <font>
      <b/>
      <sz val="11"/>
      <color theme="1"/>
      <name val="Georgia"/>
      <family val="1"/>
    </font>
    <font>
      <b/>
      <sz val="10"/>
      <color theme="1"/>
      <name val="Georgia"/>
      <family val="1"/>
    </font>
    <font>
      <i/>
      <sz val="10"/>
      <color theme="1"/>
      <name val="Georgia"/>
      <family val="1"/>
    </font>
    <font>
      <sz val="11"/>
      <name val="Georgia"/>
      <family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applyFill="1" applyBorder="1" applyAlignment="1">
      <alignment horizontal="left"/>
    </xf>
    <xf numFmtId="0" fontId="3" fillId="2" borderId="0" xfId="0" applyFont="1" applyFill="1" applyBorder="1" applyAlignment="1">
      <alignment horizontal="left" vertical="center"/>
    </xf>
    <xf numFmtId="0" fontId="3" fillId="2" borderId="0" xfId="0" applyFont="1" applyFill="1" applyBorder="1" applyAlignment="1">
      <alignment horizontal="left" vertical="center" wrapText="1"/>
    </xf>
    <xf numFmtId="0" fontId="3" fillId="2" borderId="0" xfId="0" applyFont="1" applyFill="1" applyBorder="1" applyAlignment="1">
      <alignment horizontal="left"/>
    </xf>
    <xf numFmtId="0" fontId="2" fillId="0" borderId="0" xfId="0" applyFont="1" applyFill="1" applyBorder="1"/>
    <xf numFmtId="2" fontId="2" fillId="0" borderId="0" xfId="0" applyNumberFormat="1" applyFont="1" applyFill="1" applyBorder="1" applyAlignment="1">
      <alignment horizontal="left"/>
    </xf>
    <xf numFmtId="2" fontId="2" fillId="0" borderId="0" xfId="0" applyNumberFormat="1" applyFont="1" applyFill="1" applyBorder="1"/>
    <xf numFmtId="0" fontId="1" fillId="0" borderId="0" xfId="0" applyFont="1"/>
    <xf numFmtId="0" fontId="2" fillId="0" borderId="0" xfId="0" applyFont="1"/>
    <xf numFmtId="0" fontId="4" fillId="0" borderId="0" xfId="0" applyFont="1" applyAlignment="1">
      <alignment vertical="center"/>
    </xf>
    <xf numFmtId="0" fontId="5" fillId="0" borderId="0" xfId="0" applyFont="1"/>
    <xf numFmtId="0" fontId="6" fillId="0" borderId="0" xfId="0" applyFont="1"/>
    <xf numFmtId="0" fontId="7" fillId="0" borderId="0" xfId="0" applyFont="1"/>
    <xf numFmtId="0" fontId="8"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wrapText="1"/>
    </xf>
    <xf numFmtId="0" fontId="2" fillId="0" borderId="0" xfId="0" applyFont="1" applyAlignment="1">
      <alignment horizontal="left" wrapText="1"/>
    </xf>
    <xf numFmtId="0" fontId="8" fillId="0" borderId="0" xfId="0" applyFont="1" applyAlignment="1">
      <alignment horizontal="left" vertical="top" wrapText="1"/>
    </xf>
  </cellXfs>
  <cellStyles count="1">
    <cellStyle name="Normal" xfId="0" builtinId="0"/>
  </cellStyles>
  <dxfs count="72">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Georgia"/>
        <scheme val="none"/>
      </font>
      <numFmt numFmtId="2" formatCode="0.00"/>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0"/>
        <name val="Georgia"/>
        <scheme val="none"/>
      </font>
      <numFmt numFmtId="0" formatCode="General"/>
      <fill>
        <patternFill patternType="none">
          <fgColor indexed="64"/>
          <bgColor indexed="65"/>
        </patternFill>
      </fill>
      <alignment horizontal="left" textRotation="0" indent="0" justifyLastLine="0" shrinkToFit="0" readingOrder="0"/>
    </dxf>
    <dxf>
      <font>
        <b val="0"/>
        <i val="0"/>
        <strike val="0"/>
        <condense val="0"/>
        <extend val="0"/>
        <outline val="0"/>
        <shadow val="0"/>
        <u val="none"/>
        <vertAlign val="baseline"/>
        <sz val="10"/>
        <color rgb="FF000000"/>
        <name val="Georgia"/>
        <scheme val="none"/>
      </font>
      <fill>
        <patternFill patternType="none">
          <fgColor rgb="FF000000"/>
          <bgColor rgb="FFFFFFFF"/>
        </patternFill>
      </fill>
      <alignment horizontal="left" textRotation="0" indent="0" justifyLastLine="0" shrinkToFit="0" readingOrder="0"/>
    </dxf>
    <dxf>
      <font>
        <strike val="0"/>
        <outline val="0"/>
        <shadow val="0"/>
        <u val="none"/>
        <vertAlign val="baseline"/>
        <sz val="10"/>
        <color theme="0"/>
        <name val="Georgia"/>
        <scheme val="none"/>
      </font>
      <fill>
        <patternFill patternType="solid">
          <fgColor indexed="64"/>
          <bgColor theme="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68910" displayName="Table68910" ref="A1:F168" totalsRowShown="0" headerRowDxfId="71" dataDxfId="70">
  <autoFilter ref="A1:F168" xr:uid="{00000000-0009-0000-0100-000009000000}"/>
  <sortState ref="A2:F168">
    <sortCondition ref="A1:A168"/>
  </sortState>
  <tableColumns count="6">
    <tableColumn id="1" xr3:uid="{00000000-0010-0000-0000-000001000000}" name="Rank" dataDxfId="69">
      <calculatedColumnFormula>RANK(Table68910[[#This Row],[All Sectors]],Table68910[All Sectors])</calculatedColumnFormula>
    </tableColumn>
    <tableColumn id="2" xr3:uid="{00000000-0010-0000-0000-000002000000}" name="Name" dataDxfId="68"/>
    <tableColumn id="3" xr3:uid="{00000000-0010-0000-0000-000003000000}" name="All Sectors" dataDxfId="67"/>
    <tableColumn id="4" xr3:uid="{00000000-0010-0000-0000-000004000000}" name="Industrial" dataDxfId="66"/>
    <tableColumn id="5" xr3:uid="{00000000-0010-0000-0000-000005000000}" name="Domestic" dataDxfId="65"/>
    <tableColumn id="6" xr3:uid="{00000000-0010-0000-0000-000006000000}" name="Agricultural" dataDxfId="64"/>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689" displayName="Table689" ref="A1:F168" totalsRowShown="0" headerRowDxfId="63" dataDxfId="62">
  <autoFilter ref="A1:F168" xr:uid="{00000000-0009-0000-0100-000008000000}"/>
  <sortState ref="A2:F168">
    <sortCondition ref="A1:A168"/>
  </sortState>
  <tableColumns count="6">
    <tableColumn id="1" xr3:uid="{00000000-0010-0000-0100-000001000000}" name="Rank" dataDxfId="61">
      <calculatedColumnFormula>RANK(Table689[[#This Row],[All Sectors]],Table689[All Sectors])</calculatedColumnFormula>
    </tableColumn>
    <tableColumn id="2" xr3:uid="{00000000-0010-0000-0100-000002000000}" name="Name" dataDxfId="60"/>
    <tableColumn id="3" xr3:uid="{00000000-0010-0000-0100-000003000000}" name="All Sectors" dataDxfId="59"/>
    <tableColumn id="4" xr3:uid="{00000000-0010-0000-0100-000004000000}" name="Industrial" dataDxfId="58"/>
    <tableColumn id="5" xr3:uid="{00000000-0010-0000-0100-000005000000}" name="Domestic" dataDxfId="57"/>
    <tableColumn id="6" xr3:uid="{00000000-0010-0000-0100-000006000000}" name="Agricultural" dataDxfId="56"/>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68" displayName="Table68" ref="A1:F168" totalsRowShown="0" headerRowDxfId="55" dataDxfId="54">
  <autoFilter ref="A1:F168" xr:uid="{00000000-0009-0000-0100-000007000000}"/>
  <sortState ref="A2:F168">
    <sortCondition ref="A1:A168"/>
  </sortState>
  <tableColumns count="6">
    <tableColumn id="1" xr3:uid="{00000000-0010-0000-0200-000001000000}" name="Rank" dataDxfId="53">
      <calculatedColumnFormula>RANK(Table68[[#This Row],[All Sectors]],Table68[All Sectors])</calculatedColumnFormula>
    </tableColumn>
    <tableColumn id="2" xr3:uid="{00000000-0010-0000-0200-000002000000}" name="Name" dataDxfId="52"/>
    <tableColumn id="3" xr3:uid="{00000000-0010-0000-0200-000003000000}" name="All Sectors" dataDxfId="51"/>
    <tableColumn id="4" xr3:uid="{00000000-0010-0000-0200-000004000000}" name="Industrial" dataDxfId="50"/>
    <tableColumn id="5" xr3:uid="{00000000-0010-0000-0200-000005000000}" name="Domestic" dataDxfId="49"/>
    <tableColumn id="6" xr3:uid="{00000000-0010-0000-0200-000006000000}" name="Agricultural" dataDxfId="48"/>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3000000}" name="Table68910111213" displayName="Table68910111213" ref="A1:F168" totalsRowShown="0" headerRowDxfId="47" dataDxfId="46">
  <autoFilter ref="A1:F168" xr:uid="{00000000-0009-0000-0100-00000C000000}"/>
  <sortState ref="A2:F168">
    <sortCondition ref="A1:A168"/>
  </sortState>
  <tableColumns count="6">
    <tableColumn id="1" xr3:uid="{00000000-0010-0000-0300-000001000000}" name="Rank" dataDxfId="45">
      <calculatedColumnFormula>RANK(Table68910111213[[#This Row],[All Sectors]],Table68910111213[All Sectors])</calculatedColumnFormula>
    </tableColumn>
    <tableColumn id="2" xr3:uid="{00000000-0010-0000-0300-000002000000}" name="Name" dataDxfId="44"/>
    <tableColumn id="3" xr3:uid="{00000000-0010-0000-0300-000003000000}" name="All Sectors" dataDxfId="43"/>
    <tableColumn id="4" xr3:uid="{00000000-0010-0000-0300-000004000000}" name="Industrial" dataDxfId="42"/>
    <tableColumn id="5" xr3:uid="{00000000-0010-0000-0300-000005000000}" name="Domestic" dataDxfId="41"/>
    <tableColumn id="6" xr3:uid="{00000000-0010-0000-0300-000006000000}" name="Agricultural" dataDxfId="40"/>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e689101112" displayName="Table689101112" ref="A1:F168" totalsRowShown="0" headerRowDxfId="39" dataDxfId="38">
  <autoFilter ref="A1:F168" xr:uid="{00000000-0009-0000-0100-00000B000000}"/>
  <sortState ref="A2:F168">
    <sortCondition ref="A1:A168"/>
  </sortState>
  <tableColumns count="6">
    <tableColumn id="1" xr3:uid="{00000000-0010-0000-0400-000001000000}" name="Rank" dataDxfId="37">
      <calculatedColumnFormula>RANK(Table689101112[[#This Row],[All Sectors]],Table689101112[All Sectors])</calculatedColumnFormula>
    </tableColumn>
    <tableColumn id="2" xr3:uid="{00000000-0010-0000-0400-000002000000}" name="Name" dataDxfId="36"/>
    <tableColumn id="3" xr3:uid="{00000000-0010-0000-0400-000003000000}" name="All Sectors" dataDxfId="35"/>
    <tableColumn id="4" xr3:uid="{00000000-0010-0000-0400-000004000000}" name="Industrial" dataDxfId="34"/>
    <tableColumn id="5" xr3:uid="{00000000-0010-0000-0400-000005000000}" name="Domestic" dataDxfId="33"/>
    <tableColumn id="6" xr3:uid="{00000000-0010-0000-0400-000006000000}" name="Agricultural" dataDxfId="32"/>
  </tableColumns>
  <tableStyleInfo name="TableStyleLight1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e6891011" displayName="Table6891011" ref="A1:F168" totalsRowShown="0" headerRowDxfId="31" dataDxfId="30">
  <autoFilter ref="A1:F168" xr:uid="{00000000-0009-0000-0100-00000A000000}"/>
  <sortState ref="A2:F168">
    <sortCondition ref="A1:A168"/>
  </sortState>
  <tableColumns count="6">
    <tableColumn id="1" xr3:uid="{00000000-0010-0000-0500-000001000000}" name="Rank" dataDxfId="29">
      <calculatedColumnFormula>RANK(Table6891011[[#This Row],[All Sectors]],Table6891011[All Sectors])</calculatedColumnFormula>
    </tableColumn>
    <tableColumn id="2" xr3:uid="{00000000-0010-0000-0500-000002000000}" name="Name" dataDxfId="28"/>
    <tableColumn id="3" xr3:uid="{00000000-0010-0000-0500-000003000000}" name="All Sectors" dataDxfId="27"/>
    <tableColumn id="4" xr3:uid="{00000000-0010-0000-0500-000004000000}" name="Industrial" dataDxfId="26"/>
    <tableColumn id="5" xr3:uid="{00000000-0010-0000-0500-000005000000}" name="Domestic" dataDxfId="25"/>
    <tableColumn id="6" xr3:uid="{00000000-0010-0000-0500-000006000000}" name="Agricultural" dataDxfId="24"/>
  </tableColumns>
  <tableStyleInfo name="TableStyleLight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Table68910111213141516" displayName="Table68910111213141516" ref="A1:F168" totalsRowShown="0" headerRowDxfId="23" dataDxfId="22">
  <autoFilter ref="A1:F168" xr:uid="{00000000-0009-0000-0100-00000F000000}"/>
  <sortState ref="A2:F168">
    <sortCondition ref="A1:A168"/>
  </sortState>
  <tableColumns count="6">
    <tableColumn id="1" xr3:uid="{00000000-0010-0000-0600-000001000000}" name="Rank" dataDxfId="21">
      <calculatedColumnFormula>RANK(Table68910111213141516[[#This Row],[All Sectors]],Table68910111213141516[All Sectors])</calculatedColumnFormula>
    </tableColumn>
    <tableColumn id="2" xr3:uid="{00000000-0010-0000-0600-000002000000}" name="Name" dataDxfId="20"/>
    <tableColumn id="3" xr3:uid="{00000000-0010-0000-0600-000003000000}" name="All Sectors" dataDxfId="19"/>
    <tableColumn id="4" xr3:uid="{00000000-0010-0000-0600-000004000000}" name="Industrial" dataDxfId="18"/>
    <tableColumn id="5" xr3:uid="{00000000-0010-0000-0600-000005000000}" name="Domestic" dataDxfId="17"/>
    <tableColumn id="6" xr3:uid="{00000000-0010-0000-0600-000006000000}" name="Agricultural" dataDxfId="16"/>
  </tableColumns>
  <tableStyleInfo name="TableStyleLight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689101112131415" displayName="Table689101112131415" ref="A1:F168" totalsRowShown="0" headerRowDxfId="15" dataDxfId="14">
  <autoFilter ref="A1:F168" xr:uid="{00000000-0009-0000-0100-00000E000000}"/>
  <sortState ref="A2:F168">
    <sortCondition ref="A1:A168"/>
  </sortState>
  <tableColumns count="6">
    <tableColumn id="1" xr3:uid="{00000000-0010-0000-0700-000001000000}" name="Rank" dataDxfId="13">
      <calculatedColumnFormula>RANK(Table689101112131415[[#This Row],[All Sectors]],Table689101112131415[All Sectors])</calculatedColumnFormula>
    </tableColumn>
    <tableColumn id="2" xr3:uid="{00000000-0010-0000-0700-000002000000}" name="Name" dataDxfId="12"/>
    <tableColumn id="3" xr3:uid="{00000000-0010-0000-0700-000003000000}" name="All Sectors" dataDxfId="11"/>
    <tableColumn id="4" xr3:uid="{00000000-0010-0000-0700-000004000000}" name="Industrial" dataDxfId="10"/>
    <tableColumn id="5" xr3:uid="{00000000-0010-0000-0700-000005000000}" name="Domestic" dataDxfId="9"/>
    <tableColumn id="6" xr3:uid="{00000000-0010-0000-0700-000006000000}" name="Agricultural" dataDxfId="8"/>
  </tableColumns>
  <tableStyleInfo name="TableStyleLight1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891011121314" displayName="Table6891011121314" ref="A1:F168" totalsRowShown="0" headerRowDxfId="7" dataDxfId="6">
  <autoFilter ref="A1:F168" xr:uid="{00000000-0009-0000-0100-00000D000000}"/>
  <sortState ref="A2:F168">
    <sortCondition ref="A1:A168"/>
  </sortState>
  <tableColumns count="6">
    <tableColumn id="1" xr3:uid="{00000000-0010-0000-0800-000001000000}" name="Rank" dataDxfId="5">
      <calculatedColumnFormula>RANK(Table6891011121314[[#This Row],[All Sectors]],Table6891011121314[All Sectors])</calculatedColumnFormula>
    </tableColumn>
    <tableColumn id="2" xr3:uid="{00000000-0010-0000-0800-000002000000}" name="Name" dataDxfId="4"/>
    <tableColumn id="3" xr3:uid="{00000000-0010-0000-0800-000003000000}" name="All Sectors" dataDxfId="3"/>
    <tableColumn id="4" xr3:uid="{00000000-0010-0000-0800-000004000000}" name="Industrial" dataDxfId="2"/>
    <tableColumn id="5" xr3:uid="{00000000-0010-0000-0800-000005000000}" name="Domestic" dataDxfId="1"/>
    <tableColumn id="6" xr3:uid="{00000000-0010-0000-0800-000006000000}" name="Agricultural"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workbookViewId="0"/>
  </sheetViews>
  <sheetFormatPr defaultRowHeight="14.4" x14ac:dyDescent="0.55000000000000004"/>
  <sheetData>
    <row r="1" spans="1:9" s="8" customFormat="1" ht="19.8" x14ac:dyDescent="0.45">
      <c r="A1" s="10" t="s">
        <v>196</v>
      </c>
    </row>
    <row r="2" spans="1:9" s="8" customFormat="1" ht="13.8" x14ac:dyDescent="0.45">
      <c r="A2" s="11" t="s">
        <v>187</v>
      </c>
    </row>
    <row r="3" spans="1:9" s="8" customFormat="1" ht="13.8" x14ac:dyDescent="0.45">
      <c r="A3" s="11"/>
    </row>
    <row r="4" spans="1:9" s="8" customFormat="1" ht="56.25" customHeight="1" x14ac:dyDescent="0.45">
      <c r="A4" s="17" t="s">
        <v>194</v>
      </c>
      <c r="B4" s="17"/>
      <c r="C4" s="17"/>
      <c r="D4" s="17"/>
      <c r="E4" s="17"/>
      <c r="F4" s="17"/>
      <c r="G4" s="17"/>
      <c r="H4" s="17"/>
      <c r="I4" s="17"/>
    </row>
    <row r="5" spans="1:9" s="8" customFormat="1" ht="13.8" x14ac:dyDescent="0.45"/>
    <row r="6" spans="1:9" s="8" customFormat="1" ht="13.8" x14ac:dyDescent="0.45">
      <c r="A6" s="12" t="s">
        <v>188</v>
      </c>
    </row>
    <row r="7" spans="1:9" s="8" customFormat="1" ht="14.25" customHeight="1" x14ac:dyDescent="0.45"/>
    <row r="8" spans="1:9" s="9" customFormat="1" ht="65.25" customHeight="1" x14ac:dyDescent="0.4">
      <c r="A8" s="18" t="s">
        <v>195</v>
      </c>
      <c r="B8" s="18"/>
      <c r="C8" s="18"/>
      <c r="D8" s="18"/>
      <c r="E8" s="18"/>
      <c r="F8" s="18"/>
      <c r="G8" s="18"/>
      <c r="H8" s="18"/>
      <c r="I8" s="18"/>
    </row>
    <row r="9" spans="1:9" s="9" customFormat="1" ht="115.5" customHeight="1" x14ac:dyDescent="0.4">
      <c r="A9" s="18" t="s">
        <v>189</v>
      </c>
      <c r="B9" s="18"/>
      <c r="C9" s="18"/>
      <c r="D9" s="18"/>
      <c r="E9" s="18"/>
      <c r="F9" s="18"/>
      <c r="G9" s="18"/>
      <c r="H9" s="18"/>
      <c r="I9" s="18"/>
    </row>
    <row r="10" spans="1:9" s="9" customFormat="1" ht="75" customHeight="1" x14ac:dyDescent="0.4">
      <c r="A10" s="18" t="s">
        <v>190</v>
      </c>
      <c r="B10" s="18"/>
      <c r="C10" s="18"/>
      <c r="D10" s="18"/>
      <c r="E10" s="18"/>
      <c r="F10" s="18"/>
      <c r="G10" s="18"/>
      <c r="H10" s="18"/>
      <c r="I10" s="18"/>
    </row>
    <row r="11" spans="1:9" s="9" customFormat="1" ht="78" customHeight="1" x14ac:dyDescent="0.4">
      <c r="A11" s="18" t="s">
        <v>191</v>
      </c>
      <c r="B11" s="18"/>
      <c r="C11" s="18"/>
      <c r="D11" s="18"/>
      <c r="E11" s="18"/>
      <c r="F11" s="18"/>
      <c r="G11" s="18"/>
      <c r="H11" s="18"/>
      <c r="I11" s="18"/>
    </row>
    <row r="12" spans="1:9" s="8" customFormat="1" ht="13.8" x14ac:dyDescent="0.45">
      <c r="A12" s="12"/>
    </row>
    <row r="13" spans="1:9" s="8" customFormat="1" ht="13.8" x14ac:dyDescent="0.45">
      <c r="A13" s="13" t="s">
        <v>192</v>
      </c>
      <c r="B13" s="9"/>
      <c r="C13" s="9"/>
      <c r="D13" s="9"/>
      <c r="E13" s="9"/>
      <c r="F13" s="9"/>
      <c r="G13" s="9"/>
      <c r="H13" s="9"/>
      <c r="I13" s="9"/>
    </row>
    <row r="14" spans="1:9" s="8" customFormat="1" ht="13.8" x14ac:dyDescent="0.45">
      <c r="A14" s="9" t="s">
        <v>174</v>
      </c>
      <c r="B14" s="9"/>
      <c r="C14" s="9"/>
      <c r="D14" s="9"/>
      <c r="E14" s="9"/>
      <c r="F14" s="9"/>
      <c r="G14" s="9"/>
      <c r="H14" s="9"/>
      <c r="I14" s="9"/>
    </row>
    <row r="15" spans="1:9" s="8" customFormat="1" ht="51" customHeight="1" x14ac:dyDescent="0.45">
      <c r="A15" s="19" t="s">
        <v>193</v>
      </c>
      <c r="B15" s="19"/>
      <c r="C15" s="19"/>
      <c r="D15" s="19"/>
      <c r="E15" s="19"/>
      <c r="F15" s="19"/>
      <c r="G15" s="19"/>
      <c r="H15" s="19"/>
      <c r="I15" s="19"/>
    </row>
    <row r="16" spans="1:9" s="8" customFormat="1" ht="13.8" x14ac:dyDescent="0.45">
      <c r="A16" s="14" t="s">
        <v>175</v>
      </c>
      <c r="B16" s="14" t="s">
        <v>176</v>
      </c>
      <c r="C16" s="14"/>
      <c r="D16" s="14"/>
      <c r="E16" s="14"/>
      <c r="F16" s="14"/>
      <c r="G16" s="14"/>
      <c r="H16" s="14"/>
      <c r="I16" s="14"/>
    </row>
    <row r="17" spans="1:9" s="8" customFormat="1" ht="13.8" x14ac:dyDescent="0.45">
      <c r="A17" s="15" t="s">
        <v>177</v>
      </c>
      <c r="B17" s="16" t="s">
        <v>178</v>
      </c>
      <c r="C17" s="14"/>
      <c r="D17" s="14"/>
      <c r="E17" s="14"/>
      <c r="F17" s="14"/>
      <c r="G17" s="14"/>
      <c r="H17" s="14"/>
      <c r="I17" s="14"/>
    </row>
    <row r="18" spans="1:9" s="8" customFormat="1" ht="13.8" x14ac:dyDescent="0.45">
      <c r="A18" s="15" t="s">
        <v>179</v>
      </c>
      <c r="B18" s="16" t="s">
        <v>180</v>
      </c>
      <c r="C18" s="14"/>
      <c r="D18" s="14"/>
      <c r="E18" s="14"/>
      <c r="F18" s="14"/>
      <c r="G18" s="14"/>
      <c r="H18" s="14"/>
      <c r="I18" s="14"/>
    </row>
    <row r="19" spans="1:9" s="8" customFormat="1" ht="13.8" x14ac:dyDescent="0.45">
      <c r="A19" s="15" t="s">
        <v>181</v>
      </c>
      <c r="B19" s="16" t="s">
        <v>182</v>
      </c>
      <c r="C19" s="14"/>
      <c r="D19" s="14"/>
      <c r="E19" s="14"/>
      <c r="F19" s="14"/>
      <c r="G19" s="14"/>
      <c r="H19" s="14"/>
      <c r="I19" s="14"/>
    </row>
    <row r="20" spans="1:9" s="8" customFormat="1" ht="13.8" x14ac:dyDescent="0.45">
      <c r="A20" s="15" t="s">
        <v>183</v>
      </c>
      <c r="B20" s="16" t="s">
        <v>184</v>
      </c>
      <c r="C20" s="14"/>
      <c r="D20" s="14"/>
      <c r="E20" s="14"/>
      <c r="F20" s="14"/>
      <c r="G20" s="14"/>
      <c r="H20" s="14"/>
      <c r="I20" s="14"/>
    </row>
    <row r="21" spans="1:9" s="8" customFormat="1" ht="13.8" x14ac:dyDescent="0.45">
      <c r="A21" s="15" t="s">
        <v>185</v>
      </c>
      <c r="B21" s="16" t="s">
        <v>186</v>
      </c>
      <c r="C21" s="14"/>
      <c r="D21" s="14"/>
      <c r="E21" s="14"/>
      <c r="F21" s="14"/>
      <c r="G21" s="14"/>
      <c r="H21" s="14"/>
      <c r="I21" s="14"/>
    </row>
  </sheetData>
  <mergeCells count="6">
    <mergeCell ref="A4:I4"/>
    <mergeCell ref="A8:I8"/>
    <mergeCell ref="A15:I15"/>
    <mergeCell ref="A9:I9"/>
    <mergeCell ref="A11:I11"/>
    <mergeCell ref="A10:I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68"/>
  <sheetViews>
    <sheetView workbookViewId="0">
      <selection activeCell="B16" sqref="B16"/>
    </sheetView>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RANK(Table6891011121314[[#This Row],[All Sectors]],Table6891011121314[All Sectors])</f>
        <v>1</v>
      </c>
      <c r="B2" s="6" t="s">
        <v>4</v>
      </c>
      <c r="C2" s="6">
        <v>5</v>
      </c>
      <c r="D2" s="6">
        <v>5</v>
      </c>
      <c r="E2" s="6">
        <v>5</v>
      </c>
      <c r="F2" s="6">
        <v>5</v>
      </c>
      <c r="G2" s="7"/>
      <c r="H2" s="7"/>
      <c r="I2" s="7"/>
      <c r="J2" s="7"/>
    </row>
    <row r="3" spans="1:10" x14ac:dyDescent="0.4">
      <c r="A3" s="1">
        <f>RANK(Table6891011121314[[#This Row],[All Sectors]],Table6891011121314[All Sectors])</f>
        <v>1</v>
      </c>
      <c r="B3" s="6" t="s">
        <v>11</v>
      </c>
      <c r="C3" s="6">
        <v>5</v>
      </c>
      <c r="D3" s="6">
        <v>5</v>
      </c>
      <c r="E3" s="6">
        <v>5</v>
      </c>
      <c r="F3" s="6">
        <v>5</v>
      </c>
      <c r="G3" s="7"/>
      <c r="H3" s="7"/>
      <c r="I3" s="7"/>
      <c r="J3" s="7"/>
    </row>
    <row r="4" spans="1:10" x14ac:dyDescent="0.4">
      <c r="A4" s="1">
        <f>RANK(Table6891011121314[[#This Row],[All Sectors]],Table6891011121314[All Sectors])</f>
        <v>1</v>
      </c>
      <c r="B4" s="6" t="s">
        <v>5</v>
      </c>
      <c r="C4" s="6">
        <v>5</v>
      </c>
      <c r="D4" s="6">
        <v>5</v>
      </c>
      <c r="E4" s="6">
        <v>5</v>
      </c>
      <c r="F4" s="6">
        <v>5</v>
      </c>
      <c r="G4" s="7"/>
      <c r="H4" s="7"/>
      <c r="I4" s="7"/>
      <c r="J4" s="7"/>
    </row>
    <row r="5" spans="1:10" x14ac:dyDescent="0.4">
      <c r="A5" s="1">
        <f>RANK(Table6891011121314[[#This Row],[All Sectors]],Table6891011121314[All Sectors])</f>
        <v>1</v>
      </c>
      <c r="B5" s="6" t="s">
        <v>6</v>
      </c>
      <c r="C5" s="6">
        <v>5</v>
      </c>
      <c r="D5" s="6">
        <v>5</v>
      </c>
      <c r="E5" s="6">
        <v>5</v>
      </c>
      <c r="F5" s="6">
        <v>5</v>
      </c>
      <c r="G5" s="7"/>
      <c r="H5" s="7"/>
      <c r="I5" s="7"/>
      <c r="J5" s="7"/>
    </row>
    <row r="6" spans="1:10" x14ac:dyDescent="0.4">
      <c r="A6" s="1">
        <f>RANK(Table6891011121314[[#This Row],[All Sectors]],Table6891011121314[All Sectors])</f>
        <v>1</v>
      </c>
      <c r="B6" s="6" t="s">
        <v>7</v>
      </c>
      <c r="C6" s="6">
        <v>5</v>
      </c>
      <c r="D6" s="6">
        <v>5</v>
      </c>
      <c r="E6" s="6">
        <v>5</v>
      </c>
      <c r="F6" s="6" t="s">
        <v>8</v>
      </c>
      <c r="G6" s="7"/>
      <c r="H6" s="7"/>
      <c r="I6" s="7"/>
      <c r="J6" s="7"/>
    </row>
    <row r="7" spans="1:10" x14ac:dyDescent="0.4">
      <c r="A7" s="1">
        <f>RANK(Table6891011121314[[#This Row],[All Sectors]],Table6891011121314[All Sectors])</f>
        <v>1</v>
      </c>
      <c r="B7" s="6" t="s">
        <v>9</v>
      </c>
      <c r="C7" s="6">
        <v>5</v>
      </c>
      <c r="D7" s="6">
        <v>5</v>
      </c>
      <c r="E7" s="6">
        <v>5</v>
      </c>
      <c r="F7" s="6">
        <v>5</v>
      </c>
      <c r="G7" s="7"/>
      <c r="H7" s="7"/>
      <c r="I7" s="7"/>
      <c r="J7" s="7"/>
    </row>
    <row r="8" spans="1:10" x14ac:dyDescent="0.4">
      <c r="A8" s="1">
        <f>RANK(Table6891011121314[[#This Row],[All Sectors]],Table6891011121314[All Sectors])</f>
        <v>1</v>
      </c>
      <c r="B8" s="6" t="s">
        <v>19</v>
      </c>
      <c r="C8" s="6">
        <v>5</v>
      </c>
      <c r="D8" s="6">
        <v>5</v>
      </c>
      <c r="E8" s="6">
        <v>5</v>
      </c>
      <c r="F8" s="6">
        <v>5</v>
      </c>
      <c r="G8" s="7"/>
      <c r="H8" s="7"/>
      <c r="I8" s="7"/>
      <c r="J8" s="7"/>
    </row>
    <row r="9" spans="1:10" x14ac:dyDescent="0.4">
      <c r="A9" s="1">
        <f>RANK(Table6891011121314[[#This Row],[All Sectors]],Table6891011121314[All Sectors])</f>
        <v>8</v>
      </c>
      <c r="B9" s="6" t="s">
        <v>17</v>
      </c>
      <c r="C9" s="6">
        <v>4.9999000000000002</v>
      </c>
      <c r="D9" s="6">
        <v>4.9997400000000001</v>
      </c>
      <c r="E9" s="6">
        <v>4.9998899999999997</v>
      </c>
      <c r="F9" s="6">
        <v>4.99993</v>
      </c>
      <c r="G9" s="7"/>
      <c r="H9" s="7"/>
      <c r="I9" s="7"/>
      <c r="J9" s="7"/>
    </row>
    <row r="10" spans="1:10" x14ac:dyDescent="0.4">
      <c r="A10" s="1">
        <f>RANK(Table6891011121314[[#This Row],[All Sectors]],Table6891011121314[All Sectors])</f>
        <v>9</v>
      </c>
      <c r="B10" s="6" t="s">
        <v>10</v>
      </c>
      <c r="C10" s="6">
        <v>4.99315</v>
      </c>
      <c r="D10" s="6">
        <v>4.9986600000000001</v>
      </c>
      <c r="E10" s="6">
        <v>4.9967600000000001</v>
      </c>
      <c r="F10" s="6">
        <v>4.9922199999999997</v>
      </c>
      <c r="G10" s="7"/>
      <c r="H10" s="7"/>
      <c r="I10" s="7"/>
      <c r="J10" s="7"/>
    </row>
    <row r="11" spans="1:10" x14ac:dyDescent="0.4">
      <c r="A11" s="1">
        <f>RANK(Table6891011121314[[#This Row],[All Sectors]],Table6891011121314[All Sectors])</f>
        <v>10</v>
      </c>
      <c r="B11" s="6" t="s">
        <v>22</v>
      </c>
      <c r="C11" s="6">
        <v>4.9781500000000003</v>
      </c>
      <c r="D11" s="6">
        <v>4.9796800000000001</v>
      </c>
      <c r="E11" s="6">
        <v>4.9796500000000004</v>
      </c>
      <c r="F11" s="6">
        <v>4.9764099999999996</v>
      </c>
      <c r="G11" s="7"/>
      <c r="H11" s="7"/>
      <c r="I11" s="7"/>
      <c r="J11" s="7"/>
    </row>
    <row r="12" spans="1:10" x14ac:dyDescent="0.4">
      <c r="A12" s="1">
        <f>RANK(Table6891011121314[[#This Row],[All Sectors]],Table6891011121314[All Sectors])</f>
        <v>11</v>
      </c>
      <c r="B12" s="6" t="s">
        <v>12</v>
      </c>
      <c r="C12" s="6">
        <v>4.9725700000000002</v>
      </c>
      <c r="D12" s="6">
        <v>4.9693800000000001</v>
      </c>
      <c r="E12" s="6">
        <v>4.97072</v>
      </c>
      <c r="F12" s="6">
        <v>4.9731199999999998</v>
      </c>
      <c r="G12" s="7"/>
      <c r="H12" s="7"/>
      <c r="I12" s="7"/>
      <c r="J12" s="7"/>
    </row>
    <row r="13" spans="1:10" x14ac:dyDescent="0.4">
      <c r="A13" s="1">
        <f>RANK(Table6891011121314[[#This Row],[All Sectors]],Table6891011121314[All Sectors])</f>
        <v>12</v>
      </c>
      <c r="B13" s="6" t="s">
        <v>13</v>
      </c>
      <c r="C13" s="6">
        <v>4.9319800000000003</v>
      </c>
      <c r="D13" s="6">
        <v>4.9375799999999996</v>
      </c>
      <c r="E13" s="6">
        <v>4.9239800000000002</v>
      </c>
      <c r="F13" s="6">
        <v>4.93194</v>
      </c>
      <c r="G13" s="7"/>
      <c r="H13" s="7"/>
      <c r="I13" s="7"/>
      <c r="J13" s="7"/>
    </row>
    <row r="14" spans="1:10" x14ac:dyDescent="0.4">
      <c r="A14" s="1">
        <f>RANK(Table6891011121314[[#This Row],[All Sectors]],Table6891011121314[All Sectors])</f>
        <v>13</v>
      </c>
      <c r="B14" s="6" t="s">
        <v>14</v>
      </c>
      <c r="C14" s="6">
        <v>4.92042</v>
      </c>
      <c r="D14" s="6">
        <v>4.9708300000000003</v>
      </c>
      <c r="E14" s="6">
        <v>4.9778700000000002</v>
      </c>
      <c r="F14" s="6">
        <v>4.9141500000000002</v>
      </c>
      <c r="G14" s="7"/>
      <c r="H14" s="7"/>
      <c r="I14" s="7"/>
      <c r="J14" s="7"/>
    </row>
    <row r="15" spans="1:10" x14ac:dyDescent="0.4">
      <c r="A15" s="1">
        <f>RANK(Table6891011121314[[#This Row],[All Sectors]],Table6891011121314[All Sectors])</f>
        <v>14</v>
      </c>
      <c r="B15" s="6" t="s">
        <v>20</v>
      </c>
      <c r="C15" s="6">
        <v>4.8638399999999997</v>
      </c>
      <c r="D15" s="6">
        <v>4.8787700000000003</v>
      </c>
      <c r="E15" s="6">
        <v>4.8576899999999998</v>
      </c>
      <c r="F15" s="6">
        <v>4.8667400000000001</v>
      </c>
      <c r="G15" s="7"/>
      <c r="H15" s="7"/>
      <c r="I15" s="7"/>
      <c r="J15" s="7"/>
    </row>
    <row r="16" spans="1:10" x14ac:dyDescent="0.4">
      <c r="A16" s="1">
        <f>RANK(Table6891011121314[[#This Row],[All Sectors]],Table6891011121314[All Sectors])</f>
        <v>15</v>
      </c>
      <c r="B16" s="6" t="s">
        <v>16</v>
      </c>
      <c r="C16" s="6">
        <v>4.7921899999999997</v>
      </c>
      <c r="D16" s="6">
        <v>4.6368799999999997</v>
      </c>
      <c r="E16" s="6">
        <v>4.6308999999999996</v>
      </c>
      <c r="F16" s="6">
        <v>4.8145600000000002</v>
      </c>
      <c r="G16" s="7"/>
      <c r="H16" s="7"/>
      <c r="I16" s="7"/>
      <c r="J16" s="7"/>
    </row>
    <row r="17" spans="1:10" x14ac:dyDescent="0.4">
      <c r="A17" s="1">
        <f>RANK(Table6891011121314[[#This Row],[All Sectors]],Table6891011121314[All Sectors])</f>
        <v>16</v>
      </c>
      <c r="B17" s="6" t="s">
        <v>25</v>
      </c>
      <c r="C17" s="6">
        <v>4.74343</v>
      </c>
      <c r="D17" s="6">
        <v>4.6459400000000004</v>
      </c>
      <c r="E17" s="6">
        <v>4.6364799999999997</v>
      </c>
      <c r="F17" s="6">
        <v>4.7917199999999998</v>
      </c>
      <c r="G17" s="7"/>
      <c r="H17" s="7"/>
      <c r="I17" s="7"/>
      <c r="J17" s="7"/>
    </row>
    <row r="18" spans="1:10" x14ac:dyDescent="0.4">
      <c r="A18" s="1">
        <f>RANK(Table6891011121314[[#This Row],[All Sectors]],Table6891011121314[All Sectors])</f>
        <v>17</v>
      </c>
      <c r="B18" s="6" t="s">
        <v>15</v>
      </c>
      <c r="C18" s="6">
        <v>4.7431200000000002</v>
      </c>
      <c r="D18" s="6">
        <v>4.6480800000000002</v>
      </c>
      <c r="E18" s="6">
        <v>4.6169799999999999</v>
      </c>
      <c r="F18" s="6">
        <v>4.7553999999999998</v>
      </c>
      <c r="G18" s="7"/>
      <c r="H18" s="7"/>
      <c r="I18" s="7"/>
      <c r="J18" s="7"/>
    </row>
    <row r="19" spans="1:10" x14ac:dyDescent="0.4">
      <c r="A19" s="1">
        <f>RANK(Table6891011121314[[#This Row],[All Sectors]],Table6891011121314[All Sectors])</f>
        <v>18</v>
      </c>
      <c r="B19" s="6" t="s">
        <v>29</v>
      </c>
      <c r="C19" s="6">
        <v>4.7145799999999998</v>
      </c>
      <c r="D19" s="6">
        <v>4.7105300000000003</v>
      </c>
      <c r="E19" s="6">
        <v>4.6932799999999997</v>
      </c>
      <c r="F19" s="6">
        <v>4.7167899999999996</v>
      </c>
      <c r="G19" s="7"/>
      <c r="H19" s="7"/>
      <c r="I19" s="7"/>
      <c r="J19" s="7"/>
    </row>
    <row r="20" spans="1:10" x14ac:dyDescent="0.4">
      <c r="A20" s="1">
        <f>RANK(Table6891011121314[[#This Row],[All Sectors]],Table6891011121314[All Sectors])</f>
        <v>19</v>
      </c>
      <c r="B20" s="6" t="s">
        <v>31</v>
      </c>
      <c r="C20" s="6">
        <v>4.6984500000000002</v>
      </c>
      <c r="D20" s="6">
        <v>4.6347300000000002</v>
      </c>
      <c r="E20" s="6">
        <v>4.6217699999999997</v>
      </c>
      <c r="F20" s="6">
        <v>4.7650600000000001</v>
      </c>
      <c r="G20" s="7"/>
      <c r="H20" s="7"/>
      <c r="I20" s="7"/>
      <c r="J20" s="7"/>
    </row>
    <row r="21" spans="1:10" x14ac:dyDescent="0.4">
      <c r="A21" s="1">
        <f>RANK(Table6891011121314[[#This Row],[All Sectors]],Table6891011121314[All Sectors])</f>
        <v>20</v>
      </c>
      <c r="B21" s="6" t="s">
        <v>42</v>
      </c>
      <c r="C21" s="6">
        <v>4.6792800000000003</v>
      </c>
      <c r="D21" s="6">
        <v>4.6673</v>
      </c>
      <c r="E21" s="6">
        <v>4.5694800000000004</v>
      </c>
      <c r="F21" s="6">
        <v>4.7663000000000002</v>
      </c>
      <c r="G21" s="7"/>
      <c r="H21" s="7"/>
      <c r="I21" s="7"/>
      <c r="J21" s="7"/>
    </row>
    <row r="22" spans="1:10" x14ac:dyDescent="0.4">
      <c r="A22" s="1">
        <f>RANK(Table6891011121314[[#This Row],[All Sectors]],Table6891011121314[All Sectors])</f>
        <v>21</v>
      </c>
      <c r="B22" s="6" t="s">
        <v>18</v>
      </c>
      <c r="C22" s="6">
        <v>4.65435</v>
      </c>
      <c r="D22" s="6">
        <v>4.5007599999999996</v>
      </c>
      <c r="E22" s="6">
        <v>4.5309799999999996</v>
      </c>
      <c r="F22" s="6">
        <v>4.7702299999999997</v>
      </c>
      <c r="G22" s="7"/>
      <c r="H22" s="7"/>
      <c r="I22" s="7"/>
      <c r="J22" s="7"/>
    </row>
    <row r="23" spans="1:10" x14ac:dyDescent="0.4">
      <c r="A23" s="1">
        <f>RANK(Table6891011121314[[#This Row],[All Sectors]],Table6891011121314[All Sectors])</f>
        <v>22</v>
      </c>
      <c r="B23" s="6" t="s">
        <v>27</v>
      </c>
      <c r="C23" s="6">
        <v>4.6020599999999998</v>
      </c>
      <c r="D23" s="6">
        <v>4.5818500000000002</v>
      </c>
      <c r="E23" s="6">
        <v>4.6301899999999998</v>
      </c>
      <c r="F23" s="6">
        <v>4.5826900000000004</v>
      </c>
      <c r="G23" s="7"/>
      <c r="H23" s="7"/>
      <c r="I23" s="7"/>
      <c r="J23" s="7"/>
    </row>
    <row r="24" spans="1:10" x14ac:dyDescent="0.4">
      <c r="A24" s="1">
        <f>RANK(Table6891011121314[[#This Row],[All Sectors]],Table6891011121314[All Sectors])</f>
        <v>23</v>
      </c>
      <c r="B24" s="6" t="s">
        <v>55</v>
      </c>
      <c r="C24" s="6">
        <v>4.5597399999999997</v>
      </c>
      <c r="D24" s="6">
        <v>4.7649100000000004</v>
      </c>
      <c r="E24" s="6">
        <v>4.7261499999999996</v>
      </c>
      <c r="F24" s="6">
        <v>4.5359999999999996</v>
      </c>
      <c r="G24" s="7"/>
      <c r="H24" s="7"/>
      <c r="I24" s="7"/>
      <c r="J24" s="7"/>
    </row>
    <row r="25" spans="1:10" x14ac:dyDescent="0.4">
      <c r="A25" s="1">
        <f>RANK(Table6891011121314[[#This Row],[All Sectors]],Table6891011121314[All Sectors])</f>
        <v>24</v>
      </c>
      <c r="B25" s="6" t="s">
        <v>21</v>
      </c>
      <c r="C25" s="6">
        <v>4.5125099999999998</v>
      </c>
      <c r="D25" s="6">
        <v>4.2920499999999997</v>
      </c>
      <c r="E25" s="6">
        <v>4.2443400000000002</v>
      </c>
      <c r="F25" s="6">
        <v>4.5311599999999999</v>
      </c>
      <c r="G25" s="7"/>
      <c r="H25" s="7"/>
      <c r="I25" s="7"/>
      <c r="J25" s="7"/>
    </row>
    <row r="26" spans="1:10" x14ac:dyDescent="0.4">
      <c r="A26" s="1">
        <f>RANK(Table6891011121314[[#This Row],[All Sectors]],Table6891011121314[All Sectors])</f>
        <v>25</v>
      </c>
      <c r="B26" s="6" t="s">
        <v>28</v>
      </c>
      <c r="C26" s="6">
        <v>4.4743300000000001</v>
      </c>
      <c r="D26" s="6">
        <v>4.7686099999999998</v>
      </c>
      <c r="E26" s="6">
        <v>4.72166</v>
      </c>
      <c r="F26" s="6">
        <v>4.40923</v>
      </c>
      <c r="G26" s="7"/>
      <c r="H26" s="7"/>
      <c r="I26" s="7"/>
      <c r="J26" s="7"/>
    </row>
    <row r="27" spans="1:10" x14ac:dyDescent="0.4">
      <c r="A27" s="1">
        <f>RANK(Table6891011121314[[#This Row],[All Sectors]],Table6891011121314[All Sectors])</f>
        <v>26</v>
      </c>
      <c r="B27" s="6" t="s">
        <v>26</v>
      </c>
      <c r="C27" s="6">
        <v>4.31121</v>
      </c>
      <c r="D27" s="6">
        <v>4.3038699999999999</v>
      </c>
      <c r="E27" s="6">
        <v>4.266</v>
      </c>
      <c r="F27" s="6">
        <v>4.3139799999999999</v>
      </c>
      <c r="G27" s="7"/>
      <c r="H27" s="7"/>
      <c r="I27" s="7"/>
      <c r="J27" s="7"/>
    </row>
    <row r="28" spans="1:10" x14ac:dyDescent="0.4">
      <c r="A28" s="1">
        <f>RANK(Table6891011121314[[#This Row],[All Sectors]],Table6891011121314[All Sectors])</f>
        <v>27</v>
      </c>
      <c r="B28" s="6" t="s">
        <v>45</v>
      </c>
      <c r="C28" s="6">
        <v>4.3092300000000003</v>
      </c>
      <c r="D28" s="6">
        <v>4.6261400000000004</v>
      </c>
      <c r="E28" s="6">
        <v>4.5767100000000003</v>
      </c>
      <c r="F28" s="6">
        <v>4.1562400000000004</v>
      </c>
      <c r="G28" s="7"/>
      <c r="H28" s="7"/>
      <c r="I28" s="7"/>
      <c r="J28" s="7"/>
    </row>
    <row r="29" spans="1:10" x14ac:dyDescent="0.4">
      <c r="A29" s="1">
        <f>RANK(Table6891011121314[[#This Row],[All Sectors]],Table6891011121314[All Sectors])</f>
        <v>28</v>
      </c>
      <c r="B29" s="6" t="s">
        <v>33</v>
      </c>
      <c r="C29" s="6">
        <v>4.2171200000000004</v>
      </c>
      <c r="D29" s="6">
        <v>4.1621600000000001</v>
      </c>
      <c r="E29" s="6">
        <v>4.12744</v>
      </c>
      <c r="F29" s="6">
        <v>4.22837</v>
      </c>
      <c r="G29" s="7"/>
      <c r="H29" s="7"/>
      <c r="I29" s="7"/>
      <c r="J29" s="7"/>
    </row>
    <row r="30" spans="1:10" x14ac:dyDescent="0.4">
      <c r="A30" s="1">
        <f>RANK(Table6891011121314[[#This Row],[All Sectors]],Table6891011121314[All Sectors])</f>
        <v>29</v>
      </c>
      <c r="B30" s="6" t="s">
        <v>52</v>
      </c>
      <c r="C30" s="6">
        <v>4.2163300000000001</v>
      </c>
      <c r="D30" s="6">
        <v>4.3808400000000001</v>
      </c>
      <c r="E30" s="6">
        <v>4.3477800000000002</v>
      </c>
      <c r="F30" s="6">
        <v>4.05816</v>
      </c>
      <c r="G30" s="7"/>
      <c r="H30" s="7"/>
      <c r="I30" s="7"/>
      <c r="J30" s="7"/>
    </row>
    <row r="31" spans="1:10" x14ac:dyDescent="0.4">
      <c r="A31" s="1">
        <f>RANK(Table6891011121314[[#This Row],[All Sectors]],Table6891011121314[All Sectors])</f>
        <v>30</v>
      </c>
      <c r="B31" s="6" t="s">
        <v>23</v>
      </c>
      <c r="C31" s="6">
        <v>4.2145700000000001</v>
      </c>
      <c r="D31" s="6">
        <v>4.4986899999999999</v>
      </c>
      <c r="E31" s="6">
        <v>4.4713399999999996</v>
      </c>
      <c r="F31" s="6">
        <v>4.1436000000000002</v>
      </c>
      <c r="G31" s="7"/>
      <c r="H31" s="7"/>
      <c r="I31" s="7"/>
      <c r="J31" s="7"/>
    </row>
    <row r="32" spans="1:10" x14ac:dyDescent="0.4">
      <c r="A32" s="1">
        <f>RANK(Table6891011121314[[#This Row],[All Sectors]],Table6891011121314[All Sectors])</f>
        <v>31</v>
      </c>
      <c r="B32" s="6" t="s">
        <v>30</v>
      </c>
      <c r="C32" s="6">
        <v>4.1718400000000004</v>
      </c>
      <c r="D32" s="6">
        <v>3.4737200000000001</v>
      </c>
      <c r="E32" s="6">
        <v>3.6343999999999999</v>
      </c>
      <c r="F32" s="6">
        <v>4.2226499999999998</v>
      </c>
      <c r="G32" s="7"/>
      <c r="H32" s="7"/>
      <c r="I32" s="7"/>
      <c r="J32" s="7"/>
    </row>
    <row r="33" spans="1:10" x14ac:dyDescent="0.4">
      <c r="A33" s="1">
        <f>RANK(Table6891011121314[[#This Row],[All Sectors]],Table6891011121314[All Sectors])</f>
        <v>32</v>
      </c>
      <c r="B33" s="6" t="s">
        <v>46</v>
      </c>
      <c r="C33" s="6">
        <v>4.0995699999999999</v>
      </c>
      <c r="D33" s="6">
        <v>4.4581099999999996</v>
      </c>
      <c r="E33" s="6">
        <v>4.42828</v>
      </c>
      <c r="F33" s="6">
        <v>4.0431400000000002</v>
      </c>
      <c r="G33" s="7"/>
      <c r="H33" s="7"/>
      <c r="I33" s="7"/>
      <c r="J33" s="7"/>
    </row>
    <row r="34" spans="1:10" x14ac:dyDescent="0.4">
      <c r="A34" s="1">
        <f>RANK(Table6891011121314[[#This Row],[All Sectors]],Table6891011121314[All Sectors])</f>
        <v>33</v>
      </c>
      <c r="B34" s="6" t="s">
        <v>35</v>
      </c>
      <c r="C34" s="6">
        <v>4.0508300000000004</v>
      </c>
      <c r="D34" s="6">
        <v>3.5605899999999999</v>
      </c>
      <c r="E34" s="6">
        <v>3.5680399999999999</v>
      </c>
      <c r="F34" s="6">
        <v>4.2079199999999997</v>
      </c>
      <c r="G34" s="7"/>
      <c r="H34" s="7"/>
      <c r="I34" s="7"/>
      <c r="J34" s="7"/>
    </row>
    <row r="35" spans="1:10" x14ac:dyDescent="0.4">
      <c r="A35" s="1">
        <f>RANK(Table6891011121314[[#This Row],[All Sectors]],Table6891011121314[All Sectors])</f>
        <v>34</v>
      </c>
      <c r="B35" s="6" t="s">
        <v>44</v>
      </c>
      <c r="C35" s="6">
        <v>4.0353599999999998</v>
      </c>
      <c r="D35" s="6">
        <v>3.5165299999999999</v>
      </c>
      <c r="E35" s="6">
        <v>3.4496500000000001</v>
      </c>
      <c r="F35" s="6">
        <v>4.1703299999999999</v>
      </c>
      <c r="G35" s="7"/>
      <c r="H35" s="7"/>
      <c r="I35" s="7"/>
      <c r="J35" s="7"/>
    </row>
    <row r="36" spans="1:10" x14ac:dyDescent="0.4">
      <c r="A36" s="1">
        <f>RANK(Table6891011121314[[#This Row],[All Sectors]],Table6891011121314[All Sectors])</f>
        <v>35</v>
      </c>
      <c r="B36" s="6" t="s">
        <v>37</v>
      </c>
      <c r="C36" s="6">
        <v>3.9544800000000002</v>
      </c>
      <c r="D36" s="6">
        <v>3.7841300000000002</v>
      </c>
      <c r="E36" s="6">
        <v>3.7728600000000001</v>
      </c>
      <c r="F36" s="6">
        <v>4.1032299999999999</v>
      </c>
      <c r="G36" s="7"/>
      <c r="H36" s="7"/>
      <c r="I36" s="7"/>
      <c r="J36" s="7"/>
    </row>
    <row r="37" spans="1:10" x14ac:dyDescent="0.4">
      <c r="A37" s="1">
        <f>RANK(Table6891011121314[[#This Row],[All Sectors]],Table6891011121314[All Sectors])</f>
        <v>36</v>
      </c>
      <c r="B37" s="6" t="s">
        <v>85</v>
      </c>
      <c r="C37" s="6">
        <v>3.8763100000000001</v>
      </c>
      <c r="D37" s="6">
        <v>3.8820399999999999</v>
      </c>
      <c r="E37" s="6">
        <v>3.7620800000000001</v>
      </c>
      <c r="F37" s="6">
        <v>1.4674700000000001</v>
      </c>
      <c r="G37" s="7"/>
      <c r="H37" s="7"/>
      <c r="I37" s="7"/>
      <c r="J37" s="7"/>
    </row>
    <row r="38" spans="1:10" x14ac:dyDescent="0.4">
      <c r="A38" s="1">
        <f>RANK(Table6891011121314[[#This Row],[All Sectors]],Table6891011121314[All Sectors])</f>
        <v>37</v>
      </c>
      <c r="B38" s="6" t="s">
        <v>24</v>
      </c>
      <c r="C38" s="6">
        <v>3.81813</v>
      </c>
      <c r="D38" s="6">
        <v>4.0479200000000004</v>
      </c>
      <c r="E38" s="6">
        <v>4.0427999999999997</v>
      </c>
      <c r="F38" s="6">
        <v>3.4495499999999999</v>
      </c>
      <c r="G38" s="7"/>
      <c r="H38" s="7"/>
      <c r="I38" s="7"/>
      <c r="J38" s="7"/>
    </row>
    <row r="39" spans="1:10" x14ac:dyDescent="0.4">
      <c r="A39" s="1">
        <f>RANK(Table6891011121314[[#This Row],[All Sectors]],Table6891011121314[All Sectors])</f>
        <v>38</v>
      </c>
      <c r="B39" s="6" t="s">
        <v>38</v>
      </c>
      <c r="C39" s="6">
        <v>3.6560100000000002</v>
      </c>
      <c r="D39" s="6">
        <v>3.54515</v>
      </c>
      <c r="E39" s="6">
        <v>3.5520900000000002</v>
      </c>
      <c r="F39" s="6">
        <v>3.77806</v>
      </c>
      <c r="G39" s="7"/>
      <c r="H39" s="7"/>
      <c r="I39" s="7"/>
      <c r="J39" s="7"/>
    </row>
    <row r="40" spans="1:10" x14ac:dyDescent="0.4">
      <c r="A40" s="1">
        <f>RANK(Table6891011121314[[#This Row],[All Sectors]],Table6891011121314[All Sectors])</f>
        <v>39</v>
      </c>
      <c r="B40" s="6" t="s">
        <v>32</v>
      </c>
      <c r="C40" s="6">
        <v>3.6170100000000001</v>
      </c>
      <c r="D40" s="6">
        <v>3.2372299999999998</v>
      </c>
      <c r="E40" s="6">
        <v>3.17442</v>
      </c>
      <c r="F40" s="6">
        <v>3.6960799999999998</v>
      </c>
      <c r="G40" s="7"/>
      <c r="H40" s="7"/>
      <c r="I40" s="7"/>
      <c r="J40" s="7"/>
    </row>
    <row r="41" spans="1:10" x14ac:dyDescent="0.4">
      <c r="A41" s="1">
        <f>RANK(Table6891011121314[[#This Row],[All Sectors]],Table6891011121314[All Sectors])</f>
        <v>40</v>
      </c>
      <c r="B41" s="6" t="s">
        <v>50</v>
      </c>
      <c r="C41" s="6">
        <v>3.5847799999999999</v>
      </c>
      <c r="D41" s="6">
        <v>3.36415</v>
      </c>
      <c r="E41" s="6">
        <v>3.3743300000000001</v>
      </c>
      <c r="F41" s="6">
        <v>3.6410200000000001</v>
      </c>
      <c r="G41" s="7"/>
      <c r="H41" s="7"/>
      <c r="I41" s="7"/>
      <c r="J41" s="7"/>
    </row>
    <row r="42" spans="1:10" x14ac:dyDescent="0.4">
      <c r="A42" s="1">
        <f>RANK(Table6891011121314[[#This Row],[All Sectors]],Table6891011121314[All Sectors])</f>
        <v>41</v>
      </c>
      <c r="B42" s="6" t="s">
        <v>51</v>
      </c>
      <c r="C42" s="6">
        <v>3.55538</v>
      </c>
      <c r="D42" s="6">
        <v>3.4967000000000001</v>
      </c>
      <c r="E42" s="6">
        <v>3.5687600000000002</v>
      </c>
      <c r="F42" s="6">
        <v>3.6094499999999998</v>
      </c>
      <c r="G42" s="7"/>
      <c r="H42" s="7"/>
      <c r="I42" s="7"/>
      <c r="J42" s="7"/>
    </row>
    <row r="43" spans="1:10" x14ac:dyDescent="0.4">
      <c r="A43" s="1">
        <f>RANK(Table6891011121314[[#This Row],[All Sectors]],Table6891011121314[All Sectors])</f>
        <v>42</v>
      </c>
      <c r="B43" s="6" t="s">
        <v>39</v>
      </c>
      <c r="C43" s="6">
        <v>3.5466000000000002</v>
      </c>
      <c r="D43" s="6">
        <v>3.5466000000000002</v>
      </c>
      <c r="E43" s="6">
        <v>3.5466000000000002</v>
      </c>
      <c r="F43" s="6">
        <v>3.5466000000000002</v>
      </c>
      <c r="G43" s="7"/>
      <c r="H43" s="7"/>
      <c r="I43" s="7"/>
      <c r="J43" s="7"/>
    </row>
    <row r="44" spans="1:10" x14ac:dyDescent="0.4">
      <c r="A44" s="1">
        <f>RANK(Table6891011121314[[#This Row],[All Sectors]],Table6891011121314[All Sectors])</f>
        <v>43</v>
      </c>
      <c r="B44" s="6" t="s">
        <v>40</v>
      </c>
      <c r="C44" s="6">
        <v>3.5432000000000001</v>
      </c>
      <c r="D44" s="6">
        <v>3.54311</v>
      </c>
      <c r="E44" s="6">
        <v>3.5543100000000001</v>
      </c>
      <c r="F44" s="6">
        <v>3.0509300000000001</v>
      </c>
      <c r="G44" s="7"/>
      <c r="H44" s="7"/>
      <c r="I44" s="7"/>
      <c r="J44" s="7"/>
    </row>
    <row r="45" spans="1:10" x14ac:dyDescent="0.4">
      <c r="A45" s="1">
        <f>RANK(Table6891011121314[[#This Row],[All Sectors]],Table6891011121314[All Sectors])</f>
        <v>44</v>
      </c>
      <c r="B45" s="6" t="s">
        <v>47</v>
      </c>
      <c r="C45" s="6">
        <v>3.5083799999999998</v>
      </c>
      <c r="D45" s="6">
        <v>3.5729299999999999</v>
      </c>
      <c r="E45" s="6">
        <v>3.5697399999999999</v>
      </c>
      <c r="F45" s="6">
        <v>3.4957799999999999</v>
      </c>
      <c r="G45" s="7"/>
      <c r="H45" s="7"/>
      <c r="I45" s="7"/>
      <c r="J45" s="7"/>
    </row>
    <row r="46" spans="1:10" x14ac:dyDescent="0.4">
      <c r="A46" s="1">
        <f>RANK(Table6891011121314[[#This Row],[All Sectors]],Table6891011121314[All Sectors])</f>
        <v>45</v>
      </c>
      <c r="B46" s="6" t="s">
        <v>43</v>
      </c>
      <c r="C46" s="6">
        <v>3.4786600000000001</v>
      </c>
      <c r="D46" s="6">
        <v>3.7392099999999999</v>
      </c>
      <c r="E46" s="6">
        <v>3.41716</v>
      </c>
      <c r="F46" s="6">
        <v>3.4472700000000001</v>
      </c>
      <c r="G46" s="7"/>
      <c r="H46" s="7"/>
      <c r="I46" s="7"/>
      <c r="J46" s="7"/>
    </row>
    <row r="47" spans="1:10" x14ac:dyDescent="0.4">
      <c r="A47" s="1">
        <f>RANK(Table6891011121314[[#This Row],[All Sectors]],Table6891011121314[All Sectors])</f>
        <v>46</v>
      </c>
      <c r="B47" s="6" t="s">
        <v>72</v>
      </c>
      <c r="C47" s="6">
        <v>3.3150900000000001</v>
      </c>
      <c r="D47" s="6">
        <v>3.35487</v>
      </c>
      <c r="E47" s="6">
        <v>3.3884300000000001</v>
      </c>
      <c r="F47" s="6">
        <v>3.26369</v>
      </c>
      <c r="G47" s="7"/>
      <c r="H47" s="7"/>
      <c r="I47" s="7"/>
      <c r="J47" s="7"/>
    </row>
    <row r="48" spans="1:10" x14ac:dyDescent="0.4">
      <c r="A48" s="1">
        <f>RANK(Table6891011121314[[#This Row],[All Sectors]],Table6891011121314[All Sectors])</f>
        <v>47</v>
      </c>
      <c r="B48" s="6" t="s">
        <v>49</v>
      </c>
      <c r="C48" s="6">
        <v>3.3043</v>
      </c>
      <c r="D48" s="6">
        <v>3.1642899999999998</v>
      </c>
      <c r="E48" s="6">
        <v>3.0773100000000002</v>
      </c>
      <c r="F48" s="6">
        <v>3.4399099999999998</v>
      </c>
      <c r="G48" s="7"/>
      <c r="H48" s="7"/>
      <c r="I48" s="7"/>
      <c r="J48" s="7"/>
    </row>
    <row r="49" spans="1:10" x14ac:dyDescent="0.4">
      <c r="A49" s="1">
        <f>RANK(Table6891011121314[[#This Row],[All Sectors]],Table6891011121314[All Sectors])</f>
        <v>48</v>
      </c>
      <c r="B49" s="6" t="s">
        <v>69</v>
      </c>
      <c r="C49" s="6">
        <v>3.2740800000000001</v>
      </c>
      <c r="D49" s="6">
        <v>3.1888299999999998</v>
      </c>
      <c r="E49" s="6">
        <v>3.1969099999999999</v>
      </c>
      <c r="F49" s="6">
        <v>3.3450899999999999</v>
      </c>
      <c r="G49" s="7"/>
      <c r="H49" s="7"/>
      <c r="I49" s="7"/>
      <c r="J49" s="7"/>
    </row>
    <row r="50" spans="1:10" x14ac:dyDescent="0.4">
      <c r="A50" s="1">
        <f>RANK(Table6891011121314[[#This Row],[All Sectors]],Table6891011121314[All Sectors])</f>
        <v>49</v>
      </c>
      <c r="B50" s="6" t="s">
        <v>48</v>
      </c>
      <c r="C50" s="6">
        <v>3.2698100000000001</v>
      </c>
      <c r="D50" s="6">
        <v>3.16865</v>
      </c>
      <c r="E50" s="6">
        <v>3.0817100000000002</v>
      </c>
      <c r="F50" s="6">
        <v>3.3052199999999998</v>
      </c>
      <c r="G50" s="7"/>
      <c r="H50" s="7"/>
      <c r="I50" s="7"/>
      <c r="J50" s="7"/>
    </row>
    <row r="51" spans="1:10" x14ac:dyDescent="0.4">
      <c r="A51" s="1">
        <f>RANK(Table6891011121314[[#This Row],[All Sectors]],Table6891011121314[All Sectors])</f>
        <v>50</v>
      </c>
      <c r="B51" s="6" t="s">
        <v>62</v>
      </c>
      <c r="C51" s="6">
        <v>3.2420300000000002</v>
      </c>
      <c r="D51" s="6">
        <v>3.1008100000000001</v>
      </c>
      <c r="E51" s="6">
        <v>3.1147399999999998</v>
      </c>
      <c r="F51" s="6">
        <v>3.4576199999999999</v>
      </c>
      <c r="G51" s="7"/>
      <c r="H51" s="7"/>
      <c r="I51" s="7"/>
      <c r="J51" s="7"/>
    </row>
    <row r="52" spans="1:10" x14ac:dyDescent="0.4">
      <c r="A52" s="1">
        <f>RANK(Table6891011121314[[#This Row],[All Sectors]],Table6891011121314[All Sectors])</f>
        <v>51</v>
      </c>
      <c r="B52" s="6" t="s">
        <v>56</v>
      </c>
      <c r="C52" s="6">
        <v>3.22403</v>
      </c>
      <c r="D52" s="6">
        <v>3.4091900000000002</v>
      </c>
      <c r="E52" s="6">
        <v>3.2771699999999999</v>
      </c>
      <c r="F52" s="6">
        <v>2.94739</v>
      </c>
      <c r="G52" s="7"/>
      <c r="H52" s="7"/>
      <c r="I52" s="7"/>
      <c r="J52" s="7"/>
    </row>
    <row r="53" spans="1:10" x14ac:dyDescent="0.4">
      <c r="A53" s="1">
        <f>RANK(Table6891011121314[[#This Row],[All Sectors]],Table6891011121314[All Sectors])</f>
        <v>52</v>
      </c>
      <c r="B53" s="6" t="s">
        <v>57</v>
      </c>
      <c r="C53" s="6">
        <v>3.2148500000000002</v>
      </c>
      <c r="D53" s="6">
        <v>3.1064600000000002</v>
      </c>
      <c r="E53" s="6">
        <v>3.1046299999999998</v>
      </c>
      <c r="F53" s="6">
        <v>3.7513899999999998</v>
      </c>
      <c r="G53" s="7"/>
      <c r="H53" s="7"/>
      <c r="I53" s="7"/>
      <c r="J53" s="7"/>
    </row>
    <row r="54" spans="1:10" x14ac:dyDescent="0.4">
      <c r="A54" s="1">
        <f>RANK(Table6891011121314[[#This Row],[All Sectors]],Table6891011121314[All Sectors])</f>
        <v>53</v>
      </c>
      <c r="B54" s="6" t="s">
        <v>169</v>
      </c>
      <c r="C54" s="6">
        <v>3.2039900000000001</v>
      </c>
      <c r="D54" s="6">
        <v>2.6335199999999999</v>
      </c>
      <c r="E54" s="6">
        <v>2.6230600000000002</v>
      </c>
      <c r="F54" s="6">
        <v>4.16</v>
      </c>
      <c r="G54" s="7"/>
      <c r="H54" s="7"/>
      <c r="I54" s="7"/>
      <c r="J54" s="7"/>
    </row>
    <row r="55" spans="1:10" x14ac:dyDescent="0.4">
      <c r="A55" s="1">
        <f>RANK(Table6891011121314[[#This Row],[All Sectors]],Table6891011121314[All Sectors])</f>
        <v>54</v>
      </c>
      <c r="B55" s="6" t="s">
        <v>54</v>
      </c>
      <c r="C55" s="6">
        <v>3.1861700000000002</v>
      </c>
      <c r="D55" s="6">
        <v>2.8863400000000001</v>
      </c>
      <c r="E55" s="6">
        <v>2.8207300000000002</v>
      </c>
      <c r="F55" s="6">
        <v>3.2888899999999999</v>
      </c>
      <c r="G55" s="7"/>
      <c r="H55" s="7"/>
      <c r="I55" s="7"/>
      <c r="J55" s="7"/>
    </row>
    <row r="56" spans="1:10" x14ac:dyDescent="0.4">
      <c r="A56" s="1">
        <f>RANK(Table6891011121314[[#This Row],[All Sectors]],Table6891011121314[All Sectors])</f>
        <v>55</v>
      </c>
      <c r="B56" s="6" t="s">
        <v>36</v>
      </c>
      <c r="C56" s="6">
        <v>3.1778400000000002</v>
      </c>
      <c r="D56" s="6">
        <v>3.2978900000000002</v>
      </c>
      <c r="E56" s="6">
        <v>3.3186900000000001</v>
      </c>
      <c r="F56" s="6">
        <v>3.09592</v>
      </c>
      <c r="G56" s="7"/>
      <c r="H56" s="7"/>
      <c r="I56" s="7"/>
      <c r="J56" s="7"/>
    </row>
    <row r="57" spans="1:10" x14ac:dyDescent="0.4">
      <c r="A57" s="1">
        <f>RANK(Table6891011121314[[#This Row],[All Sectors]],Table6891011121314[All Sectors])</f>
        <v>56</v>
      </c>
      <c r="B57" s="6" t="s">
        <v>41</v>
      </c>
      <c r="C57" s="6">
        <v>3.0711900000000001</v>
      </c>
      <c r="D57" s="6">
        <v>2.9222700000000001</v>
      </c>
      <c r="E57" s="6">
        <v>2.9325800000000002</v>
      </c>
      <c r="F57" s="6">
        <v>3.1118100000000002</v>
      </c>
      <c r="G57" s="7"/>
      <c r="H57" s="7"/>
      <c r="I57" s="7"/>
      <c r="J57" s="7"/>
    </row>
    <row r="58" spans="1:10" x14ac:dyDescent="0.4">
      <c r="A58" s="1">
        <f>RANK(Table6891011121314[[#This Row],[All Sectors]],Table6891011121314[All Sectors])</f>
        <v>57</v>
      </c>
      <c r="B58" s="6" t="s">
        <v>78</v>
      </c>
      <c r="C58" s="6">
        <v>3.0514899999999998</v>
      </c>
      <c r="D58" s="6">
        <v>4.4911300000000001</v>
      </c>
      <c r="E58" s="6">
        <v>3.5901100000000001</v>
      </c>
      <c r="F58" s="6">
        <v>2.1069900000000001</v>
      </c>
      <c r="G58" s="7"/>
      <c r="H58" s="7"/>
      <c r="I58" s="7"/>
      <c r="J58" s="7"/>
    </row>
    <row r="59" spans="1:10" x14ac:dyDescent="0.4">
      <c r="A59" s="1">
        <f>RANK(Table6891011121314[[#This Row],[All Sectors]],Table6891011121314[All Sectors])</f>
        <v>58</v>
      </c>
      <c r="B59" s="6" t="s">
        <v>59</v>
      </c>
      <c r="C59" s="6">
        <v>2.9753599999999998</v>
      </c>
      <c r="D59" s="6">
        <v>2.91622</v>
      </c>
      <c r="E59" s="6">
        <v>2.8862399999999999</v>
      </c>
      <c r="F59" s="6">
        <v>3.2489300000000001</v>
      </c>
      <c r="G59" s="7"/>
      <c r="H59" s="7"/>
      <c r="I59" s="7"/>
      <c r="J59" s="7"/>
    </row>
    <row r="60" spans="1:10" x14ac:dyDescent="0.4">
      <c r="A60" s="1">
        <f>RANK(Table6891011121314[[#This Row],[All Sectors]],Table6891011121314[All Sectors])</f>
        <v>59</v>
      </c>
      <c r="B60" s="6" t="s">
        <v>87</v>
      </c>
      <c r="C60" s="6">
        <v>2.94191</v>
      </c>
      <c r="D60" s="6">
        <v>3.3978100000000002</v>
      </c>
      <c r="E60" s="6">
        <v>3.3035600000000001</v>
      </c>
      <c r="F60" s="6">
        <v>0.91479600000000005</v>
      </c>
      <c r="G60" s="7"/>
      <c r="H60" s="7"/>
      <c r="I60" s="7"/>
      <c r="J60" s="7"/>
    </row>
    <row r="61" spans="1:10" x14ac:dyDescent="0.4">
      <c r="A61" s="1">
        <f>RANK(Table6891011121314[[#This Row],[All Sectors]],Table6891011121314[All Sectors])</f>
        <v>60</v>
      </c>
      <c r="B61" s="6" t="s">
        <v>60</v>
      </c>
      <c r="C61" s="6">
        <v>2.8909199999999999</v>
      </c>
      <c r="D61" s="6">
        <v>2.8917899999999999</v>
      </c>
      <c r="E61" s="6">
        <v>2.8777699999999999</v>
      </c>
      <c r="F61" s="6">
        <v>2.90707</v>
      </c>
      <c r="G61" s="7"/>
      <c r="H61" s="7"/>
      <c r="I61" s="7"/>
      <c r="J61" s="7"/>
    </row>
    <row r="62" spans="1:10" x14ac:dyDescent="0.4">
      <c r="A62" s="1">
        <f>RANK(Table6891011121314[[#This Row],[All Sectors]],Table6891011121314[All Sectors])</f>
        <v>61</v>
      </c>
      <c r="B62" s="6" t="s">
        <v>82</v>
      </c>
      <c r="C62" s="6">
        <v>2.84613</v>
      </c>
      <c r="D62" s="6">
        <v>2.9171999999999998</v>
      </c>
      <c r="E62" s="6">
        <v>2.9263300000000001</v>
      </c>
      <c r="F62" s="6">
        <v>2.27075</v>
      </c>
      <c r="G62" s="7"/>
      <c r="H62" s="7"/>
      <c r="I62" s="7"/>
      <c r="J62" s="7"/>
    </row>
    <row r="63" spans="1:10" x14ac:dyDescent="0.4">
      <c r="A63" s="1">
        <f>RANK(Table6891011121314[[#This Row],[All Sectors]],Table6891011121314[All Sectors])</f>
        <v>62</v>
      </c>
      <c r="B63" s="6" t="s">
        <v>75</v>
      </c>
      <c r="C63" s="6">
        <v>2.8090199999999999</v>
      </c>
      <c r="D63" s="6">
        <v>2.61985</v>
      </c>
      <c r="E63" s="6">
        <v>2.57938</v>
      </c>
      <c r="F63" s="6">
        <v>2.9878</v>
      </c>
      <c r="G63" s="7"/>
      <c r="H63" s="7"/>
      <c r="I63" s="7"/>
      <c r="J63" s="7"/>
    </row>
    <row r="64" spans="1:10" x14ac:dyDescent="0.4">
      <c r="A64" s="1">
        <f>RANK(Table6891011121314[[#This Row],[All Sectors]],Table6891011121314[All Sectors])</f>
        <v>63</v>
      </c>
      <c r="B64" s="6" t="s">
        <v>66</v>
      </c>
      <c r="C64" s="6">
        <v>2.6920700000000002</v>
      </c>
      <c r="D64" s="6">
        <v>2.46414</v>
      </c>
      <c r="E64" s="6">
        <v>2.4084500000000002</v>
      </c>
      <c r="F64" s="6">
        <v>3.0219499999999999</v>
      </c>
      <c r="G64" s="7"/>
      <c r="H64" s="7"/>
      <c r="I64" s="7"/>
      <c r="J64" s="7"/>
    </row>
    <row r="65" spans="1:10" x14ac:dyDescent="0.4">
      <c r="A65" s="1">
        <f>RANK(Table6891011121314[[#This Row],[All Sectors]],Table6891011121314[All Sectors])</f>
        <v>64</v>
      </c>
      <c r="B65" s="6" t="s">
        <v>58</v>
      </c>
      <c r="C65" s="6">
        <v>2.6710699999999998</v>
      </c>
      <c r="D65" s="6">
        <v>2.6732900000000002</v>
      </c>
      <c r="E65" s="6">
        <v>2.6690999999999998</v>
      </c>
      <c r="F65" s="6">
        <v>2.6629100000000001</v>
      </c>
      <c r="G65" s="7"/>
      <c r="H65" s="7"/>
      <c r="I65" s="7"/>
      <c r="J65" s="7"/>
    </row>
    <row r="66" spans="1:10" x14ac:dyDescent="0.4">
      <c r="A66" s="1">
        <f>RANK(Table6891011121314[[#This Row],[All Sectors]],Table6891011121314[All Sectors])</f>
        <v>65</v>
      </c>
      <c r="B66" s="6" t="s">
        <v>65</v>
      </c>
      <c r="C66" s="6">
        <v>2.6175600000000001</v>
      </c>
      <c r="D66" s="6">
        <v>2.1551499999999999</v>
      </c>
      <c r="E66" s="6">
        <v>2.1621600000000001</v>
      </c>
      <c r="F66" s="6">
        <v>2.6763300000000001</v>
      </c>
      <c r="G66" s="7"/>
      <c r="H66" s="7"/>
      <c r="I66" s="7"/>
      <c r="J66" s="7"/>
    </row>
    <row r="67" spans="1:10" x14ac:dyDescent="0.4">
      <c r="A67" s="1">
        <f>RANK(Table6891011121314[[#This Row],[All Sectors]],Table6891011121314[All Sectors])</f>
        <v>66</v>
      </c>
      <c r="B67" s="6" t="s">
        <v>70</v>
      </c>
      <c r="C67" s="6">
        <v>2.6105999999999998</v>
      </c>
      <c r="D67" s="6">
        <v>2.66587</v>
      </c>
      <c r="E67" s="6">
        <v>2.7383899999999999</v>
      </c>
      <c r="F67" s="6">
        <v>2.4670100000000001</v>
      </c>
      <c r="G67" s="7"/>
      <c r="H67" s="7"/>
      <c r="I67" s="7"/>
      <c r="J67" s="7"/>
    </row>
    <row r="68" spans="1:10" x14ac:dyDescent="0.4">
      <c r="A68" s="1">
        <f>RANK(Table6891011121314[[#This Row],[All Sectors]],Table6891011121314[All Sectors])</f>
        <v>67</v>
      </c>
      <c r="B68" s="6" t="s">
        <v>53</v>
      </c>
      <c r="C68" s="6">
        <v>2.5428299999999999</v>
      </c>
      <c r="D68" s="6">
        <v>2.3532000000000002</v>
      </c>
      <c r="E68" s="6">
        <v>2.3537599999999999</v>
      </c>
      <c r="F68" s="6">
        <v>2.8094899999999998</v>
      </c>
      <c r="G68" s="7"/>
      <c r="H68" s="7"/>
      <c r="I68" s="7"/>
      <c r="J68" s="7"/>
    </row>
    <row r="69" spans="1:10" x14ac:dyDescent="0.4">
      <c r="A69" s="1">
        <f>RANK(Table6891011121314[[#This Row],[All Sectors]],Table6891011121314[All Sectors])</f>
        <v>68</v>
      </c>
      <c r="B69" s="6" t="s">
        <v>81</v>
      </c>
      <c r="C69" s="6">
        <v>2.51172</v>
      </c>
      <c r="D69" s="6">
        <v>2.50867</v>
      </c>
      <c r="E69" s="6">
        <v>2.5165500000000001</v>
      </c>
      <c r="F69" s="6">
        <v>2.5939899999999998</v>
      </c>
      <c r="G69" s="7"/>
      <c r="H69" s="7"/>
      <c r="I69" s="7"/>
      <c r="J69" s="7"/>
    </row>
    <row r="70" spans="1:10" x14ac:dyDescent="0.4">
      <c r="A70" s="1">
        <f>RANK(Table6891011121314[[#This Row],[All Sectors]],Table6891011121314[All Sectors])</f>
        <v>69</v>
      </c>
      <c r="B70" s="6" t="s">
        <v>84</v>
      </c>
      <c r="C70" s="6">
        <v>2.34416</v>
      </c>
      <c r="D70" s="6">
        <v>2.34456</v>
      </c>
      <c r="E70" s="6">
        <v>2.3388599999999999</v>
      </c>
      <c r="F70" s="6">
        <v>2.1308400000000001</v>
      </c>
      <c r="G70" s="7"/>
      <c r="H70" s="7"/>
      <c r="I70" s="7"/>
      <c r="J70" s="7"/>
    </row>
    <row r="71" spans="1:10" x14ac:dyDescent="0.4">
      <c r="A71" s="1">
        <f>RANK(Table6891011121314[[#This Row],[All Sectors]],Table6891011121314[All Sectors])</f>
        <v>70</v>
      </c>
      <c r="B71" s="6" t="s">
        <v>64</v>
      </c>
      <c r="C71" s="6">
        <v>2.3042899999999999</v>
      </c>
      <c r="D71" s="6">
        <v>2.30369</v>
      </c>
      <c r="E71" s="6">
        <v>2.2935300000000001</v>
      </c>
      <c r="F71" s="6">
        <v>2.7120000000000002</v>
      </c>
      <c r="G71" s="7"/>
      <c r="H71" s="7"/>
      <c r="I71" s="7"/>
      <c r="J71" s="7"/>
    </row>
    <row r="72" spans="1:10" x14ac:dyDescent="0.4">
      <c r="A72" s="1">
        <f>RANK(Table6891011121314[[#This Row],[All Sectors]],Table6891011121314[All Sectors])</f>
        <v>71</v>
      </c>
      <c r="B72" s="6" t="s">
        <v>63</v>
      </c>
      <c r="C72" s="6">
        <v>2.20119</v>
      </c>
      <c r="D72" s="6">
        <v>2.10453</v>
      </c>
      <c r="E72" s="6">
        <v>2.0922900000000002</v>
      </c>
      <c r="F72" s="6">
        <v>2.3883800000000002</v>
      </c>
      <c r="G72" s="7"/>
      <c r="H72" s="7"/>
      <c r="I72" s="7"/>
      <c r="J72" s="7"/>
    </row>
    <row r="73" spans="1:10" x14ac:dyDescent="0.4">
      <c r="A73" s="1">
        <f>RANK(Table6891011121314[[#This Row],[All Sectors]],Table6891011121314[All Sectors])</f>
        <v>72</v>
      </c>
      <c r="B73" s="6" t="s">
        <v>68</v>
      </c>
      <c r="C73" s="6">
        <v>2.1594199999999999</v>
      </c>
      <c r="D73" s="6">
        <v>2.2754599999999998</v>
      </c>
      <c r="E73" s="6">
        <v>2.0949399999999998</v>
      </c>
      <c r="F73" s="6">
        <v>2.16045</v>
      </c>
      <c r="G73" s="7"/>
      <c r="H73" s="7"/>
      <c r="I73" s="7"/>
      <c r="J73" s="7"/>
    </row>
    <row r="74" spans="1:10" x14ac:dyDescent="0.4">
      <c r="A74" s="1">
        <f>RANK(Table6891011121314[[#This Row],[All Sectors]],Table6891011121314[All Sectors])</f>
        <v>73</v>
      </c>
      <c r="B74" s="6" t="s">
        <v>73</v>
      </c>
      <c r="C74" s="6">
        <v>2.12039</v>
      </c>
      <c r="D74" s="6">
        <v>2.1925599999999998</v>
      </c>
      <c r="E74" s="6">
        <v>2.1832199999999999</v>
      </c>
      <c r="F74" s="6">
        <v>1.8335300000000001</v>
      </c>
      <c r="G74" s="7"/>
      <c r="H74" s="7"/>
      <c r="I74" s="7"/>
      <c r="J74" s="7"/>
    </row>
    <row r="75" spans="1:10" x14ac:dyDescent="0.4">
      <c r="A75" s="1">
        <f>RANK(Table6891011121314[[#This Row],[All Sectors]],Table6891011121314[All Sectors])</f>
        <v>74</v>
      </c>
      <c r="B75" s="6" t="s">
        <v>71</v>
      </c>
      <c r="C75" s="6">
        <v>2.0126400000000002</v>
      </c>
      <c r="D75" s="6">
        <v>2.5310100000000002</v>
      </c>
      <c r="E75" s="6">
        <v>2.5182000000000002</v>
      </c>
      <c r="F75" s="6">
        <v>1.7782100000000001</v>
      </c>
      <c r="G75" s="7"/>
      <c r="H75" s="7"/>
      <c r="I75" s="7"/>
      <c r="J75" s="7"/>
    </row>
    <row r="76" spans="1:10" x14ac:dyDescent="0.4">
      <c r="A76" s="1">
        <f>RANK(Table6891011121314[[#This Row],[All Sectors]],Table6891011121314[All Sectors])</f>
        <v>75</v>
      </c>
      <c r="B76" s="6" t="s">
        <v>83</v>
      </c>
      <c r="C76" s="6">
        <v>1.95408</v>
      </c>
      <c r="D76" s="6">
        <v>1.9532700000000001</v>
      </c>
      <c r="E76" s="6">
        <v>1.9533700000000001</v>
      </c>
      <c r="F76" s="6">
        <v>2.1841499999999998</v>
      </c>
      <c r="G76" s="7"/>
      <c r="H76" s="7"/>
      <c r="I76" s="7"/>
      <c r="J76" s="7"/>
    </row>
    <row r="77" spans="1:10" x14ac:dyDescent="0.4">
      <c r="A77" s="1">
        <f>RANK(Table6891011121314[[#This Row],[All Sectors]],Table6891011121314[All Sectors])</f>
        <v>76</v>
      </c>
      <c r="B77" s="6" t="s">
        <v>76</v>
      </c>
      <c r="C77" s="6">
        <v>1.9382299999999999</v>
      </c>
      <c r="D77" s="6">
        <v>1.2977000000000001</v>
      </c>
      <c r="E77" s="6">
        <v>1.29406</v>
      </c>
      <c r="F77" s="6">
        <v>2.0989300000000002</v>
      </c>
      <c r="G77" s="7"/>
      <c r="H77" s="7"/>
      <c r="I77" s="7"/>
      <c r="J77" s="7"/>
    </row>
    <row r="78" spans="1:10" x14ac:dyDescent="0.4">
      <c r="A78" s="1">
        <f>RANK(Table6891011121314[[#This Row],[All Sectors]],Table6891011121314[All Sectors])</f>
        <v>77</v>
      </c>
      <c r="B78" s="6" t="s">
        <v>80</v>
      </c>
      <c r="C78" s="6">
        <v>1.84063</v>
      </c>
      <c r="D78" s="6">
        <v>1.7147300000000001</v>
      </c>
      <c r="E78" s="6">
        <v>1.5975299999999999</v>
      </c>
      <c r="F78" s="6">
        <v>1.8602099999999999</v>
      </c>
      <c r="G78" s="7"/>
      <c r="H78" s="7"/>
      <c r="I78" s="7"/>
      <c r="J78" s="7"/>
    </row>
    <row r="79" spans="1:10" x14ac:dyDescent="0.4">
      <c r="A79" s="1">
        <f>RANK(Table6891011121314[[#This Row],[All Sectors]],Table6891011121314[All Sectors])</f>
        <v>78</v>
      </c>
      <c r="B79" s="6" t="s">
        <v>89</v>
      </c>
      <c r="C79" s="6">
        <v>1.81413</v>
      </c>
      <c r="D79" s="6">
        <v>1.8130999999999999</v>
      </c>
      <c r="E79" s="6">
        <v>1.7232400000000001</v>
      </c>
      <c r="F79" s="6">
        <v>2.00299</v>
      </c>
      <c r="G79" s="7"/>
      <c r="H79" s="7"/>
      <c r="I79" s="7"/>
      <c r="J79" s="7"/>
    </row>
    <row r="80" spans="1:10" x14ac:dyDescent="0.4">
      <c r="A80" s="1">
        <f>RANK(Table6891011121314[[#This Row],[All Sectors]],Table6891011121314[All Sectors])</f>
        <v>79</v>
      </c>
      <c r="B80" s="6" t="s">
        <v>88</v>
      </c>
      <c r="C80" s="6">
        <v>1.7871699999999999</v>
      </c>
      <c r="D80" s="6">
        <v>1.5827899999999999</v>
      </c>
      <c r="E80" s="6">
        <v>1.5808199999999999</v>
      </c>
      <c r="F80" s="6">
        <v>2.98597</v>
      </c>
      <c r="G80" s="7"/>
      <c r="H80" s="7"/>
      <c r="I80" s="7"/>
      <c r="J80" s="7"/>
    </row>
    <row r="81" spans="1:10" x14ac:dyDescent="0.4">
      <c r="A81" s="1">
        <f>RANK(Table6891011121314[[#This Row],[All Sectors]],Table6891011121314[All Sectors])</f>
        <v>80</v>
      </c>
      <c r="B81" s="6" t="s">
        <v>93</v>
      </c>
      <c r="C81" s="6">
        <v>1.7751600000000001</v>
      </c>
      <c r="D81" s="6">
        <v>1.77539</v>
      </c>
      <c r="E81" s="6">
        <v>1.7750900000000001</v>
      </c>
      <c r="F81" s="6">
        <v>1.77464</v>
      </c>
      <c r="G81" s="7"/>
      <c r="H81" s="7"/>
      <c r="I81" s="7"/>
      <c r="J81" s="7"/>
    </row>
    <row r="82" spans="1:10" x14ac:dyDescent="0.4">
      <c r="A82" s="1">
        <f>RANK(Table6891011121314[[#This Row],[All Sectors]],Table6891011121314[All Sectors])</f>
        <v>81</v>
      </c>
      <c r="B82" s="6" t="s">
        <v>79</v>
      </c>
      <c r="C82" s="6">
        <v>1.7331399999999999</v>
      </c>
      <c r="D82" s="6">
        <v>1.6730100000000001</v>
      </c>
      <c r="E82" s="6">
        <v>1.7573000000000001</v>
      </c>
      <c r="F82" s="6">
        <v>2.6556299999999999</v>
      </c>
      <c r="G82" s="7"/>
      <c r="H82" s="7"/>
      <c r="I82" s="7"/>
      <c r="J82" s="7"/>
    </row>
    <row r="83" spans="1:10" x14ac:dyDescent="0.4">
      <c r="A83" s="1">
        <f>RANK(Table6891011121314[[#This Row],[All Sectors]],Table6891011121314[All Sectors])</f>
        <v>82</v>
      </c>
      <c r="B83" s="6" t="s">
        <v>86</v>
      </c>
      <c r="C83" s="6">
        <v>1.6983900000000001</v>
      </c>
      <c r="D83" s="6">
        <v>1.6978800000000001</v>
      </c>
      <c r="E83" s="6">
        <v>1.69773</v>
      </c>
      <c r="F83" s="6">
        <v>1.7634300000000001</v>
      </c>
      <c r="G83" s="7"/>
      <c r="H83" s="7"/>
      <c r="I83" s="7"/>
      <c r="J83" s="7"/>
    </row>
    <row r="84" spans="1:10" x14ac:dyDescent="0.4">
      <c r="A84" s="1">
        <f>RANK(Table6891011121314[[#This Row],[All Sectors]],Table6891011121314[All Sectors])</f>
        <v>83</v>
      </c>
      <c r="B84" s="6" t="s">
        <v>61</v>
      </c>
      <c r="C84" s="6">
        <v>1.6802900000000001</v>
      </c>
      <c r="D84" s="6">
        <v>1.87477</v>
      </c>
      <c r="E84" s="6">
        <v>1.7935700000000001</v>
      </c>
      <c r="F84" s="6">
        <v>1.22838</v>
      </c>
      <c r="G84" s="7"/>
      <c r="H84" s="7"/>
      <c r="I84" s="7"/>
      <c r="J84" s="7"/>
    </row>
    <row r="85" spans="1:10" x14ac:dyDescent="0.4">
      <c r="A85" s="1">
        <f>RANK(Table6891011121314[[#This Row],[All Sectors]],Table6891011121314[All Sectors])</f>
        <v>84</v>
      </c>
      <c r="B85" s="6" t="s">
        <v>112</v>
      </c>
      <c r="C85" s="6">
        <v>1.6792</v>
      </c>
      <c r="D85" s="6">
        <v>1.71635</v>
      </c>
      <c r="E85" s="6">
        <v>1.63012</v>
      </c>
      <c r="F85" s="6">
        <v>0.453623</v>
      </c>
      <c r="G85" s="7"/>
      <c r="H85" s="7"/>
      <c r="I85" s="7"/>
      <c r="J85" s="7"/>
    </row>
    <row r="86" spans="1:10" x14ac:dyDescent="0.4">
      <c r="A86" s="1">
        <f>RANK(Table6891011121314[[#This Row],[All Sectors]],Table6891011121314[All Sectors])</f>
        <v>85</v>
      </c>
      <c r="B86" s="6" t="s">
        <v>100</v>
      </c>
      <c r="C86" s="6">
        <v>1.6376999999999999</v>
      </c>
      <c r="D86" s="6">
        <v>1.9142300000000001</v>
      </c>
      <c r="E86" s="6">
        <v>1.82744</v>
      </c>
      <c r="F86" s="6">
        <v>1.6193500000000001</v>
      </c>
      <c r="G86" s="7"/>
      <c r="H86" s="7"/>
      <c r="I86" s="7"/>
      <c r="J86" s="7"/>
    </row>
    <row r="87" spans="1:10" x14ac:dyDescent="0.4">
      <c r="A87" s="1">
        <f>RANK(Table6891011121314[[#This Row],[All Sectors]],Table6891011121314[All Sectors])</f>
        <v>86</v>
      </c>
      <c r="B87" s="6" t="s">
        <v>67</v>
      </c>
      <c r="C87" s="6">
        <v>1.62079</v>
      </c>
      <c r="D87" s="6">
        <v>1.62124</v>
      </c>
      <c r="E87" s="6">
        <v>1.61988</v>
      </c>
      <c r="F87" s="6">
        <v>1.6120000000000001</v>
      </c>
      <c r="G87" s="7"/>
      <c r="H87" s="7"/>
      <c r="I87" s="7"/>
      <c r="J87" s="7"/>
    </row>
    <row r="88" spans="1:10" x14ac:dyDescent="0.4">
      <c r="A88" s="1">
        <f>RANK(Table6891011121314[[#This Row],[All Sectors]],Table6891011121314[All Sectors])</f>
        <v>87</v>
      </c>
      <c r="B88" s="6" t="s">
        <v>77</v>
      </c>
      <c r="C88" s="6">
        <v>1.52505</v>
      </c>
      <c r="D88" s="6">
        <v>1.40439</v>
      </c>
      <c r="E88" s="6">
        <v>1.6235200000000001</v>
      </c>
      <c r="F88" s="6">
        <v>1.4058600000000001</v>
      </c>
      <c r="G88" s="7"/>
      <c r="H88" s="7"/>
      <c r="I88" s="7"/>
      <c r="J88" s="7"/>
    </row>
    <row r="89" spans="1:10" x14ac:dyDescent="0.4">
      <c r="A89" s="1">
        <f>RANK(Table6891011121314[[#This Row],[All Sectors]],Table6891011121314[All Sectors])</f>
        <v>88</v>
      </c>
      <c r="B89" s="6" t="s">
        <v>90</v>
      </c>
      <c r="C89" s="6">
        <v>1.48278</v>
      </c>
      <c r="D89" s="6">
        <v>1.5590999999999999</v>
      </c>
      <c r="E89" s="6">
        <v>1.5957699999999999</v>
      </c>
      <c r="F89" s="6">
        <v>1.4213</v>
      </c>
      <c r="G89" s="7"/>
      <c r="H89" s="7"/>
      <c r="I89" s="7"/>
      <c r="J89" s="7"/>
    </row>
    <row r="90" spans="1:10" x14ac:dyDescent="0.4">
      <c r="A90" s="1">
        <f>RANK(Table6891011121314[[#This Row],[All Sectors]],Table6891011121314[All Sectors])</f>
        <v>89</v>
      </c>
      <c r="B90" s="6" t="s">
        <v>92</v>
      </c>
      <c r="C90" s="6">
        <v>1.4794499999999999</v>
      </c>
      <c r="D90" s="6">
        <v>2.0360200000000002</v>
      </c>
      <c r="E90" s="6">
        <v>2.2229999999999999</v>
      </c>
      <c r="F90" s="6">
        <v>1.23668</v>
      </c>
      <c r="G90" s="7"/>
      <c r="H90" s="7"/>
      <c r="I90" s="7"/>
      <c r="J90" s="7"/>
    </row>
    <row r="91" spans="1:10" x14ac:dyDescent="0.4">
      <c r="A91" s="1">
        <f>RANK(Table6891011121314[[#This Row],[All Sectors]],Table6891011121314[All Sectors])</f>
        <v>90</v>
      </c>
      <c r="B91" s="6" t="s">
        <v>74</v>
      </c>
      <c r="C91" s="6">
        <v>1.43116</v>
      </c>
      <c r="D91" s="6">
        <v>1.3976999999999999</v>
      </c>
      <c r="E91" s="6">
        <v>1.4031100000000001</v>
      </c>
      <c r="F91" s="6">
        <v>1.4737100000000001</v>
      </c>
      <c r="G91" s="7"/>
      <c r="H91" s="7"/>
      <c r="I91" s="7"/>
      <c r="J91" s="7"/>
    </row>
    <row r="92" spans="1:10" x14ac:dyDescent="0.4">
      <c r="A92" s="1">
        <f>RANK(Table6891011121314[[#This Row],[All Sectors]],Table6891011121314[All Sectors])</f>
        <v>91</v>
      </c>
      <c r="B92" s="6" t="s">
        <v>95</v>
      </c>
      <c r="C92" s="6">
        <v>1.37294</v>
      </c>
      <c r="D92" s="6">
        <v>1.4060299999999999</v>
      </c>
      <c r="E92" s="6">
        <v>1.3908199999999999</v>
      </c>
      <c r="F92" s="6">
        <v>0.77478100000000005</v>
      </c>
      <c r="G92" s="7"/>
      <c r="H92" s="7"/>
      <c r="I92" s="7"/>
      <c r="J92" s="7"/>
    </row>
    <row r="93" spans="1:10" x14ac:dyDescent="0.4">
      <c r="A93" s="1">
        <f>RANK(Table6891011121314[[#This Row],[All Sectors]],Table6891011121314[All Sectors])</f>
        <v>92</v>
      </c>
      <c r="B93" s="6" t="s">
        <v>97</v>
      </c>
      <c r="C93" s="6">
        <v>1.3420300000000001</v>
      </c>
      <c r="D93" s="6">
        <v>1.3399000000000001</v>
      </c>
      <c r="E93" s="6">
        <v>1.34772</v>
      </c>
      <c r="F93" s="6">
        <v>1.3432299999999999</v>
      </c>
      <c r="G93" s="7"/>
      <c r="H93" s="7"/>
      <c r="I93" s="7"/>
      <c r="J93" s="7"/>
    </row>
    <row r="94" spans="1:10" x14ac:dyDescent="0.4">
      <c r="A94" s="1">
        <f>RANK(Table6891011121314[[#This Row],[All Sectors]],Table6891011121314[All Sectors])</f>
        <v>93</v>
      </c>
      <c r="B94" s="6" t="s">
        <v>117</v>
      </c>
      <c r="C94" s="6">
        <v>1.1783999999999999</v>
      </c>
      <c r="D94" s="6">
        <v>1.1211100000000001</v>
      </c>
      <c r="E94" s="6">
        <v>1.19668</v>
      </c>
      <c r="F94" s="6">
        <v>1.6506700000000001</v>
      </c>
      <c r="G94" s="7"/>
      <c r="H94" s="7"/>
      <c r="I94" s="7"/>
      <c r="J94" s="7"/>
    </row>
    <row r="95" spans="1:10" x14ac:dyDescent="0.4">
      <c r="A95" s="1">
        <f>RANK(Table6891011121314[[#This Row],[All Sectors]],Table6891011121314[All Sectors])</f>
        <v>94</v>
      </c>
      <c r="B95" s="6" t="s">
        <v>99</v>
      </c>
      <c r="C95" s="6">
        <v>1.1720999999999999</v>
      </c>
      <c r="D95" s="6">
        <v>1.1527400000000001</v>
      </c>
      <c r="E95" s="6">
        <v>1.1960999999999999</v>
      </c>
      <c r="F95" s="6">
        <v>1.2601599999999999</v>
      </c>
      <c r="G95" s="7"/>
      <c r="H95" s="7"/>
      <c r="I95" s="7"/>
      <c r="J95" s="7"/>
    </row>
    <row r="96" spans="1:10" x14ac:dyDescent="0.4">
      <c r="A96" s="1">
        <f>RANK(Table6891011121314[[#This Row],[All Sectors]],Table6891011121314[All Sectors])</f>
        <v>95</v>
      </c>
      <c r="B96" s="6" t="s">
        <v>114</v>
      </c>
      <c r="C96" s="6">
        <v>1.1529700000000001</v>
      </c>
      <c r="D96" s="6">
        <v>1.14943</v>
      </c>
      <c r="E96" s="6">
        <v>1.1204499999999999</v>
      </c>
      <c r="F96" s="6">
        <v>1.15486</v>
      </c>
      <c r="G96" s="7"/>
      <c r="H96" s="7"/>
      <c r="I96" s="7"/>
      <c r="J96" s="7"/>
    </row>
    <row r="97" spans="1:10" x14ac:dyDescent="0.4">
      <c r="A97" s="1">
        <f>RANK(Table6891011121314[[#This Row],[All Sectors]],Table6891011121314[All Sectors])</f>
        <v>96</v>
      </c>
      <c r="B97" s="6" t="s">
        <v>94</v>
      </c>
      <c r="C97" s="6">
        <v>1.1365799999999999</v>
      </c>
      <c r="D97" s="6">
        <v>1.04779</v>
      </c>
      <c r="E97" s="6">
        <v>0.76512899999999995</v>
      </c>
      <c r="F97" s="6">
        <v>1.40605</v>
      </c>
      <c r="G97" s="7"/>
      <c r="H97" s="7"/>
      <c r="I97" s="7"/>
      <c r="J97" s="7"/>
    </row>
    <row r="98" spans="1:10" x14ac:dyDescent="0.4">
      <c r="A98" s="1">
        <f>RANK(Table6891011121314[[#This Row],[All Sectors]],Table6891011121314[All Sectors])</f>
        <v>97</v>
      </c>
      <c r="B98" s="6" t="s">
        <v>111</v>
      </c>
      <c r="C98" s="6">
        <v>1.13571</v>
      </c>
      <c r="D98" s="6">
        <v>1.0180800000000001</v>
      </c>
      <c r="E98" s="6">
        <v>0.95746699999999996</v>
      </c>
      <c r="F98" s="6">
        <v>1.57331</v>
      </c>
      <c r="G98" s="7"/>
      <c r="H98" s="7"/>
      <c r="I98" s="7"/>
      <c r="J98" s="7"/>
    </row>
    <row r="99" spans="1:10" x14ac:dyDescent="0.4">
      <c r="A99" s="1">
        <f>RANK(Table6891011121314[[#This Row],[All Sectors]],Table6891011121314[All Sectors])</f>
        <v>98</v>
      </c>
      <c r="B99" s="6" t="s">
        <v>132</v>
      </c>
      <c r="C99" s="6">
        <v>1.1247199999999999</v>
      </c>
      <c r="D99" s="6">
        <v>1.1025799999999999</v>
      </c>
      <c r="E99" s="6">
        <v>1.0919000000000001</v>
      </c>
      <c r="F99" s="6">
        <v>1.17486</v>
      </c>
      <c r="G99" s="7"/>
      <c r="H99" s="7"/>
      <c r="I99" s="7"/>
      <c r="J99" s="7"/>
    </row>
    <row r="100" spans="1:10" x14ac:dyDescent="0.4">
      <c r="A100" s="1">
        <f>RANK(Table6891011121314[[#This Row],[All Sectors]],Table6891011121314[All Sectors])</f>
        <v>99</v>
      </c>
      <c r="B100" s="6" t="s">
        <v>91</v>
      </c>
      <c r="C100" s="6">
        <v>1.11043</v>
      </c>
      <c r="D100" s="6">
        <v>0.97435799999999995</v>
      </c>
      <c r="E100" s="6">
        <v>0.97164200000000001</v>
      </c>
      <c r="F100" s="6">
        <v>3.1478999999999999</v>
      </c>
      <c r="G100" s="7"/>
      <c r="H100" s="7"/>
      <c r="I100" s="7"/>
      <c r="J100" s="7"/>
    </row>
    <row r="101" spans="1:10" x14ac:dyDescent="0.4">
      <c r="A101" s="1">
        <f>RANK(Table6891011121314[[#This Row],[All Sectors]],Table6891011121314[All Sectors])</f>
        <v>100</v>
      </c>
      <c r="B101" s="6" t="s">
        <v>34</v>
      </c>
      <c r="C101" s="6">
        <v>1.0570200000000001</v>
      </c>
      <c r="D101" s="6">
        <v>0.83149200000000001</v>
      </c>
      <c r="E101" s="6">
        <v>0.82804599999999995</v>
      </c>
      <c r="F101" s="6">
        <v>1.4217299999999999</v>
      </c>
      <c r="G101" s="7"/>
      <c r="H101" s="7"/>
      <c r="I101" s="7"/>
      <c r="J101" s="7"/>
    </row>
    <row r="102" spans="1:10" x14ac:dyDescent="0.4">
      <c r="A102" s="1">
        <f>RANK(Table6891011121314[[#This Row],[All Sectors]],Table6891011121314[All Sectors])</f>
        <v>101</v>
      </c>
      <c r="B102" s="6" t="s">
        <v>147</v>
      </c>
      <c r="C102" s="6">
        <v>1.05115</v>
      </c>
      <c r="D102" s="6">
        <v>1.01292</v>
      </c>
      <c r="E102" s="6">
        <v>0.99438400000000005</v>
      </c>
      <c r="F102" s="6">
        <v>1.2147600000000001</v>
      </c>
      <c r="G102" s="7"/>
      <c r="H102" s="7"/>
      <c r="I102" s="7"/>
      <c r="J102" s="7"/>
    </row>
    <row r="103" spans="1:10" x14ac:dyDescent="0.4">
      <c r="A103" s="1">
        <f>RANK(Table6891011121314[[#This Row],[All Sectors]],Table6891011121314[All Sectors])</f>
        <v>102</v>
      </c>
      <c r="B103" s="6" t="s">
        <v>121</v>
      </c>
      <c r="C103" s="6">
        <v>1.0022899999999999</v>
      </c>
      <c r="D103" s="6">
        <v>1.4495899999999999</v>
      </c>
      <c r="E103" s="6">
        <v>1.4526300000000001</v>
      </c>
      <c r="F103" s="6">
        <v>0.92745599999999995</v>
      </c>
      <c r="G103" s="7"/>
      <c r="H103" s="7"/>
      <c r="I103" s="7"/>
      <c r="J103" s="7"/>
    </row>
    <row r="104" spans="1:10" x14ac:dyDescent="0.4">
      <c r="A104" s="1">
        <f>RANK(Table6891011121314[[#This Row],[All Sectors]],Table6891011121314[All Sectors])</f>
        <v>103</v>
      </c>
      <c r="B104" s="6" t="s">
        <v>170</v>
      </c>
      <c r="C104" s="6">
        <v>0.98121499999999995</v>
      </c>
      <c r="D104" s="6">
        <v>0.69811199999999995</v>
      </c>
      <c r="E104" s="6">
        <v>0.75549200000000005</v>
      </c>
      <c r="F104" s="6">
        <v>1.1786399999999999</v>
      </c>
      <c r="G104" s="7"/>
      <c r="H104" s="7"/>
      <c r="I104" s="7"/>
      <c r="J104" s="7"/>
    </row>
    <row r="105" spans="1:10" x14ac:dyDescent="0.4">
      <c r="A105" s="1">
        <f>RANK(Table6891011121314[[#This Row],[All Sectors]],Table6891011121314[All Sectors])</f>
        <v>104</v>
      </c>
      <c r="B105" s="6" t="s">
        <v>119</v>
      </c>
      <c r="C105" s="6">
        <v>0.97765000000000002</v>
      </c>
      <c r="D105" s="6">
        <v>1.38089</v>
      </c>
      <c r="E105" s="6">
        <v>1.31952</v>
      </c>
      <c r="F105" s="6">
        <v>0.90737000000000001</v>
      </c>
      <c r="G105" s="7"/>
      <c r="H105" s="7"/>
      <c r="I105" s="7"/>
      <c r="J105" s="7"/>
    </row>
    <row r="106" spans="1:10" x14ac:dyDescent="0.4">
      <c r="A106" s="1">
        <f>RANK(Table6891011121314[[#This Row],[All Sectors]],Table6891011121314[All Sectors])</f>
        <v>105</v>
      </c>
      <c r="B106" s="6" t="s">
        <v>101</v>
      </c>
      <c r="C106" s="6">
        <v>0.96895100000000001</v>
      </c>
      <c r="D106" s="6">
        <v>0.58051699999999995</v>
      </c>
      <c r="E106" s="6">
        <v>0.57282699999999998</v>
      </c>
      <c r="F106" s="6">
        <v>1.5090600000000001</v>
      </c>
      <c r="G106" s="7"/>
      <c r="H106" s="7"/>
      <c r="I106" s="7"/>
      <c r="J106" s="7"/>
    </row>
    <row r="107" spans="1:10" x14ac:dyDescent="0.4">
      <c r="A107" s="1">
        <f>RANK(Table6891011121314[[#This Row],[All Sectors]],Table6891011121314[All Sectors])</f>
        <v>106</v>
      </c>
      <c r="B107" s="6" t="s">
        <v>98</v>
      </c>
      <c r="C107" s="6">
        <v>0.96495500000000001</v>
      </c>
      <c r="D107" s="6">
        <v>0.56847099999999995</v>
      </c>
      <c r="E107" s="6">
        <v>0.55921900000000002</v>
      </c>
      <c r="F107" s="6">
        <v>0.99839699999999998</v>
      </c>
      <c r="G107" s="7"/>
      <c r="H107" s="7"/>
      <c r="I107" s="7"/>
      <c r="J107" s="7"/>
    </row>
    <row r="108" spans="1:10" x14ac:dyDescent="0.4">
      <c r="A108" s="1">
        <f>RANK(Table6891011121314[[#This Row],[All Sectors]],Table6891011121314[All Sectors])</f>
        <v>107</v>
      </c>
      <c r="B108" s="6" t="s">
        <v>96</v>
      </c>
      <c r="C108" s="6">
        <v>0.93226100000000001</v>
      </c>
      <c r="D108" s="6">
        <v>0.97675599999999996</v>
      </c>
      <c r="E108" s="6">
        <v>0.93542499999999995</v>
      </c>
      <c r="F108" s="6">
        <v>0.92648200000000003</v>
      </c>
      <c r="G108" s="7"/>
      <c r="H108" s="7"/>
      <c r="I108" s="7"/>
      <c r="J108" s="7"/>
    </row>
    <row r="109" spans="1:10" x14ac:dyDescent="0.4">
      <c r="A109" s="1">
        <f>RANK(Table6891011121314[[#This Row],[All Sectors]],Table6891011121314[All Sectors])</f>
        <v>108</v>
      </c>
      <c r="B109" s="6" t="s">
        <v>104</v>
      </c>
      <c r="C109" s="6">
        <v>0.908196</v>
      </c>
      <c r="D109" s="6">
        <v>0.98972899999999997</v>
      </c>
      <c r="E109" s="6">
        <v>0.97850800000000004</v>
      </c>
      <c r="F109" s="6">
        <v>0.84716400000000003</v>
      </c>
      <c r="G109" s="7"/>
      <c r="H109" s="7"/>
      <c r="I109" s="7"/>
      <c r="J109" s="7"/>
    </row>
    <row r="110" spans="1:10" x14ac:dyDescent="0.4">
      <c r="A110" s="1">
        <f>RANK(Table6891011121314[[#This Row],[All Sectors]],Table6891011121314[All Sectors])</f>
        <v>109</v>
      </c>
      <c r="B110" s="6" t="s">
        <v>123</v>
      </c>
      <c r="C110" s="6">
        <v>0.90766800000000003</v>
      </c>
      <c r="D110" s="6">
        <v>0.91205499999999995</v>
      </c>
      <c r="E110" s="6">
        <v>0.89429899999999996</v>
      </c>
      <c r="F110" s="6">
        <v>0.613757</v>
      </c>
      <c r="G110" s="7"/>
      <c r="H110" s="7"/>
      <c r="I110" s="7"/>
      <c r="J110" s="7"/>
    </row>
    <row r="111" spans="1:10" x14ac:dyDescent="0.4">
      <c r="A111" s="1">
        <f>RANK(Table6891011121314[[#This Row],[All Sectors]],Table6891011121314[All Sectors])</f>
        <v>110</v>
      </c>
      <c r="B111" s="6" t="s">
        <v>128</v>
      </c>
      <c r="C111" s="6">
        <v>0.88903799999999999</v>
      </c>
      <c r="D111" s="6">
        <v>0.95591499999999996</v>
      </c>
      <c r="E111" s="6">
        <v>0.99965300000000001</v>
      </c>
      <c r="F111" s="6">
        <v>0.56459899999999996</v>
      </c>
      <c r="G111" s="7"/>
      <c r="H111" s="7"/>
      <c r="I111" s="7"/>
      <c r="J111" s="7"/>
    </row>
    <row r="112" spans="1:10" x14ac:dyDescent="0.4">
      <c r="A112" s="1">
        <f>RANK(Table6891011121314[[#This Row],[All Sectors]],Table6891011121314[All Sectors])</f>
        <v>111</v>
      </c>
      <c r="B112" s="6" t="s">
        <v>108</v>
      </c>
      <c r="C112" s="6">
        <v>0.85150999999999999</v>
      </c>
      <c r="D112" s="6">
        <v>0.843634</v>
      </c>
      <c r="E112" s="6">
        <v>0.897173</v>
      </c>
      <c r="F112" s="6">
        <v>0.60141999999999995</v>
      </c>
      <c r="G112" s="7"/>
      <c r="H112" s="7"/>
      <c r="I112" s="7"/>
      <c r="J112" s="7"/>
    </row>
    <row r="113" spans="1:10" x14ac:dyDescent="0.4">
      <c r="A113" s="1">
        <f>RANK(Table6891011121314[[#This Row],[All Sectors]],Table6891011121314[All Sectors])</f>
        <v>112</v>
      </c>
      <c r="B113" s="6" t="s">
        <v>113</v>
      </c>
      <c r="C113" s="6">
        <v>0.79041499999999998</v>
      </c>
      <c r="D113" s="6">
        <v>0.79538399999999998</v>
      </c>
      <c r="E113" s="6">
        <v>0.784941</v>
      </c>
      <c r="F113" s="6">
        <v>0.78667799999999999</v>
      </c>
      <c r="G113" s="7"/>
      <c r="H113" s="7"/>
      <c r="I113" s="7"/>
      <c r="J113" s="7"/>
    </row>
    <row r="114" spans="1:10" x14ac:dyDescent="0.4">
      <c r="A114" s="1">
        <f>RANK(Table6891011121314[[#This Row],[All Sectors]],Table6891011121314[All Sectors])</f>
        <v>113</v>
      </c>
      <c r="B114" s="6" t="s">
        <v>129</v>
      </c>
      <c r="C114" s="6">
        <v>0.76011300000000004</v>
      </c>
      <c r="D114" s="6">
        <v>0.69261499999999998</v>
      </c>
      <c r="E114" s="6">
        <v>0.66760699999999995</v>
      </c>
      <c r="F114" s="6">
        <v>1.12446</v>
      </c>
      <c r="G114" s="7"/>
      <c r="H114" s="7"/>
      <c r="I114" s="7"/>
      <c r="J114" s="7"/>
    </row>
    <row r="115" spans="1:10" x14ac:dyDescent="0.4">
      <c r="A115" s="1">
        <f>RANK(Table6891011121314[[#This Row],[All Sectors]],Table6891011121314[All Sectors])</f>
        <v>114</v>
      </c>
      <c r="B115" s="6" t="s">
        <v>102</v>
      </c>
      <c r="C115" s="6">
        <v>0.73658100000000004</v>
      </c>
      <c r="D115" s="6">
        <v>0.71738100000000005</v>
      </c>
      <c r="E115" s="6">
        <v>0.73516300000000001</v>
      </c>
      <c r="F115" s="6">
        <v>1.28264</v>
      </c>
      <c r="G115" s="7"/>
      <c r="H115" s="7"/>
      <c r="I115" s="7"/>
      <c r="J115" s="7"/>
    </row>
    <row r="116" spans="1:10" x14ac:dyDescent="0.4">
      <c r="A116" s="1">
        <f>RANK(Table6891011121314[[#This Row],[All Sectors]],Table6891011121314[All Sectors])</f>
        <v>115</v>
      </c>
      <c r="B116" s="6" t="s">
        <v>118</v>
      </c>
      <c r="C116" s="6">
        <v>0.71082599999999996</v>
      </c>
      <c r="D116" s="6">
        <v>0.45180999999999999</v>
      </c>
      <c r="E116" s="6">
        <v>0.65928299999999995</v>
      </c>
      <c r="F116" s="6">
        <v>0.78038799999999997</v>
      </c>
      <c r="G116" s="7"/>
      <c r="H116" s="7"/>
      <c r="I116" s="7"/>
      <c r="J116" s="7"/>
    </row>
    <row r="117" spans="1:10" x14ac:dyDescent="0.4">
      <c r="A117" s="1">
        <f>RANK(Table6891011121314[[#This Row],[All Sectors]],Table6891011121314[All Sectors])</f>
        <v>116</v>
      </c>
      <c r="B117" s="6" t="s">
        <v>106</v>
      </c>
      <c r="C117" s="6">
        <v>0.68739099999999997</v>
      </c>
      <c r="D117" s="6">
        <v>0.55109399999999997</v>
      </c>
      <c r="E117" s="6">
        <v>0.49449599999999999</v>
      </c>
      <c r="F117" s="6">
        <v>0.80203500000000005</v>
      </c>
      <c r="G117" s="7"/>
      <c r="H117" s="7"/>
      <c r="I117" s="7"/>
      <c r="J117" s="7"/>
    </row>
    <row r="118" spans="1:10" x14ac:dyDescent="0.4">
      <c r="A118" s="1">
        <f>RANK(Table6891011121314[[#This Row],[All Sectors]],Table6891011121314[All Sectors])</f>
        <v>117</v>
      </c>
      <c r="B118" s="6" t="s">
        <v>140</v>
      </c>
      <c r="C118" s="6">
        <v>0.66659199999999996</v>
      </c>
      <c r="D118" s="6">
        <v>0.67016399999999998</v>
      </c>
      <c r="E118" s="6">
        <v>0.64494700000000005</v>
      </c>
      <c r="F118" s="6">
        <v>0.71654499999999999</v>
      </c>
      <c r="G118" s="7"/>
      <c r="H118" s="7"/>
      <c r="I118" s="7"/>
      <c r="J118" s="7"/>
    </row>
    <row r="119" spans="1:10" x14ac:dyDescent="0.4">
      <c r="A119" s="1">
        <f>RANK(Table6891011121314[[#This Row],[All Sectors]],Table6891011121314[All Sectors])</f>
        <v>118</v>
      </c>
      <c r="B119" s="6" t="s">
        <v>116</v>
      </c>
      <c r="C119" s="6">
        <v>0.65720400000000001</v>
      </c>
      <c r="D119" s="6">
        <v>0.85713099999999998</v>
      </c>
      <c r="E119" s="6">
        <v>0.78578400000000004</v>
      </c>
      <c r="F119" s="6">
        <v>4.7399900000000002E-2</v>
      </c>
      <c r="G119" s="7"/>
      <c r="H119" s="7"/>
      <c r="I119" s="7"/>
      <c r="J119" s="7"/>
    </row>
    <row r="120" spans="1:10" x14ac:dyDescent="0.4">
      <c r="A120" s="1">
        <f>RANK(Table6891011121314[[#This Row],[All Sectors]],Table6891011121314[All Sectors])</f>
        <v>119</v>
      </c>
      <c r="B120" s="6" t="s">
        <v>120</v>
      </c>
      <c r="C120" s="6">
        <v>0.65490599999999999</v>
      </c>
      <c r="D120" s="6">
        <v>0.76067399999999996</v>
      </c>
      <c r="E120" s="6">
        <v>0.73947300000000005</v>
      </c>
      <c r="F120" s="6">
        <v>0.59134699999999996</v>
      </c>
      <c r="G120" s="7"/>
      <c r="H120" s="7"/>
      <c r="I120" s="7"/>
      <c r="J120" s="7"/>
    </row>
    <row r="121" spans="1:10" x14ac:dyDescent="0.4">
      <c r="A121" s="1">
        <f>RANK(Table6891011121314[[#This Row],[All Sectors]],Table6891011121314[All Sectors])</f>
        <v>120</v>
      </c>
      <c r="B121" s="6" t="s">
        <v>110</v>
      </c>
      <c r="C121" s="6">
        <v>0.60599000000000003</v>
      </c>
      <c r="D121" s="6">
        <v>0.304176</v>
      </c>
      <c r="E121" s="6">
        <v>0.30413000000000001</v>
      </c>
      <c r="F121" s="6">
        <v>0.70042899999999997</v>
      </c>
      <c r="G121" s="7"/>
      <c r="H121" s="7"/>
      <c r="I121" s="7"/>
      <c r="J121" s="7"/>
    </row>
    <row r="122" spans="1:10" x14ac:dyDescent="0.4">
      <c r="A122" s="1">
        <f>RANK(Table6891011121314[[#This Row],[All Sectors]],Table6891011121314[All Sectors])</f>
        <v>121</v>
      </c>
      <c r="B122" s="6" t="s">
        <v>103</v>
      </c>
      <c r="C122" s="6">
        <v>0.59836299999999998</v>
      </c>
      <c r="D122" s="6">
        <v>0.69970299999999996</v>
      </c>
      <c r="E122" s="6">
        <v>0.69584800000000002</v>
      </c>
      <c r="F122" s="6">
        <v>0.56954700000000003</v>
      </c>
      <c r="G122" s="7"/>
      <c r="H122" s="7"/>
      <c r="I122" s="7"/>
      <c r="J122" s="7"/>
    </row>
    <row r="123" spans="1:10" x14ac:dyDescent="0.4">
      <c r="A123" s="1">
        <f>RANK(Table6891011121314[[#This Row],[All Sectors]],Table6891011121314[All Sectors])</f>
        <v>122</v>
      </c>
      <c r="B123" s="6" t="s">
        <v>107</v>
      </c>
      <c r="C123" s="6">
        <v>0.55403599999999997</v>
      </c>
      <c r="D123" s="6">
        <v>0.53577399999999997</v>
      </c>
      <c r="E123" s="6">
        <v>0.52748700000000004</v>
      </c>
      <c r="F123" s="6">
        <v>0.57861300000000004</v>
      </c>
      <c r="G123" s="7"/>
      <c r="H123" s="7"/>
      <c r="I123" s="7"/>
      <c r="J123" s="7"/>
    </row>
    <row r="124" spans="1:10" x14ac:dyDescent="0.4">
      <c r="A124" s="1">
        <f>RANK(Table6891011121314[[#This Row],[All Sectors]],Table6891011121314[All Sectors])</f>
        <v>123</v>
      </c>
      <c r="B124" s="6" t="s">
        <v>144</v>
      </c>
      <c r="C124" s="6">
        <v>0.547149</v>
      </c>
      <c r="D124" s="6">
        <v>0.56104900000000002</v>
      </c>
      <c r="E124" s="6">
        <v>0.56488099999999997</v>
      </c>
      <c r="F124" s="6">
        <v>0.25488899999999998</v>
      </c>
      <c r="G124" s="7"/>
      <c r="H124" s="7"/>
      <c r="I124" s="7"/>
      <c r="J124" s="7"/>
    </row>
    <row r="125" spans="1:10" x14ac:dyDescent="0.4">
      <c r="A125" s="1">
        <f>RANK(Table6891011121314[[#This Row],[All Sectors]],Table6891011121314[All Sectors])</f>
        <v>124</v>
      </c>
      <c r="B125" s="6" t="s">
        <v>125</v>
      </c>
      <c r="C125" s="6">
        <v>0.52684299999999995</v>
      </c>
      <c r="D125" s="6">
        <v>0.49722100000000002</v>
      </c>
      <c r="E125" s="6">
        <v>0.51983299999999999</v>
      </c>
      <c r="F125" s="6">
        <v>1.76837</v>
      </c>
      <c r="G125" s="7"/>
      <c r="H125" s="7"/>
      <c r="I125" s="7"/>
      <c r="J125" s="7"/>
    </row>
    <row r="126" spans="1:10" x14ac:dyDescent="0.4">
      <c r="A126" s="1">
        <f>RANK(Table6891011121314[[#This Row],[All Sectors]],Table6891011121314[All Sectors])</f>
        <v>125</v>
      </c>
      <c r="B126" s="6" t="s">
        <v>109</v>
      </c>
      <c r="C126" s="6">
        <v>0.51409099999999996</v>
      </c>
      <c r="D126" s="6">
        <v>0.44132300000000002</v>
      </c>
      <c r="E126" s="6">
        <v>0.46664099999999997</v>
      </c>
      <c r="F126" s="6">
        <v>0.58539300000000005</v>
      </c>
      <c r="G126" s="7"/>
      <c r="H126" s="7"/>
      <c r="I126" s="7"/>
      <c r="J126" s="7"/>
    </row>
    <row r="127" spans="1:10" x14ac:dyDescent="0.4">
      <c r="A127" s="1">
        <f>RANK(Table6891011121314[[#This Row],[All Sectors]],Table6891011121314[All Sectors])</f>
        <v>126</v>
      </c>
      <c r="B127" s="6" t="s">
        <v>124</v>
      </c>
      <c r="C127" s="6">
        <v>0.50146000000000002</v>
      </c>
      <c r="D127" s="6">
        <v>0.50146000000000002</v>
      </c>
      <c r="E127" s="6">
        <v>0.50146000000000002</v>
      </c>
      <c r="F127" s="6">
        <v>0.50146000000000002</v>
      </c>
      <c r="G127" s="7"/>
      <c r="H127" s="7"/>
      <c r="I127" s="7"/>
      <c r="J127" s="7"/>
    </row>
    <row r="128" spans="1:10" x14ac:dyDescent="0.4">
      <c r="A128" s="1">
        <f>RANK(Table6891011121314[[#This Row],[All Sectors]],Table6891011121314[All Sectors])</f>
        <v>127</v>
      </c>
      <c r="B128" s="6" t="s">
        <v>142</v>
      </c>
      <c r="C128" s="6">
        <v>0.47774699999999998</v>
      </c>
      <c r="D128" s="6">
        <v>0.49793999999999999</v>
      </c>
      <c r="E128" s="6">
        <v>0.49021700000000001</v>
      </c>
      <c r="F128" s="6">
        <v>1.7904400000000001E-2</v>
      </c>
      <c r="G128" s="7"/>
      <c r="H128" s="7"/>
      <c r="I128" s="7"/>
      <c r="J128" s="7"/>
    </row>
    <row r="129" spans="1:10" x14ac:dyDescent="0.4">
      <c r="A129" s="1">
        <f>RANK(Table6891011121314[[#This Row],[All Sectors]],Table6891011121314[All Sectors])</f>
        <v>128</v>
      </c>
      <c r="B129" s="6" t="s">
        <v>131</v>
      </c>
      <c r="C129" s="6">
        <v>0.465916</v>
      </c>
      <c r="D129" s="6">
        <v>0.49527100000000002</v>
      </c>
      <c r="E129" s="6">
        <v>0.48862</v>
      </c>
      <c r="F129" s="6">
        <v>0.188773</v>
      </c>
      <c r="G129" s="7"/>
      <c r="H129" s="7"/>
      <c r="I129" s="7"/>
      <c r="J129" s="7"/>
    </row>
    <row r="130" spans="1:10" x14ac:dyDescent="0.4">
      <c r="A130" s="1">
        <f>RANK(Table6891011121314[[#This Row],[All Sectors]],Table6891011121314[All Sectors])</f>
        <v>129</v>
      </c>
      <c r="B130" s="6" t="s">
        <v>139</v>
      </c>
      <c r="C130" s="6">
        <v>0.45013599999999998</v>
      </c>
      <c r="D130" s="6">
        <v>0.48084100000000002</v>
      </c>
      <c r="E130" s="6">
        <v>0.441276</v>
      </c>
      <c r="F130" s="6">
        <v>0.44039899999999998</v>
      </c>
      <c r="G130" s="7"/>
      <c r="H130" s="7"/>
      <c r="I130" s="7"/>
      <c r="J130" s="7"/>
    </row>
    <row r="131" spans="1:10" x14ac:dyDescent="0.4">
      <c r="A131" s="1">
        <f>RANK(Table6891011121314[[#This Row],[All Sectors]],Table6891011121314[All Sectors])</f>
        <v>130</v>
      </c>
      <c r="B131" s="6" t="s">
        <v>115</v>
      </c>
      <c r="C131" s="6">
        <v>0.42969499999999999</v>
      </c>
      <c r="D131" s="6">
        <v>0.30667899999999998</v>
      </c>
      <c r="E131" s="6">
        <v>0.27080599999999999</v>
      </c>
      <c r="F131" s="6">
        <v>1.05324</v>
      </c>
      <c r="G131" s="7"/>
      <c r="H131" s="7"/>
      <c r="I131" s="7"/>
      <c r="J131" s="7"/>
    </row>
    <row r="132" spans="1:10" x14ac:dyDescent="0.4">
      <c r="A132" s="1">
        <f>RANK(Table6891011121314[[#This Row],[All Sectors]],Table6891011121314[All Sectors])</f>
        <v>131</v>
      </c>
      <c r="B132" s="6" t="s">
        <v>126</v>
      </c>
      <c r="C132" s="6">
        <v>0.420568</v>
      </c>
      <c r="D132" s="6">
        <v>0.22956399999999999</v>
      </c>
      <c r="E132" s="6">
        <v>0.26187100000000002</v>
      </c>
      <c r="F132" s="6">
        <v>0.87965400000000005</v>
      </c>
      <c r="G132" s="7"/>
      <c r="H132" s="7"/>
      <c r="I132" s="7"/>
      <c r="J132" s="7"/>
    </row>
    <row r="133" spans="1:10" x14ac:dyDescent="0.4">
      <c r="A133" s="1">
        <f>RANK(Table6891011121314[[#This Row],[All Sectors]],Table6891011121314[All Sectors])</f>
        <v>132</v>
      </c>
      <c r="B133" s="6" t="s">
        <v>130</v>
      </c>
      <c r="C133" s="6">
        <v>0.40248899999999999</v>
      </c>
      <c r="D133" s="6">
        <v>0.28429700000000002</v>
      </c>
      <c r="E133" s="6">
        <v>0.26833600000000002</v>
      </c>
      <c r="F133" s="6">
        <v>0.58737200000000001</v>
      </c>
      <c r="G133" s="7"/>
      <c r="H133" s="7"/>
      <c r="I133" s="7"/>
      <c r="J133" s="7"/>
    </row>
    <row r="134" spans="1:10" x14ac:dyDescent="0.4">
      <c r="A134" s="1">
        <f>RANK(Table6891011121314[[#This Row],[All Sectors]],Table6891011121314[All Sectors])</f>
        <v>133</v>
      </c>
      <c r="B134" s="6" t="s">
        <v>122</v>
      </c>
      <c r="C134" s="6">
        <v>0.37726399999999999</v>
      </c>
      <c r="D134" s="6">
        <v>0.52658700000000003</v>
      </c>
      <c r="E134" s="6">
        <v>0.406198</v>
      </c>
      <c r="F134" s="6">
        <v>0.37047000000000002</v>
      </c>
      <c r="G134" s="7"/>
      <c r="H134" s="7"/>
      <c r="I134" s="7"/>
      <c r="J134" s="7"/>
    </row>
    <row r="135" spans="1:10" x14ac:dyDescent="0.4">
      <c r="A135" s="1">
        <f>RANK(Table6891011121314[[#This Row],[All Sectors]],Table6891011121314[All Sectors])</f>
        <v>134</v>
      </c>
      <c r="B135" s="6" t="s">
        <v>138</v>
      </c>
      <c r="C135" s="6">
        <v>0.37435600000000002</v>
      </c>
      <c r="D135" s="6">
        <v>0.21263499999999999</v>
      </c>
      <c r="E135" s="6">
        <v>0.212502</v>
      </c>
      <c r="F135" s="6">
        <v>0.55901800000000001</v>
      </c>
      <c r="G135" s="7"/>
      <c r="H135" s="7"/>
      <c r="I135" s="7"/>
      <c r="J135" s="7"/>
    </row>
    <row r="136" spans="1:10" x14ac:dyDescent="0.4">
      <c r="A136" s="1">
        <f>RANK(Table6891011121314[[#This Row],[All Sectors]],Table6891011121314[All Sectors])</f>
        <v>135</v>
      </c>
      <c r="B136" s="6" t="s">
        <v>133</v>
      </c>
      <c r="C136" s="6">
        <v>0.3427</v>
      </c>
      <c r="D136" s="6">
        <v>0.110415</v>
      </c>
      <c r="E136" s="6">
        <v>0.201377</v>
      </c>
      <c r="F136" s="6">
        <v>0.37151099999999998</v>
      </c>
      <c r="G136" s="7"/>
      <c r="H136" s="7"/>
      <c r="I136" s="7"/>
      <c r="J136" s="7"/>
    </row>
    <row r="137" spans="1:10" x14ac:dyDescent="0.4">
      <c r="A137" s="1">
        <f>RANK(Table6891011121314[[#This Row],[All Sectors]],Table6891011121314[All Sectors])</f>
        <v>136</v>
      </c>
      <c r="B137" s="6" t="s">
        <v>105</v>
      </c>
      <c r="C137" s="6">
        <v>0.31590699999999999</v>
      </c>
      <c r="D137" s="6">
        <v>0.31987500000000002</v>
      </c>
      <c r="E137" s="6">
        <v>0.30479200000000001</v>
      </c>
      <c r="F137" s="6">
        <v>0.35627799999999998</v>
      </c>
      <c r="G137" s="7"/>
      <c r="H137" s="7"/>
      <c r="I137" s="7"/>
      <c r="J137" s="7"/>
    </row>
    <row r="138" spans="1:10" x14ac:dyDescent="0.4">
      <c r="A138" s="1">
        <f>RANK(Table6891011121314[[#This Row],[All Sectors]],Table6891011121314[All Sectors])</f>
        <v>137</v>
      </c>
      <c r="B138" s="6" t="s">
        <v>136</v>
      </c>
      <c r="C138" s="6">
        <v>0.27422299999999999</v>
      </c>
      <c r="D138" s="6">
        <v>0.26073200000000002</v>
      </c>
      <c r="E138" s="6">
        <v>0.259544</v>
      </c>
      <c r="F138" s="6">
        <v>0.27770600000000001</v>
      </c>
      <c r="G138" s="7"/>
      <c r="H138" s="7"/>
      <c r="I138" s="7"/>
      <c r="J138" s="7"/>
    </row>
    <row r="139" spans="1:10" x14ac:dyDescent="0.4">
      <c r="A139" s="1">
        <f>RANK(Table6891011121314[[#This Row],[All Sectors]],Table6891011121314[All Sectors])</f>
        <v>138</v>
      </c>
      <c r="B139" s="6" t="s">
        <v>127</v>
      </c>
      <c r="C139" s="6">
        <v>0.238763</v>
      </c>
      <c r="D139" s="6">
        <v>0.24571100000000001</v>
      </c>
      <c r="E139" s="6">
        <v>0.202593</v>
      </c>
      <c r="F139" s="6">
        <v>6.3036699999999995E-4</v>
      </c>
      <c r="G139" s="7"/>
      <c r="H139" s="7"/>
      <c r="I139" s="7"/>
      <c r="J139" s="7"/>
    </row>
    <row r="140" spans="1:10" x14ac:dyDescent="0.4">
      <c r="A140" s="1">
        <f>RANK(Table6891011121314[[#This Row],[All Sectors]],Table6891011121314[All Sectors])</f>
        <v>139</v>
      </c>
      <c r="B140" s="6" t="s">
        <v>143</v>
      </c>
      <c r="C140" s="6">
        <v>0.23777799999999999</v>
      </c>
      <c r="D140" s="6">
        <v>0.275368</v>
      </c>
      <c r="E140" s="6">
        <v>0.34340900000000002</v>
      </c>
      <c r="F140" s="6">
        <v>0.183618</v>
      </c>
      <c r="G140" s="7"/>
      <c r="H140" s="7"/>
      <c r="I140" s="7"/>
      <c r="J140" s="7"/>
    </row>
    <row r="141" spans="1:10" x14ac:dyDescent="0.4">
      <c r="A141" s="1">
        <f>RANK(Table6891011121314[[#This Row],[All Sectors]],Table6891011121314[All Sectors])</f>
        <v>140</v>
      </c>
      <c r="B141" s="6" t="s">
        <v>153</v>
      </c>
      <c r="C141" s="6">
        <v>0.22536700000000001</v>
      </c>
      <c r="D141" s="6">
        <v>0.27150000000000002</v>
      </c>
      <c r="E141" s="6">
        <v>0.246917</v>
      </c>
      <c r="F141" s="6">
        <v>0.123914</v>
      </c>
      <c r="G141" s="7"/>
      <c r="H141" s="7"/>
      <c r="I141" s="7"/>
      <c r="J141" s="7"/>
    </row>
    <row r="142" spans="1:10" x14ac:dyDescent="0.4">
      <c r="A142" s="1">
        <f>RANK(Table6891011121314[[#This Row],[All Sectors]],Table6891011121314[All Sectors])</f>
        <v>141</v>
      </c>
      <c r="B142" s="6" t="s">
        <v>134</v>
      </c>
      <c r="C142" s="6">
        <v>0.21936600000000001</v>
      </c>
      <c r="D142" s="6">
        <v>1.3769800000000001E-3</v>
      </c>
      <c r="E142" s="6">
        <v>3.0869199999999999E-3</v>
      </c>
      <c r="F142" s="6">
        <v>0.33357399999999998</v>
      </c>
      <c r="G142" s="7"/>
      <c r="H142" s="7"/>
      <c r="I142" s="7"/>
      <c r="J142" s="7"/>
    </row>
    <row r="143" spans="1:10" x14ac:dyDescent="0.4">
      <c r="A143" s="1">
        <f>RANK(Table6891011121314[[#This Row],[All Sectors]],Table6891011121314[All Sectors])</f>
        <v>142</v>
      </c>
      <c r="B143" s="6" t="s">
        <v>171</v>
      </c>
      <c r="C143" s="6">
        <v>0.21851799999999999</v>
      </c>
      <c r="D143" s="6">
        <v>0.25607099999999999</v>
      </c>
      <c r="E143" s="6">
        <v>0.22882</v>
      </c>
      <c r="F143" s="6">
        <v>1.26509E-2</v>
      </c>
      <c r="G143" s="7"/>
      <c r="H143" s="7"/>
      <c r="I143" s="7"/>
      <c r="J143" s="7"/>
    </row>
    <row r="144" spans="1:10" x14ac:dyDescent="0.4">
      <c r="A144" s="1">
        <f>RANK(Table6891011121314[[#This Row],[All Sectors]],Table6891011121314[All Sectors])</f>
        <v>143</v>
      </c>
      <c r="B144" s="6" t="s">
        <v>137</v>
      </c>
      <c r="C144" s="6">
        <v>0.15310399999999999</v>
      </c>
      <c r="D144" s="6">
        <v>0.18848999999999999</v>
      </c>
      <c r="E144" s="6">
        <v>0.18407399999999999</v>
      </c>
      <c r="F144" s="6">
        <v>0.143842</v>
      </c>
      <c r="G144" s="7"/>
      <c r="H144" s="7"/>
      <c r="I144" s="7"/>
      <c r="J144" s="7"/>
    </row>
    <row r="145" spans="1:10" x14ac:dyDescent="0.4">
      <c r="A145" s="1">
        <f>RANK(Table6891011121314[[#This Row],[All Sectors]],Table6891011121314[All Sectors])</f>
        <v>144</v>
      </c>
      <c r="B145" s="6" t="s">
        <v>166</v>
      </c>
      <c r="C145" s="6">
        <v>0.115761</v>
      </c>
      <c r="D145" s="6">
        <v>0.16414100000000001</v>
      </c>
      <c r="E145" s="6">
        <v>0.148345</v>
      </c>
      <c r="F145" s="6">
        <v>7.6336600000000004E-2</v>
      </c>
      <c r="G145" s="7"/>
      <c r="H145" s="7"/>
      <c r="I145" s="7"/>
      <c r="J145" s="7"/>
    </row>
    <row r="146" spans="1:10" x14ac:dyDescent="0.4">
      <c r="A146" s="1">
        <f>RANK(Table6891011121314[[#This Row],[All Sectors]],Table6891011121314[All Sectors])</f>
        <v>145</v>
      </c>
      <c r="B146" s="6" t="s">
        <v>141</v>
      </c>
      <c r="C146" s="6">
        <v>0.109921</v>
      </c>
      <c r="D146" s="6">
        <v>0.27112000000000003</v>
      </c>
      <c r="E146" s="6">
        <v>0.110148</v>
      </c>
      <c r="F146" s="6">
        <v>8.6608400000000002E-2</v>
      </c>
      <c r="G146" s="7"/>
      <c r="H146" s="7"/>
      <c r="I146" s="7"/>
      <c r="J146" s="7"/>
    </row>
    <row r="147" spans="1:10" x14ac:dyDescent="0.4">
      <c r="A147" s="1">
        <f>RANK(Table6891011121314[[#This Row],[All Sectors]],Table6891011121314[All Sectors])</f>
        <v>146</v>
      </c>
      <c r="B147" s="6" t="s">
        <v>146</v>
      </c>
      <c r="C147" s="6">
        <v>5.8339000000000002E-2</v>
      </c>
      <c r="D147" s="6">
        <v>8.1998299999999996E-2</v>
      </c>
      <c r="E147" s="6">
        <v>8.1774799999999995E-2</v>
      </c>
      <c r="F147" s="6">
        <v>5.1699000000000002E-2</v>
      </c>
      <c r="G147" s="7"/>
      <c r="H147" s="7"/>
      <c r="I147" s="7"/>
      <c r="J147" s="7"/>
    </row>
    <row r="148" spans="1:10" x14ac:dyDescent="0.4">
      <c r="A148" s="1">
        <f>RANK(Table6891011121314[[#This Row],[All Sectors]],Table6891011121314[All Sectors])</f>
        <v>147</v>
      </c>
      <c r="B148" s="6" t="s">
        <v>145</v>
      </c>
      <c r="C148" s="6">
        <v>2.34205E-2</v>
      </c>
      <c r="D148" s="6">
        <v>1.29382E-2</v>
      </c>
      <c r="E148" s="6">
        <v>5.6141100000000003E-3</v>
      </c>
      <c r="F148" s="6">
        <v>3.8821599999999998E-2</v>
      </c>
      <c r="G148" s="7"/>
      <c r="H148" s="7"/>
      <c r="I148" s="7"/>
      <c r="J148" s="7"/>
    </row>
    <row r="149" spans="1:10" x14ac:dyDescent="0.4">
      <c r="A149" s="1">
        <f>RANK(Table6891011121314[[#This Row],[All Sectors]],Table6891011121314[All Sectors])</f>
        <v>148</v>
      </c>
      <c r="B149" s="6" t="s">
        <v>163</v>
      </c>
      <c r="C149" s="6">
        <v>1.99078E-2</v>
      </c>
      <c r="D149" s="6">
        <v>2.6910099999999999E-2</v>
      </c>
      <c r="E149" s="6">
        <v>2.4131900000000001E-2</v>
      </c>
      <c r="F149" s="6">
        <v>1.3523500000000001E-2</v>
      </c>
      <c r="G149" s="7"/>
      <c r="H149" s="7"/>
      <c r="I149" s="7"/>
      <c r="J149" s="7"/>
    </row>
    <row r="150" spans="1:10" x14ac:dyDescent="0.4">
      <c r="A150" s="1">
        <f>RANK(Table6891011121314[[#This Row],[All Sectors]],Table6891011121314[All Sectors])</f>
        <v>149</v>
      </c>
      <c r="B150" s="6" t="s">
        <v>149</v>
      </c>
      <c r="C150" s="6">
        <v>1.4942499999999999E-2</v>
      </c>
      <c r="D150" s="6">
        <v>2.0569899999999999E-2</v>
      </c>
      <c r="E150" s="6">
        <v>1.3254800000000001E-2</v>
      </c>
      <c r="F150" s="6">
        <v>8.1538800000000005E-3</v>
      </c>
      <c r="G150" s="7"/>
      <c r="H150" s="7"/>
      <c r="I150" s="7"/>
      <c r="J150" s="7"/>
    </row>
    <row r="151" spans="1:10" x14ac:dyDescent="0.4">
      <c r="A151" s="1">
        <f>RANK(Table6891011121314[[#This Row],[All Sectors]],Table6891011121314[All Sectors])</f>
        <v>150</v>
      </c>
      <c r="B151" s="6" t="s">
        <v>135</v>
      </c>
      <c r="C151" s="6">
        <v>1.47593E-2</v>
      </c>
      <c r="D151" s="6">
        <v>1.54932E-2</v>
      </c>
      <c r="E151" s="6">
        <v>1.34441E-2</v>
      </c>
      <c r="F151" s="6">
        <v>8.2506699999999999E-7</v>
      </c>
      <c r="G151" s="7"/>
      <c r="H151" s="7"/>
      <c r="I151" s="7"/>
      <c r="J151" s="7"/>
    </row>
    <row r="152" spans="1:10" x14ac:dyDescent="0.4">
      <c r="A152" s="1">
        <f>RANK(Table6891011121314[[#This Row],[All Sectors]],Table6891011121314[All Sectors])</f>
        <v>151</v>
      </c>
      <c r="B152" s="6" t="s">
        <v>156</v>
      </c>
      <c r="C152" s="6">
        <v>9.7722299999999998E-3</v>
      </c>
      <c r="D152" s="6">
        <v>1.0339299999999999E-2</v>
      </c>
      <c r="E152" s="6">
        <v>8.3996399999999999E-3</v>
      </c>
      <c r="F152" s="6">
        <v>8.0031200000000007E-3</v>
      </c>
      <c r="G152" s="7"/>
      <c r="H152" s="7"/>
      <c r="I152" s="7"/>
      <c r="J152" s="7"/>
    </row>
    <row r="153" spans="1:10" x14ac:dyDescent="0.4">
      <c r="A153" s="1">
        <f>RANK(Table6891011121314[[#This Row],[All Sectors]],Table6891011121314[All Sectors])</f>
        <v>152</v>
      </c>
      <c r="B153" s="6" t="s">
        <v>148</v>
      </c>
      <c r="C153" s="6">
        <v>8.5414400000000008E-3</v>
      </c>
      <c r="D153" s="6">
        <v>1.5269700000000001E-2</v>
      </c>
      <c r="E153" s="6">
        <v>8.3465499999999995E-3</v>
      </c>
      <c r="F153" s="6">
        <v>6.3867400000000001E-3</v>
      </c>
      <c r="G153" s="7"/>
      <c r="H153" s="7"/>
      <c r="I153" s="7"/>
      <c r="J153" s="7"/>
    </row>
    <row r="154" spans="1:10" x14ac:dyDescent="0.4">
      <c r="A154" s="1">
        <f>RANK(Table6891011121314[[#This Row],[All Sectors]],Table6891011121314[All Sectors])</f>
        <v>153</v>
      </c>
      <c r="B154" s="6" t="s">
        <v>157</v>
      </c>
      <c r="C154" s="6">
        <v>6.0936999999999996E-3</v>
      </c>
      <c r="D154" s="6">
        <v>3.5196699999999999E-3</v>
      </c>
      <c r="E154" s="6">
        <v>2.45641E-3</v>
      </c>
      <c r="F154" s="6">
        <v>9.5702500000000006E-3</v>
      </c>
      <c r="G154" s="7"/>
      <c r="H154" s="7"/>
      <c r="I154" s="7"/>
      <c r="J154" s="7"/>
    </row>
    <row r="155" spans="1:10" x14ac:dyDescent="0.4">
      <c r="A155" s="1">
        <f>RANK(Table6891011121314[[#This Row],[All Sectors]],Table6891011121314[All Sectors])</f>
        <v>154</v>
      </c>
      <c r="B155" s="6" t="s">
        <v>151</v>
      </c>
      <c r="C155" s="6">
        <v>5.3838200000000001E-3</v>
      </c>
      <c r="D155" s="6">
        <v>2.6296599999999998E-3</v>
      </c>
      <c r="E155" s="6">
        <v>2.81628E-3</v>
      </c>
      <c r="F155" s="6">
        <v>1.0458E-2</v>
      </c>
      <c r="G155" s="7"/>
      <c r="H155" s="7"/>
      <c r="I155" s="7"/>
      <c r="J155" s="7"/>
    </row>
    <row r="156" spans="1:10" x14ac:dyDescent="0.4">
      <c r="A156" s="1">
        <f>RANK(Table6891011121314[[#This Row],[All Sectors]],Table6891011121314[All Sectors])</f>
        <v>155</v>
      </c>
      <c r="B156" s="6" t="s">
        <v>152</v>
      </c>
      <c r="C156" s="6">
        <v>4.6409600000000004E-3</v>
      </c>
      <c r="D156" s="6">
        <v>5.4056800000000004E-3</v>
      </c>
      <c r="E156" s="6">
        <v>4.3508899999999996E-3</v>
      </c>
      <c r="F156" s="6">
        <v>2.8090300000000001E-3</v>
      </c>
      <c r="G156" s="7"/>
      <c r="H156" s="7"/>
      <c r="I156" s="7"/>
      <c r="J156" s="7"/>
    </row>
    <row r="157" spans="1:10" x14ac:dyDescent="0.4">
      <c r="A157" s="1">
        <f>RANK(Table6891011121314[[#This Row],[All Sectors]],Table6891011121314[All Sectors])</f>
        <v>156</v>
      </c>
      <c r="B157" s="6" t="s">
        <v>154</v>
      </c>
      <c r="C157" s="6">
        <v>3.3878300000000001E-3</v>
      </c>
      <c r="D157" s="6">
        <v>2.6702000000000002E-3</v>
      </c>
      <c r="E157" s="6">
        <v>4.4626900000000001E-3</v>
      </c>
      <c r="F157" s="6">
        <v>1.2855099999999999E-3</v>
      </c>
      <c r="G157" s="7"/>
      <c r="H157" s="7"/>
      <c r="I157" s="7"/>
      <c r="J157" s="7"/>
    </row>
    <row r="158" spans="1:10" x14ac:dyDescent="0.4">
      <c r="A158" s="1">
        <f>RANK(Table6891011121314[[#This Row],[All Sectors]],Table6891011121314[All Sectors])</f>
        <v>157</v>
      </c>
      <c r="B158" s="6" t="s">
        <v>159</v>
      </c>
      <c r="C158" s="6">
        <v>2.3450300000000001E-3</v>
      </c>
      <c r="D158" s="6">
        <v>2.0342300000000002E-3</v>
      </c>
      <c r="E158" s="6">
        <v>2.8310800000000001E-3</v>
      </c>
      <c r="F158" s="6">
        <v>3.3999400000000002E-3</v>
      </c>
      <c r="G158" s="7"/>
      <c r="H158" s="7"/>
      <c r="I158" s="7"/>
      <c r="J158" s="7"/>
    </row>
    <row r="159" spans="1:10" x14ac:dyDescent="0.4">
      <c r="A159" s="1">
        <f>RANK(Table6891011121314[[#This Row],[All Sectors]],Table6891011121314[All Sectors])</f>
        <v>158</v>
      </c>
      <c r="B159" s="6" t="s">
        <v>150</v>
      </c>
      <c r="C159" s="6">
        <v>2.08493E-3</v>
      </c>
      <c r="D159" s="6">
        <v>2.60436E-3</v>
      </c>
      <c r="E159" s="6">
        <v>4.2854900000000002E-4</v>
      </c>
      <c r="F159" s="6">
        <v>3.7406399999999999E-3</v>
      </c>
      <c r="G159" s="7"/>
      <c r="H159" s="7"/>
      <c r="I159" s="7"/>
      <c r="J159" s="7"/>
    </row>
    <row r="160" spans="1:10" x14ac:dyDescent="0.4">
      <c r="A160" s="1">
        <f>RANK(Table6891011121314[[#This Row],[All Sectors]],Table6891011121314[All Sectors])</f>
        <v>159</v>
      </c>
      <c r="B160" s="6" t="s">
        <v>164</v>
      </c>
      <c r="C160" s="6">
        <v>1.67588E-3</v>
      </c>
      <c r="D160" s="6">
        <v>2.1635399999999998E-3</v>
      </c>
      <c r="E160" s="6">
        <v>1.9990699999999999E-3</v>
      </c>
      <c r="F160" s="6">
        <v>2.25455E-4</v>
      </c>
      <c r="G160" s="7"/>
      <c r="H160" s="7"/>
      <c r="I160" s="7"/>
      <c r="J160" s="7"/>
    </row>
    <row r="161" spans="1:10" x14ac:dyDescent="0.4">
      <c r="A161" s="1">
        <f>RANK(Table6891011121314[[#This Row],[All Sectors]],Table6891011121314[All Sectors])</f>
        <v>160</v>
      </c>
      <c r="B161" s="6" t="s">
        <v>172</v>
      </c>
      <c r="C161" s="6">
        <v>7.7553099999999999E-4</v>
      </c>
      <c r="D161" s="6">
        <v>2.16928E-3</v>
      </c>
      <c r="E161" s="6">
        <v>3.18791E-3</v>
      </c>
      <c r="F161" s="6">
        <v>3.0947800000000002E-4</v>
      </c>
      <c r="G161" s="7"/>
      <c r="H161" s="7"/>
      <c r="I161" s="7"/>
      <c r="J161" s="7"/>
    </row>
    <row r="162" spans="1:10" x14ac:dyDescent="0.4">
      <c r="A162" s="1">
        <f>RANK(Table6891011121314[[#This Row],[All Sectors]],Table6891011121314[All Sectors])</f>
        <v>161</v>
      </c>
      <c r="B162" s="6" t="s">
        <v>155</v>
      </c>
      <c r="C162" s="6">
        <v>0</v>
      </c>
      <c r="D162" s="6">
        <v>0</v>
      </c>
      <c r="E162" s="6">
        <v>0</v>
      </c>
      <c r="F162" s="6">
        <v>0</v>
      </c>
      <c r="G162" s="7"/>
      <c r="H162" s="7"/>
      <c r="I162" s="7"/>
      <c r="J162" s="7"/>
    </row>
    <row r="163" spans="1:10" x14ac:dyDescent="0.4">
      <c r="A163" s="1">
        <f>RANK(Table6891011121314[[#This Row],[All Sectors]],Table6891011121314[All Sectors])</f>
        <v>161</v>
      </c>
      <c r="B163" s="6" t="s">
        <v>158</v>
      </c>
      <c r="C163" s="6">
        <v>0</v>
      </c>
      <c r="D163" s="6">
        <v>0</v>
      </c>
      <c r="E163" s="6">
        <v>0</v>
      </c>
      <c r="F163" s="6">
        <v>0</v>
      </c>
      <c r="G163" s="7"/>
      <c r="H163" s="7"/>
      <c r="I163" s="7"/>
      <c r="J163" s="7"/>
    </row>
    <row r="164" spans="1:10" x14ac:dyDescent="0.4">
      <c r="A164" s="1">
        <f>RANK(Table6891011121314[[#This Row],[All Sectors]],Table6891011121314[All Sectors])</f>
        <v>161</v>
      </c>
      <c r="B164" s="6" t="s">
        <v>160</v>
      </c>
      <c r="C164" s="6">
        <v>0</v>
      </c>
      <c r="D164" s="6">
        <v>0</v>
      </c>
      <c r="E164" s="6">
        <v>0</v>
      </c>
      <c r="F164" s="6">
        <v>0</v>
      </c>
      <c r="G164" s="7"/>
      <c r="H164" s="7"/>
      <c r="I164" s="7"/>
      <c r="J164" s="7"/>
    </row>
    <row r="165" spans="1:10" x14ac:dyDescent="0.4">
      <c r="A165" s="1">
        <f>RANK(Table6891011121314[[#This Row],[All Sectors]],Table6891011121314[All Sectors])</f>
        <v>161</v>
      </c>
      <c r="B165" s="6" t="s">
        <v>161</v>
      </c>
      <c r="C165" s="6">
        <v>0</v>
      </c>
      <c r="D165" s="6">
        <v>0</v>
      </c>
      <c r="E165" s="6">
        <v>0</v>
      </c>
      <c r="F165" s="6">
        <v>0</v>
      </c>
      <c r="G165" s="7"/>
      <c r="H165" s="7"/>
      <c r="I165" s="7"/>
      <c r="J165" s="7"/>
    </row>
    <row r="166" spans="1:10" x14ac:dyDescent="0.4">
      <c r="A166" s="1">
        <f>RANK(Table6891011121314[[#This Row],[All Sectors]],Table6891011121314[All Sectors])</f>
        <v>161</v>
      </c>
      <c r="B166" s="6" t="s">
        <v>162</v>
      </c>
      <c r="C166" s="6">
        <v>0</v>
      </c>
      <c r="D166" s="6">
        <v>0</v>
      </c>
      <c r="E166" s="6">
        <v>0</v>
      </c>
      <c r="F166" s="6" t="s">
        <v>8</v>
      </c>
      <c r="G166" s="7"/>
      <c r="H166" s="7"/>
      <c r="I166" s="7"/>
      <c r="J166" s="7"/>
    </row>
    <row r="167" spans="1:10" x14ac:dyDescent="0.4">
      <c r="A167" s="1">
        <f>RANK(Table6891011121314[[#This Row],[All Sectors]],Table6891011121314[All Sectors])</f>
        <v>161</v>
      </c>
      <c r="B167" s="6" t="s">
        <v>173</v>
      </c>
      <c r="C167" s="6">
        <v>0</v>
      </c>
      <c r="D167" s="6">
        <v>0</v>
      </c>
      <c r="E167" s="6">
        <v>0</v>
      </c>
      <c r="F167" s="6">
        <v>0</v>
      </c>
      <c r="G167" s="7"/>
      <c r="H167" s="7"/>
      <c r="I167" s="7"/>
      <c r="J167" s="7"/>
    </row>
    <row r="168" spans="1:10" x14ac:dyDescent="0.4">
      <c r="A168" s="1">
        <f>RANK(Table6891011121314[[#This Row],[All Sectors]],Table6891011121314[All Sectors])</f>
        <v>161</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8"/>
  <sheetViews>
    <sheetView tabSelected="1" topLeftCell="A150" workbookViewId="0">
      <selection activeCell="C18" sqref="C18"/>
    </sheetView>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RANK(Table68910[[#This Row],[All Sectors]],Table68910[All Sectors])</f>
        <v>1</v>
      </c>
      <c r="B2" s="6" t="s">
        <v>4</v>
      </c>
      <c r="C2" s="6">
        <v>5</v>
      </c>
      <c r="D2" s="6">
        <v>5</v>
      </c>
      <c r="E2" s="6">
        <v>5</v>
      </c>
      <c r="F2" s="6">
        <v>5</v>
      </c>
      <c r="G2" s="7"/>
      <c r="H2" s="7"/>
      <c r="I2" s="7"/>
      <c r="J2" s="7"/>
    </row>
    <row r="3" spans="1:10" x14ac:dyDescent="0.4">
      <c r="A3" s="1">
        <f>RANK(Table68910[[#This Row],[All Sectors]],Table68910[All Sectors])</f>
        <v>1</v>
      </c>
      <c r="B3" s="6" t="s">
        <v>11</v>
      </c>
      <c r="C3" s="6">
        <v>5</v>
      </c>
      <c r="D3" s="6">
        <v>5</v>
      </c>
      <c r="E3" s="6">
        <v>5</v>
      </c>
      <c r="F3" s="6">
        <v>5</v>
      </c>
      <c r="G3" s="7"/>
      <c r="H3" s="7"/>
      <c r="I3" s="7"/>
      <c r="J3" s="7"/>
    </row>
    <row r="4" spans="1:10" x14ac:dyDescent="0.4">
      <c r="A4" s="1">
        <f>RANK(Table68910[[#This Row],[All Sectors]],Table68910[All Sectors])</f>
        <v>1</v>
      </c>
      <c r="B4" s="6" t="s">
        <v>5</v>
      </c>
      <c r="C4" s="6">
        <v>5</v>
      </c>
      <c r="D4" s="6">
        <v>5</v>
      </c>
      <c r="E4" s="6">
        <v>5</v>
      </c>
      <c r="F4" s="6">
        <v>5</v>
      </c>
      <c r="G4" s="7"/>
      <c r="H4" s="7"/>
      <c r="I4" s="7"/>
      <c r="J4" s="7"/>
    </row>
    <row r="5" spans="1:10" x14ac:dyDescent="0.4">
      <c r="A5" s="1">
        <f>RANK(Table68910[[#This Row],[All Sectors]],Table68910[All Sectors])</f>
        <v>1</v>
      </c>
      <c r="B5" s="6" t="s">
        <v>6</v>
      </c>
      <c r="C5" s="6">
        <v>5</v>
      </c>
      <c r="D5" s="6">
        <v>5</v>
      </c>
      <c r="E5" s="6">
        <v>5</v>
      </c>
      <c r="F5" s="6">
        <v>5</v>
      </c>
      <c r="G5" s="7"/>
      <c r="H5" s="7"/>
      <c r="I5" s="7"/>
      <c r="J5" s="7"/>
    </row>
    <row r="6" spans="1:10" x14ac:dyDescent="0.4">
      <c r="A6" s="1">
        <f>RANK(Table68910[[#This Row],[All Sectors]],Table68910[All Sectors])</f>
        <v>1</v>
      </c>
      <c r="B6" s="6" t="s">
        <v>7</v>
      </c>
      <c r="C6" s="6">
        <v>5</v>
      </c>
      <c r="D6" s="6">
        <v>5</v>
      </c>
      <c r="E6" s="6">
        <v>5</v>
      </c>
      <c r="F6" s="6" t="s">
        <v>8</v>
      </c>
      <c r="G6" s="7"/>
      <c r="H6" s="7"/>
      <c r="I6" s="7"/>
      <c r="J6" s="7"/>
    </row>
    <row r="7" spans="1:10" x14ac:dyDescent="0.4">
      <c r="A7" s="1">
        <f>RANK(Table68910[[#This Row],[All Sectors]],Table68910[All Sectors])</f>
        <v>1</v>
      </c>
      <c r="B7" s="6" t="s">
        <v>9</v>
      </c>
      <c r="C7" s="6">
        <v>5</v>
      </c>
      <c r="D7" s="6">
        <v>5</v>
      </c>
      <c r="E7" s="6">
        <v>5</v>
      </c>
      <c r="F7" s="6">
        <v>5</v>
      </c>
      <c r="G7" s="7"/>
      <c r="H7" s="7"/>
      <c r="I7" s="7"/>
      <c r="J7" s="7"/>
    </row>
    <row r="8" spans="1:10" x14ac:dyDescent="0.4">
      <c r="A8" s="1">
        <f>RANK(Table68910[[#This Row],[All Sectors]],Table68910[All Sectors])</f>
        <v>7</v>
      </c>
      <c r="B8" s="6" t="s">
        <v>10</v>
      </c>
      <c r="C8" s="6">
        <v>4.9999000000000002</v>
      </c>
      <c r="D8" s="6">
        <v>4.9994300000000003</v>
      </c>
      <c r="E8" s="6">
        <v>4.9992700000000001</v>
      </c>
      <c r="F8" s="6">
        <v>5</v>
      </c>
      <c r="G8" s="7"/>
      <c r="H8" s="7"/>
      <c r="I8" s="7"/>
      <c r="J8" s="7"/>
    </row>
    <row r="9" spans="1:10" x14ac:dyDescent="0.4">
      <c r="A9" s="1">
        <f>RANK(Table68910[[#This Row],[All Sectors]],Table68910[All Sectors])</f>
        <v>8</v>
      </c>
      <c r="B9" s="6" t="s">
        <v>17</v>
      </c>
      <c r="C9" s="6">
        <v>4.9824599999999997</v>
      </c>
      <c r="D9" s="6">
        <v>4.9596299999999998</v>
      </c>
      <c r="E9" s="6">
        <v>4.9652000000000003</v>
      </c>
      <c r="F9" s="6">
        <v>4.9927299999999999</v>
      </c>
      <c r="G9" s="7"/>
      <c r="H9" s="7"/>
      <c r="I9" s="7"/>
      <c r="J9" s="7"/>
    </row>
    <row r="10" spans="1:10" x14ac:dyDescent="0.4">
      <c r="A10" s="1">
        <f>RANK(Table68910[[#This Row],[All Sectors]],Table68910[All Sectors])</f>
        <v>9</v>
      </c>
      <c r="B10" s="6" t="s">
        <v>12</v>
      </c>
      <c r="C10" s="6">
        <v>4.9761600000000001</v>
      </c>
      <c r="D10" s="6">
        <v>4.95852</v>
      </c>
      <c r="E10" s="6">
        <v>4.96061</v>
      </c>
      <c r="F10" s="6">
        <v>4.9805999999999999</v>
      </c>
      <c r="G10" s="7"/>
      <c r="H10" s="7"/>
      <c r="I10" s="7"/>
      <c r="J10" s="7"/>
    </row>
    <row r="11" spans="1:10" x14ac:dyDescent="0.4">
      <c r="A11" s="1">
        <f>RANK(Table68910[[#This Row],[All Sectors]],Table68910[All Sectors])</f>
        <v>10</v>
      </c>
      <c r="B11" s="6" t="s">
        <v>15</v>
      </c>
      <c r="C11" s="6">
        <v>4.9524100000000004</v>
      </c>
      <c r="D11" s="6">
        <v>4.86653</v>
      </c>
      <c r="E11" s="6">
        <v>4.8612299999999999</v>
      </c>
      <c r="F11" s="6">
        <v>4.9569900000000002</v>
      </c>
      <c r="G11" s="7"/>
      <c r="H11" s="7"/>
      <c r="I11" s="7"/>
      <c r="J11" s="7"/>
    </row>
    <row r="12" spans="1:10" x14ac:dyDescent="0.4">
      <c r="A12" s="1">
        <f>RANK(Table68910[[#This Row],[All Sectors]],Table68910[All Sectors])</f>
        <v>11</v>
      </c>
      <c r="B12" s="6" t="s">
        <v>13</v>
      </c>
      <c r="C12" s="6">
        <v>4.9048499999999997</v>
      </c>
      <c r="D12" s="6">
        <v>4.8811</v>
      </c>
      <c r="E12" s="6">
        <v>4.8647200000000002</v>
      </c>
      <c r="F12" s="6">
        <v>4.9089400000000003</v>
      </c>
      <c r="G12" s="7"/>
      <c r="H12" s="7"/>
      <c r="I12" s="7"/>
      <c r="J12" s="7"/>
    </row>
    <row r="13" spans="1:10" x14ac:dyDescent="0.4">
      <c r="A13" s="1">
        <f>RANK(Table68910[[#This Row],[All Sectors]],Table68910[All Sectors])</f>
        <v>12</v>
      </c>
      <c r="B13" s="6" t="s">
        <v>16</v>
      </c>
      <c r="C13" s="6">
        <v>4.8656100000000002</v>
      </c>
      <c r="D13" s="6">
        <v>4.8777699999999999</v>
      </c>
      <c r="E13" s="6">
        <v>4.8586400000000003</v>
      </c>
      <c r="F13" s="6">
        <v>4.8661599999999998</v>
      </c>
      <c r="G13" s="7"/>
      <c r="H13" s="7"/>
      <c r="I13" s="7"/>
      <c r="J13" s="7"/>
    </row>
    <row r="14" spans="1:10" x14ac:dyDescent="0.4">
      <c r="A14" s="1">
        <f>RANK(Table68910[[#This Row],[All Sectors]],Table68910[All Sectors])</f>
        <v>13</v>
      </c>
      <c r="B14" s="6" t="s">
        <v>19</v>
      </c>
      <c r="C14" s="6">
        <v>4.8349700000000002</v>
      </c>
      <c r="D14" s="6">
        <v>4.7342399999999998</v>
      </c>
      <c r="E14" s="6">
        <v>4.8010299999999999</v>
      </c>
      <c r="F14" s="6">
        <v>4.9800500000000003</v>
      </c>
      <c r="G14" s="7"/>
      <c r="H14" s="7"/>
      <c r="I14" s="7"/>
      <c r="J14" s="7"/>
    </row>
    <row r="15" spans="1:10" x14ac:dyDescent="0.4">
      <c r="A15" s="1">
        <f>RANK(Table68910[[#This Row],[All Sectors]],Table68910[All Sectors])</f>
        <v>14</v>
      </c>
      <c r="B15" s="6" t="s">
        <v>14</v>
      </c>
      <c r="C15" s="6">
        <v>4.8069499999999996</v>
      </c>
      <c r="D15" s="6">
        <v>4.9245900000000002</v>
      </c>
      <c r="E15" s="6">
        <v>4.9316700000000004</v>
      </c>
      <c r="F15" s="6">
        <v>4.7919999999999998</v>
      </c>
      <c r="G15" s="7"/>
      <c r="H15" s="7"/>
      <c r="I15" s="7"/>
      <c r="J15" s="7"/>
    </row>
    <row r="16" spans="1:10" x14ac:dyDescent="0.4">
      <c r="A16" s="1">
        <f>RANK(Table68910[[#This Row],[All Sectors]],Table68910[All Sectors])</f>
        <v>15</v>
      </c>
      <c r="B16" s="6" t="s">
        <v>20</v>
      </c>
      <c r="C16" s="6">
        <v>4.8030299999999997</v>
      </c>
      <c r="D16" s="6">
        <v>4.8280399999999997</v>
      </c>
      <c r="E16" s="6">
        <v>4.8079200000000002</v>
      </c>
      <c r="F16" s="6">
        <v>4.7998700000000003</v>
      </c>
      <c r="G16" s="7"/>
      <c r="H16" s="7"/>
      <c r="I16" s="7"/>
      <c r="J16" s="7"/>
    </row>
    <row r="17" spans="1:10" x14ac:dyDescent="0.4">
      <c r="A17" s="1">
        <f>RANK(Table68910[[#This Row],[All Sectors]],Table68910[All Sectors])</f>
        <v>16</v>
      </c>
      <c r="B17" s="6" t="s">
        <v>22</v>
      </c>
      <c r="C17" s="6">
        <v>4.7498899999999997</v>
      </c>
      <c r="D17" s="6">
        <v>4.7775299999999996</v>
      </c>
      <c r="E17" s="6">
        <v>4.7745300000000004</v>
      </c>
      <c r="F17" s="6">
        <v>4.7270200000000004</v>
      </c>
      <c r="G17" s="7"/>
      <c r="H17" s="7"/>
      <c r="I17" s="7"/>
      <c r="J17" s="7"/>
    </row>
    <row r="18" spans="1:10" x14ac:dyDescent="0.4">
      <c r="A18" s="1">
        <f>RANK(Table68910[[#This Row],[All Sectors]],Table68910[All Sectors])</f>
        <v>17</v>
      </c>
      <c r="B18" s="6" t="s">
        <v>18</v>
      </c>
      <c r="C18" s="6">
        <v>4.6614100000000001</v>
      </c>
      <c r="D18" s="6">
        <v>4.4551400000000001</v>
      </c>
      <c r="E18" s="6">
        <v>4.4706299999999999</v>
      </c>
      <c r="F18" s="6">
        <v>4.7874600000000003</v>
      </c>
      <c r="G18" s="7"/>
      <c r="H18" s="7"/>
      <c r="I18" s="7"/>
      <c r="J18" s="7"/>
    </row>
    <row r="19" spans="1:10" x14ac:dyDescent="0.4">
      <c r="A19" s="1">
        <f>RANK(Table68910[[#This Row],[All Sectors]],Table68910[All Sectors])</f>
        <v>18</v>
      </c>
      <c r="B19" s="6" t="s">
        <v>21</v>
      </c>
      <c r="C19" s="6">
        <v>4.3275199999999998</v>
      </c>
      <c r="D19" s="6">
        <v>4.0971500000000001</v>
      </c>
      <c r="E19" s="6">
        <v>4.0132000000000003</v>
      </c>
      <c r="F19" s="6">
        <v>4.3458600000000001</v>
      </c>
      <c r="G19" s="7"/>
      <c r="H19" s="7"/>
      <c r="I19" s="7"/>
      <c r="J19" s="7"/>
    </row>
    <row r="20" spans="1:10" x14ac:dyDescent="0.4">
      <c r="A20" s="1">
        <f>RANK(Table68910[[#This Row],[All Sectors]],Table68910[All Sectors])</f>
        <v>19</v>
      </c>
      <c r="B20" s="6" t="s">
        <v>31</v>
      </c>
      <c r="C20" s="6">
        <v>4.28491</v>
      </c>
      <c r="D20" s="6">
        <v>4.1977700000000002</v>
      </c>
      <c r="E20" s="6">
        <v>4.1725399999999997</v>
      </c>
      <c r="F20" s="6">
        <v>4.3355499999999996</v>
      </c>
      <c r="G20" s="7"/>
      <c r="H20" s="7"/>
      <c r="I20" s="7"/>
      <c r="J20" s="7"/>
    </row>
    <row r="21" spans="1:10" x14ac:dyDescent="0.4">
      <c r="A21" s="1">
        <f>RANK(Table68910[[#This Row],[All Sectors]],Table68910[All Sectors])</f>
        <v>20</v>
      </c>
      <c r="B21" s="6" t="s">
        <v>28</v>
      </c>
      <c r="C21" s="6">
        <v>4.2716900000000004</v>
      </c>
      <c r="D21" s="6">
        <v>4.6150000000000002</v>
      </c>
      <c r="E21" s="6">
        <v>4.5368700000000004</v>
      </c>
      <c r="F21" s="6">
        <v>4.2319000000000004</v>
      </c>
      <c r="G21" s="7"/>
      <c r="H21" s="7"/>
      <c r="I21" s="7"/>
      <c r="J21" s="7"/>
    </row>
    <row r="22" spans="1:10" x14ac:dyDescent="0.4">
      <c r="A22" s="1">
        <f>RANK(Table68910[[#This Row],[All Sectors]],Table68910[All Sectors])</f>
        <v>21</v>
      </c>
      <c r="B22" s="6" t="s">
        <v>29</v>
      </c>
      <c r="C22" s="6">
        <v>4.24268</v>
      </c>
      <c r="D22" s="6">
        <v>3.8180900000000002</v>
      </c>
      <c r="E22" s="6">
        <v>3.82605</v>
      </c>
      <c r="F22" s="6">
        <v>4.2946499999999999</v>
      </c>
      <c r="G22" s="7"/>
      <c r="H22" s="7"/>
      <c r="I22" s="7"/>
      <c r="J22" s="7"/>
    </row>
    <row r="23" spans="1:10" x14ac:dyDescent="0.4">
      <c r="A23" s="1">
        <f>RANK(Table68910[[#This Row],[All Sectors]],Table68910[All Sectors])</f>
        <v>22</v>
      </c>
      <c r="B23" s="6" t="s">
        <v>27</v>
      </c>
      <c r="C23" s="6">
        <v>4.1635400000000002</v>
      </c>
      <c r="D23" s="6">
        <v>4.1196099999999998</v>
      </c>
      <c r="E23" s="6">
        <v>4.1738499999999998</v>
      </c>
      <c r="F23" s="6">
        <v>4.16235</v>
      </c>
      <c r="G23" s="7"/>
      <c r="H23" s="7"/>
      <c r="I23" s="7"/>
      <c r="J23" s="7"/>
    </row>
    <row r="24" spans="1:10" x14ac:dyDescent="0.4">
      <c r="A24" s="1">
        <f>RANK(Table68910[[#This Row],[All Sectors]],Table68910[All Sectors])</f>
        <v>23</v>
      </c>
      <c r="B24" s="6" t="s">
        <v>26</v>
      </c>
      <c r="C24" s="6">
        <v>4.1243600000000002</v>
      </c>
      <c r="D24" s="6">
        <v>4.0862999999999996</v>
      </c>
      <c r="E24" s="6">
        <v>3.9798900000000001</v>
      </c>
      <c r="F24" s="6">
        <v>4.1307600000000004</v>
      </c>
      <c r="G24" s="7"/>
      <c r="H24" s="7"/>
      <c r="I24" s="7"/>
      <c r="J24" s="7"/>
    </row>
    <row r="25" spans="1:10" x14ac:dyDescent="0.4">
      <c r="A25" s="1">
        <f>RANK(Table68910[[#This Row],[All Sectors]],Table68910[All Sectors])</f>
        <v>24</v>
      </c>
      <c r="B25" s="6" t="s">
        <v>25</v>
      </c>
      <c r="C25" s="6">
        <v>4.0753700000000004</v>
      </c>
      <c r="D25" s="6">
        <v>4.0293599999999996</v>
      </c>
      <c r="E25" s="6">
        <v>4.0124500000000003</v>
      </c>
      <c r="F25" s="6">
        <v>4.10351</v>
      </c>
      <c r="G25" s="7"/>
      <c r="H25" s="7"/>
      <c r="I25" s="7"/>
      <c r="J25" s="7"/>
    </row>
    <row r="26" spans="1:10" x14ac:dyDescent="0.4">
      <c r="A26" s="1">
        <f>RANK(Table68910[[#This Row],[All Sectors]],Table68910[All Sectors])</f>
        <v>25</v>
      </c>
      <c r="B26" s="6" t="s">
        <v>23</v>
      </c>
      <c r="C26" s="6">
        <v>4.0343600000000004</v>
      </c>
      <c r="D26" s="6">
        <v>4.3717300000000003</v>
      </c>
      <c r="E26" s="6">
        <v>4.35372</v>
      </c>
      <c r="F26" s="6">
        <v>3.9708399999999999</v>
      </c>
      <c r="G26" s="7"/>
      <c r="H26" s="7"/>
      <c r="I26" s="7"/>
      <c r="J26" s="7"/>
    </row>
    <row r="27" spans="1:10" x14ac:dyDescent="0.4">
      <c r="A27" s="1">
        <f>RANK(Table68910[[#This Row],[All Sectors]],Table68910[All Sectors])</f>
        <v>26</v>
      </c>
      <c r="B27" s="6" t="s">
        <v>30</v>
      </c>
      <c r="C27" s="6">
        <v>4.0297099999999997</v>
      </c>
      <c r="D27" s="6">
        <v>3.3456899999999998</v>
      </c>
      <c r="E27" s="6">
        <v>3.5056500000000002</v>
      </c>
      <c r="F27" s="6">
        <v>4.0552400000000004</v>
      </c>
      <c r="G27" s="7"/>
      <c r="H27" s="7"/>
      <c r="I27" s="7"/>
      <c r="J27" s="7"/>
    </row>
    <row r="28" spans="1:10" x14ac:dyDescent="0.4">
      <c r="A28" s="1">
        <f>RANK(Table68910[[#This Row],[All Sectors]],Table68910[All Sectors])</f>
        <v>27</v>
      </c>
      <c r="B28" s="6" t="s">
        <v>42</v>
      </c>
      <c r="C28" s="6">
        <v>3.93188</v>
      </c>
      <c r="D28" s="6">
        <v>3.9178099999999998</v>
      </c>
      <c r="E28" s="6">
        <v>3.7713100000000002</v>
      </c>
      <c r="F28" s="6">
        <v>4.0349599999999999</v>
      </c>
      <c r="G28" s="7"/>
      <c r="H28" s="7"/>
      <c r="I28" s="7"/>
      <c r="J28" s="7"/>
    </row>
    <row r="29" spans="1:10" x14ac:dyDescent="0.4">
      <c r="A29" s="1">
        <f>RANK(Table68910[[#This Row],[All Sectors]],Table68910[All Sectors])</f>
        <v>28</v>
      </c>
      <c r="B29" s="6" t="s">
        <v>45</v>
      </c>
      <c r="C29" s="6">
        <v>3.8470900000000001</v>
      </c>
      <c r="D29" s="6">
        <v>4.1436999999999999</v>
      </c>
      <c r="E29" s="6">
        <v>4.0662399999999996</v>
      </c>
      <c r="F29" s="6">
        <v>3.7101899999999999</v>
      </c>
      <c r="G29" s="7"/>
      <c r="H29" s="7"/>
      <c r="I29" s="7"/>
      <c r="J29" s="7"/>
    </row>
    <row r="30" spans="1:10" x14ac:dyDescent="0.4">
      <c r="A30" s="1">
        <f>RANK(Table68910[[#This Row],[All Sectors]],Table68910[All Sectors])</f>
        <v>29</v>
      </c>
      <c r="B30" s="6" t="s">
        <v>33</v>
      </c>
      <c r="C30" s="6">
        <v>3.8271899999999999</v>
      </c>
      <c r="D30" s="6">
        <v>3.6471300000000002</v>
      </c>
      <c r="E30" s="6">
        <v>3.64392</v>
      </c>
      <c r="F30" s="6">
        <v>3.85507</v>
      </c>
      <c r="G30" s="7"/>
      <c r="H30" s="7"/>
      <c r="I30" s="7"/>
      <c r="J30" s="7"/>
    </row>
    <row r="31" spans="1:10" x14ac:dyDescent="0.4">
      <c r="A31" s="1">
        <f>RANK(Table68910[[#This Row],[All Sectors]],Table68910[All Sectors])</f>
        <v>30</v>
      </c>
      <c r="B31" s="6" t="s">
        <v>35</v>
      </c>
      <c r="C31" s="6">
        <v>3.7696299999999998</v>
      </c>
      <c r="D31" s="6">
        <v>3.4187500000000002</v>
      </c>
      <c r="E31" s="6">
        <v>3.41919</v>
      </c>
      <c r="F31" s="6">
        <v>3.93113</v>
      </c>
      <c r="G31" s="7"/>
      <c r="H31" s="7"/>
      <c r="I31" s="7"/>
      <c r="J31" s="7"/>
    </row>
    <row r="32" spans="1:10" x14ac:dyDescent="0.4">
      <c r="A32" s="1">
        <f>RANK(Table68910[[#This Row],[All Sectors]],Table68910[All Sectors])</f>
        <v>31</v>
      </c>
      <c r="B32" s="6" t="s">
        <v>32</v>
      </c>
      <c r="C32" s="6">
        <v>3.6977500000000001</v>
      </c>
      <c r="D32" s="6">
        <v>3.24979</v>
      </c>
      <c r="E32" s="6">
        <v>3.18607</v>
      </c>
      <c r="F32" s="6">
        <v>3.7587000000000002</v>
      </c>
      <c r="G32" s="7"/>
      <c r="H32" s="7"/>
      <c r="I32" s="7"/>
      <c r="J32" s="7"/>
    </row>
    <row r="33" spans="1:10" x14ac:dyDescent="0.4">
      <c r="A33" s="1">
        <f>RANK(Table68910[[#This Row],[All Sectors]],Table68910[All Sectors])</f>
        <v>32</v>
      </c>
      <c r="B33" s="6" t="s">
        <v>55</v>
      </c>
      <c r="C33" s="6">
        <v>3.69347</v>
      </c>
      <c r="D33" s="6">
        <v>4.48787</v>
      </c>
      <c r="E33" s="6">
        <v>4.40998</v>
      </c>
      <c r="F33" s="6">
        <v>3.5695899999999998</v>
      </c>
      <c r="G33" s="7"/>
      <c r="H33" s="7"/>
      <c r="I33" s="7"/>
      <c r="J33" s="7"/>
    </row>
    <row r="34" spans="1:10" x14ac:dyDescent="0.4">
      <c r="A34" s="1">
        <f>RANK(Table68910[[#This Row],[All Sectors]],Table68910[All Sectors])</f>
        <v>33</v>
      </c>
      <c r="B34" s="6" t="s">
        <v>44</v>
      </c>
      <c r="C34" s="6">
        <v>3.6876600000000002</v>
      </c>
      <c r="D34" s="6">
        <v>3.0410599999999999</v>
      </c>
      <c r="E34" s="6">
        <v>2.9562200000000001</v>
      </c>
      <c r="F34" s="6">
        <v>3.8439800000000002</v>
      </c>
      <c r="G34" s="7"/>
      <c r="H34" s="7"/>
      <c r="I34" s="7"/>
      <c r="J34" s="7"/>
    </row>
    <row r="35" spans="1:10" x14ac:dyDescent="0.4">
      <c r="A35" s="1">
        <f>RANK(Table68910[[#This Row],[All Sectors]],Table68910[All Sectors])</f>
        <v>34</v>
      </c>
      <c r="B35" s="6" t="s">
        <v>24</v>
      </c>
      <c r="C35" s="6">
        <v>3.6508400000000001</v>
      </c>
      <c r="D35" s="6">
        <v>3.9255300000000002</v>
      </c>
      <c r="E35" s="6">
        <v>3.9252899999999999</v>
      </c>
      <c r="F35" s="6">
        <v>3.2351200000000002</v>
      </c>
      <c r="G35" s="7"/>
      <c r="H35" s="7"/>
      <c r="I35" s="7"/>
      <c r="J35" s="7"/>
    </row>
    <row r="36" spans="1:10" x14ac:dyDescent="0.4">
      <c r="A36" s="1">
        <f>RANK(Table68910[[#This Row],[All Sectors]],Table68910[All Sectors])</f>
        <v>35</v>
      </c>
      <c r="B36" s="6" t="s">
        <v>37</v>
      </c>
      <c r="C36" s="6">
        <v>3.6381700000000001</v>
      </c>
      <c r="D36" s="6">
        <v>3.4279299999999999</v>
      </c>
      <c r="E36" s="6">
        <v>3.4060199999999998</v>
      </c>
      <c r="F36" s="6">
        <v>3.794</v>
      </c>
      <c r="G36" s="7"/>
      <c r="H36" s="7"/>
      <c r="I36" s="7"/>
      <c r="J36" s="7"/>
    </row>
    <row r="37" spans="1:10" x14ac:dyDescent="0.4">
      <c r="A37" s="1">
        <f>RANK(Table68910[[#This Row],[All Sectors]],Table68910[All Sectors])</f>
        <v>36</v>
      </c>
      <c r="B37" s="6" t="s">
        <v>41</v>
      </c>
      <c r="C37" s="6">
        <v>3.6350899999999999</v>
      </c>
      <c r="D37" s="6">
        <v>3.63401</v>
      </c>
      <c r="E37" s="6">
        <v>3.5954199999999998</v>
      </c>
      <c r="F37" s="6">
        <v>3.64655</v>
      </c>
      <c r="G37" s="7"/>
      <c r="H37" s="7"/>
      <c r="I37" s="7"/>
      <c r="J37" s="7"/>
    </row>
    <row r="38" spans="1:10" x14ac:dyDescent="0.4">
      <c r="A38" s="1">
        <f>RANK(Table68910[[#This Row],[All Sectors]],Table68910[All Sectors])</f>
        <v>37</v>
      </c>
      <c r="B38" s="6" t="s">
        <v>38</v>
      </c>
      <c r="C38" s="6">
        <v>3.5101300000000002</v>
      </c>
      <c r="D38" s="6">
        <v>3.4539900000000001</v>
      </c>
      <c r="E38" s="6">
        <v>3.4603000000000002</v>
      </c>
      <c r="F38" s="6">
        <v>3.61164</v>
      </c>
      <c r="G38" s="7"/>
      <c r="H38" s="7"/>
      <c r="I38" s="7"/>
      <c r="J38" s="7"/>
    </row>
    <row r="39" spans="1:10" x14ac:dyDescent="0.4">
      <c r="A39" s="1">
        <f>RANK(Table68910[[#This Row],[All Sectors]],Table68910[All Sectors])</f>
        <v>38</v>
      </c>
      <c r="B39" s="6" t="s">
        <v>40</v>
      </c>
      <c r="C39" s="6">
        <v>3.5026099999999998</v>
      </c>
      <c r="D39" s="6">
        <v>3.50251</v>
      </c>
      <c r="E39" s="6">
        <v>3.50861</v>
      </c>
      <c r="F39" s="6">
        <v>2.8128899999999999</v>
      </c>
      <c r="G39" s="7"/>
      <c r="H39" s="7"/>
      <c r="I39" s="7"/>
      <c r="J39" s="7"/>
    </row>
    <row r="40" spans="1:10" x14ac:dyDescent="0.4">
      <c r="A40" s="1">
        <f>RANK(Table68910[[#This Row],[All Sectors]],Table68910[All Sectors])</f>
        <v>39</v>
      </c>
      <c r="B40" s="6" t="s">
        <v>39</v>
      </c>
      <c r="C40" s="6">
        <v>3.48393</v>
      </c>
      <c r="D40" s="6">
        <v>3.48393</v>
      </c>
      <c r="E40" s="6">
        <v>3.48393</v>
      </c>
      <c r="F40" s="6">
        <v>3.48393</v>
      </c>
      <c r="G40" s="7"/>
      <c r="H40" s="7"/>
      <c r="I40" s="7"/>
      <c r="J40" s="7"/>
    </row>
    <row r="41" spans="1:10" x14ac:dyDescent="0.4">
      <c r="A41" s="1">
        <f>RANK(Table68910[[#This Row],[All Sectors]],Table68910[All Sectors])</f>
        <v>40</v>
      </c>
      <c r="B41" s="6" t="s">
        <v>46</v>
      </c>
      <c r="C41" s="6">
        <v>3.47241</v>
      </c>
      <c r="D41" s="6">
        <v>3.8908399999999999</v>
      </c>
      <c r="E41" s="6">
        <v>3.83142</v>
      </c>
      <c r="F41" s="6">
        <v>3.4081199999999998</v>
      </c>
      <c r="G41" s="7"/>
      <c r="H41" s="7"/>
      <c r="I41" s="7"/>
      <c r="J41" s="7"/>
    </row>
    <row r="42" spans="1:10" x14ac:dyDescent="0.4">
      <c r="A42" s="1">
        <f>RANK(Table68910[[#This Row],[All Sectors]],Table68910[All Sectors])</f>
        <v>41</v>
      </c>
      <c r="B42" s="6" t="s">
        <v>52</v>
      </c>
      <c r="C42" s="6">
        <v>3.3764099999999999</v>
      </c>
      <c r="D42" s="6">
        <v>3.42523</v>
      </c>
      <c r="E42" s="6">
        <v>3.3867600000000002</v>
      </c>
      <c r="F42" s="6">
        <v>3.3546299999999998</v>
      </c>
      <c r="G42" s="7"/>
      <c r="H42" s="7"/>
      <c r="I42" s="7"/>
      <c r="J42" s="7"/>
    </row>
    <row r="43" spans="1:10" x14ac:dyDescent="0.4">
      <c r="A43" s="1">
        <f>RANK(Table68910[[#This Row],[All Sectors]],Table68910[All Sectors])</f>
        <v>42</v>
      </c>
      <c r="B43" s="6" t="s">
        <v>51</v>
      </c>
      <c r="C43" s="6">
        <v>3.3416700000000001</v>
      </c>
      <c r="D43" s="6">
        <v>3.30166</v>
      </c>
      <c r="E43" s="6">
        <v>3.3511000000000002</v>
      </c>
      <c r="F43" s="6">
        <v>3.3915799999999998</v>
      </c>
      <c r="G43" s="7"/>
      <c r="H43" s="7"/>
      <c r="I43" s="7"/>
      <c r="J43" s="7"/>
    </row>
    <row r="44" spans="1:10" x14ac:dyDescent="0.4">
      <c r="A44" s="1">
        <f>RANK(Table68910[[#This Row],[All Sectors]],Table68910[All Sectors])</f>
        <v>43</v>
      </c>
      <c r="B44" s="6" t="s">
        <v>48</v>
      </c>
      <c r="C44" s="6">
        <v>3.33534</v>
      </c>
      <c r="D44" s="6">
        <v>3.1740200000000001</v>
      </c>
      <c r="E44" s="6">
        <v>3.0507499999999999</v>
      </c>
      <c r="F44" s="6">
        <v>3.3864200000000002</v>
      </c>
      <c r="G44" s="7"/>
      <c r="H44" s="7"/>
      <c r="I44" s="7"/>
      <c r="J44" s="7"/>
    </row>
    <row r="45" spans="1:10" x14ac:dyDescent="0.4">
      <c r="A45" s="1">
        <f>RANK(Table68910[[#This Row],[All Sectors]],Table68910[All Sectors])</f>
        <v>44</v>
      </c>
      <c r="B45" s="6" t="s">
        <v>43</v>
      </c>
      <c r="C45" s="6">
        <v>3.3126199999999999</v>
      </c>
      <c r="D45" s="6">
        <v>3.5240499999999999</v>
      </c>
      <c r="E45" s="6">
        <v>3.2380599999999999</v>
      </c>
      <c r="F45" s="6">
        <v>3.2982499999999999</v>
      </c>
      <c r="G45" s="7"/>
      <c r="H45" s="7"/>
      <c r="I45" s="7"/>
      <c r="J45" s="7"/>
    </row>
    <row r="46" spans="1:10" x14ac:dyDescent="0.4">
      <c r="A46" s="1">
        <f>RANK(Table68910[[#This Row],[All Sectors]],Table68910[All Sectors])</f>
        <v>45</v>
      </c>
      <c r="B46" s="6" t="s">
        <v>47</v>
      </c>
      <c r="C46" s="6">
        <v>3.2965499999999999</v>
      </c>
      <c r="D46" s="6">
        <v>3.3139599999999998</v>
      </c>
      <c r="E46" s="6">
        <v>3.3051900000000001</v>
      </c>
      <c r="F46" s="6">
        <v>3.2930899999999999</v>
      </c>
      <c r="G46" s="7"/>
      <c r="H46" s="7"/>
      <c r="I46" s="7"/>
      <c r="J46" s="7"/>
    </row>
    <row r="47" spans="1:10" x14ac:dyDescent="0.4">
      <c r="A47" s="1">
        <f>RANK(Table68910[[#This Row],[All Sectors]],Table68910[All Sectors])</f>
        <v>46</v>
      </c>
      <c r="B47" s="6" t="s">
        <v>49</v>
      </c>
      <c r="C47" s="6">
        <v>3.1863899999999998</v>
      </c>
      <c r="D47" s="6">
        <v>3.0804100000000001</v>
      </c>
      <c r="E47" s="6">
        <v>2.9513199999999999</v>
      </c>
      <c r="F47" s="6">
        <v>3.3259799999999999</v>
      </c>
      <c r="G47" s="7"/>
      <c r="H47" s="7"/>
      <c r="I47" s="7"/>
      <c r="J47" s="7"/>
    </row>
    <row r="48" spans="1:10" x14ac:dyDescent="0.4">
      <c r="A48" s="1">
        <f>RANK(Table68910[[#This Row],[All Sectors]],Table68910[All Sectors])</f>
        <v>47</v>
      </c>
      <c r="B48" s="6" t="s">
        <v>169</v>
      </c>
      <c r="C48" s="6">
        <v>3.1710500000000001</v>
      </c>
      <c r="D48" s="6">
        <v>2.7690600000000001</v>
      </c>
      <c r="E48" s="6">
        <v>2.7425700000000002</v>
      </c>
      <c r="F48" s="6">
        <v>4.06745</v>
      </c>
      <c r="G48" s="7"/>
      <c r="H48" s="7"/>
      <c r="I48" s="7"/>
      <c r="J48" s="7"/>
    </row>
    <row r="49" spans="1:10" x14ac:dyDescent="0.4">
      <c r="A49" s="1">
        <f>RANK(Table68910[[#This Row],[All Sectors]],Table68910[All Sectors])</f>
        <v>48</v>
      </c>
      <c r="B49" s="6" t="s">
        <v>50</v>
      </c>
      <c r="C49" s="6">
        <v>3.0700699999999999</v>
      </c>
      <c r="D49" s="6">
        <v>2.98088</v>
      </c>
      <c r="E49" s="6">
        <v>2.9950000000000001</v>
      </c>
      <c r="F49" s="6">
        <v>3.13768</v>
      </c>
      <c r="G49" s="7"/>
      <c r="H49" s="7"/>
      <c r="I49" s="7"/>
      <c r="J49" s="7"/>
    </row>
    <row r="50" spans="1:10" x14ac:dyDescent="0.4">
      <c r="A50" s="1">
        <f>RANK(Table68910[[#This Row],[All Sectors]],Table68910[All Sectors])</f>
        <v>49</v>
      </c>
      <c r="B50" s="6" t="s">
        <v>36</v>
      </c>
      <c r="C50" s="6">
        <v>2.9971899999999998</v>
      </c>
      <c r="D50" s="6">
        <v>2.9037299999999999</v>
      </c>
      <c r="E50" s="6">
        <v>2.9161800000000002</v>
      </c>
      <c r="F50" s="6">
        <v>3.0190999999999999</v>
      </c>
      <c r="G50" s="7"/>
      <c r="H50" s="7"/>
      <c r="I50" s="7"/>
      <c r="J50" s="7"/>
    </row>
    <row r="51" spans="1:10" x14ac:dyDescent="0.4">
      <c r="A51" s="1">
        <f>RANK(Table68910[[#This Row],[All Sectors]],Table68910[All Sectors])</f>
        <v>50</v>
      </c>
      <c r="B51" s="6" t="s">
        <v>54</v>
      </c>
      <c r="C51" s="6">
        <v>2.97716</v>
      </c>
      <c r="D51" s="6">
        <v>2.5729899999999999</v>
      </c>
      <c r="E51" s="6">
        <v>2.4898699999999998</v>
      </c>
      <c r="F51" s="6">
        <v>3.1082900000000002</v>
      </c>
      <c r="G51" s="7"/>
      <c r="H51" s="7"/>
      <c r="I51" s="7"/>
      <c r="J51" s="7"/>
    </row>
    <row r="52" spans="1:10" x14ac:dyDescent="0.4">
      <c r="A52" s="1">
        <f>RANK(Table68910[[#This Row],[All Sectors]],Table68910[All Sectors])</f>
        <v>51</v>
      </c>
      <c r="B52" s="6" t="s">
        <v>85</v>
      </c>
      <c r="C52" s="6">
        <v>2.96373</v>
      </c>
      <c r="D52" s="6">
        <v>2.97451</v>
      </c>
      <c r="E52" s="6">
        <v>2.8570199999999999</v>
      </c>
      <c r="F52" s="6">
        <v>1.0595699999999999</v>
      </c>
      <c r="G52" s="7"/>
      <c r="H52" s="7"/>
      <c r="I52" s="7"/>
      <c r="J52" s="7"/>
    </row>
    <row r="53" spans="1:10" x14ac:dyDescent="0.4">
      <c r="A53" s="1">
        <f>RANK(Table68910[[#This Row],[All Sectors]],Table68910[All Sectors])</f>
        <v>52</v>
      </c>
      <c r="B53" s="6" t="s">
        <v>57</v>
      </c>
      <c r="C53" s="6">
        <v>2.85256</v>
      </c>
      <c r="D53" s="6">
        <v>2.7862200000000001</v>
      </c>
      <c r="E53" s="6">
        <v>2.7866599999999999</v>
      </c>
      <c r="F53" s="6">
        <v>3.5368400000000002</v>
      </c>
      <c r="G53" s="7"/>
      <c r="H53" s="7"/>
      <c r="I53" s="7"/>
      <c r="J53" s="7"/>
    </row>
    <row r="54" spans="1:10" x14ac:dyDescent="0.4">
      <c r="A54" s="1">
        <f>RANK(Table68910[[#This Row],[All Sectors]],Table68910[All Sectors])</f>
        <v>53</v>
      </c>
      <c r="B54" s="6" t="s">
        <v>60</v>
      </c>
      <c r="C54" s="6">
        <v>2.8376100000000002</v>
      </c>
      <c r="D54" s="6">
        <v>2.85947</v>
      </c>
      <c r="E54" s="6">
        <v>2.8346100000000001</v>
      </c>
      <c r="F54" s="6">
        <v>2.8214399999999999</v>
      </c>
      <c r="G54" s="7"/>
      <c r="H54" s="7"/>
      <c r="I54" s="7"/>
      <c r="J54" s="7"/>
    </row>
    <row r="55" spans="1:10" x14ac:dyDescent="0.4">
      <c r="A55" s="1">
        <f>RANK(Table68910[[#This Row],[All Sectors]],Table68910[All Sectors])</f>
        <v>54</v>
      </c>
      <c r="B55" s="6" t="s">
        <v>56</v>
      </c>
      <c r="C55" s="6">
        <v>2.75949</v>
      </c>
      <c r="D55" s="6">
        <v>2.8667500000000001</v>
      </c>
      <c r="E55" s="6">
        <v>2.7005300000000001</v>
      </c>
      <c r="F55" s="6">
        <v>2.7313999999999998</v>
      </c>
      <c r="G55" s="7"/>
      <c r="H55" s="7"/>
      <c r="I55" s="7"/>
      <c r="J55" s="7"/>
    </row>
    <row r="56" spans="1:10" x14ac:dyDescent="0.4">
      <c r="A56" s="1">
        <f>RANK(Table68910[[#This Row],[All Sectors]],Table68910[All Sectors])</f>
        <v>55</v>
      </c>
      <c r="B56" s="6" t="s">
        <v>58</v>
      </c>
      <c r="C56" s="6">
        <v>2.75196</v>
      </c>
      <c r="D56" s="6">
        <v>2.7530299999999999</v>
      </c>
      <c r="E56" s="6">
        <v>2.7509299999999999</v>
      </c>
      <c r="F56" s="6">
        <v>2.7465099999999998</v>
      </c>
      <c r="G56" s="7"/>
      <c r="H56" s="7"/>
      <c r="I56" s="7"/>
      <c r="J56" s="7"/>
    </row>
    <row r="57" spans="1:10" x14ac:dyDescent="0.4">
      <c r="A57" s="1">
        <f>RANK(Table68910[[#This Row],[All Sectors]],Table68910[All Sectors])</f>
        <v>56</v>
      </c>
      <c r="B57" s="6" t="s">
        <v>66</v>
      </c>
      <c r="C57" s="6">
        <v>2.6866400000000001</v>
      </c>
      <c r="D57" s="6">
        <v>2.5246499999999998</v>
      </c>
      <c r="E57" s="6">
        <v>2.4322300000000001</v>
      </c>
      <c r="F57" s="6">
        <v>2.9230999999999998</v>
      </c>
      <c r="G57" s="7"/>
      <c r="H57" s="7"/>
      <c r="I57" s="7"/>
      <c r="J57" s="7"/>
    </row>
    <row r="58" spans="1:10" x14ac:dyDescent="0.4">
      <c r="A58" s="1">
        <f>RANK(Table68910[[#This Row],[All Sectors]],Table68910[All Sectors])</f>
        <v>57</v>
      </c>
      <c r="B58" s="6" t="s">
        <v>62</v>
      </c>
      <c r="C58" s="6">
        <v>2.6865000000000001</v>
      </c>
      <c r="D58" s="6">
        <v>2.2671399999999999</v>
      </c>
      <c r="E58" s="6">
        <v>2.31711</v>
      </c>
      <c r="F58" s="6">
        <v>2.92319</v>
      </c>
      <c r="G58" s="7"/>
      <c r="H58" s="7"/>
      <c r="I58" s="7"/>
      <c r="J58" s="7"/>
    </row>
    <row r="59" spans="1:10" x14ac:dyDescent="0.4">
      <c r="A59" s="1">
        <f>RANK(Table68910[[#This Row],[All Sectors]],Table68910[All Sectors])</f>
        <v>58</v>
      </c>
      <c r="B59" s="6" t="s">
        <v>59</v>
      </c>
      <c r="C59" s="6">
        <v>2.63314</v>
      </c>
      <c r="D59" s="6">
        <v>2.46787</v>
      </c>
      <c r="E59" s="6">
        <v>2.4263400000000002</v>
      </c>
      <c r="F59" s="6">
        <v>2.91615</v>
      </c>
      <c r="G59" s="7"/>
      <c r="H59" s="7"/>
      <c r="I59" s="7"/>
      <c r="J59" s="7"/>
    </row>
    <row r="60" spans="1:10" x14ac:dyDescent="0.4">
      <c r="A60" s="1">
        <f>RANK(Table68910[[#This Row],[All Sectors]],Table68910[All Sectors])</f>
        <v>59</v>
      </c>
      <c r="B60" s="6" t="s">
        <v>64</v>
      </c>
      <c r="C60" s="6">
        <v>2.5656400000000001</v>
      </c>
      <c r="D60" s="6">
        <v>2.5692300000000001</v>
      </c>
      <c r="E60" s="6">
        <v>2.55552</v>
      </c>
      <c r="F60" s="6">
        <v>2.8807200000000002</v>
      </c>
      <c r="G60" s="7"/>
      <c r="H60" s="7"/>
      <c r="I60" s="7"/>
      <c r="J60" s="7"/>
    </row>
    <row r="61" spans="1:10" x14ac:dyDescent="0.4">
      <c r="A61" s="1">
        <f>RANK(Table68910[[#This Row],[All Sectors]],Table68910[All Sectors])</f>
        <v>60</v>
      </c>
      <c r="B61" s="6" t="s">
        <v>53</v>
      </c>
      <c r="C61" s="6">
        <v>2.5337700000000001</v>
      </c>
      <c r="D61" s="6">
        <v>2.3594499999999998</v>
      </c>
      <c r="E61" s="6">
        <v>2.3606600000000002</v>
      </c>
      <c r="F61" s="6">
        <v>2.7929400000000002</v>
      </c>
      <c r="G61" s="7"/>
      <c r="H61" s="7"/>
      <c r="I61" s="7"/>
      <c r="J61" s="7"/>
    </row>
    <row r="62" spans="1:10" x14ac:dyDescent="0.4">
      <c r="A62" s="1">
        <f>RANK(Table68910[[#This Row],[All Sectors]],Table68910[All Sectors])</f>
        <v>61</v>
      </c>
      <c r="B62" s="6" t="s">
        <v>69</v>
      </c>
      <c r="C62" s="6">
        <v>2.5309300000000001</v>
      </c>
      <c r="D62" s="6">
        <v>2.4344399999999999</v>
      </c>
      <c r="E62" s="6">
        <v>2.4475099999999999</v>
      </c>
      <c r="F62" s="6">
        <v>2.5900799999999999</v>
      </c>
      <c r="G62" s="7"/>
      <c r="H62" s="7"/>
      <c r="I62" s="7"/>
      <c r="J62" s="7"/>
    </row>
    <row r="63" spans="1:10" x14ac:dyDescent="0.4">
      <c r="A63" s="1">
        <f>RANK(Table68910[[#This Row],[All Sectors]],Table68910[All Sectors])</f>
        <v>62</v>
      </c>
      <c r="B63" s="6" t="s">
        <v>70</v>
      </c>
      <c r="C63" s="6">
        <v>2.4449999999999998</v>
      </c>
      <c r="D63" s="6">
        <v>2.4908600000000001</v>
      </c>
      <c r="E63" s="6">
        <v>2.3480099999999999</v>
      </c>
      <c r="F63" s="6">
        <v>2.117</v>
      </c>
      <c r="G63" s="7"/>
      <c r="H63" s="7"/>
      <c r="I63" s="7"/>
      <c r="J63" s="7"/>
    </row>
    <row r="64" spans="1:10" x14ac:dyDescent="0.4">
      <c r="A64" s="1">
        <f>RANK(Table68910[[#This Row],[All Sectors]],Table68910[All Sectors])</f>
        <v>63</v>
      </c>
      <c r="B64" s="6" t="s">
        <v>72</v>
      </c>
      <c r="C64" s="6">
        <v>2.4380700000000002</v>
      </c>
      <c r="D64" s="6">
        <v>2.4777200000000001</v>
      </c>
      <c r="E64" s="6">
        <v>2.5399799999999999</v>
      </c>
      <c r="F64" s="6">
        <v>2.32301</v>
      </c>
      <c r="G64" s="7"/>
      <c r="H64" s="7"/>
      <c r="I64" s="7"/>
      <c r="J64" s="7"/>
    </row>
    <row r="65" spans="1:10" x14ac:dyDescent="0.4">
      <c r="A65" s="1">
        <f>RANK(Table68910[[#This Row],[All Sectors]],Table68910[All Sectors])</f>
        <v>64</v>
      </c>
      <c r="B65" s="6" t="s">
        <v>78</v>
      </c>
      <c r="C65" s="6">
        <v>2.3970500000000001</v>
      </c>
      <c r="D65" s="6">
        <v>4.1683599999999998</v>
      </c>
      <c r="E65" s="6">
        <v>2.9854599999999998</v>
      </c>
      <c r="F65" s="6">
        <v>1.5571200000000001</v>
      </c>
      <c r="G65" s="7"/>
      <c r="H65" s="7"/>
      <c r="I65" s="7"/>
      <c r="J65" s="7"/>
    </row>
    <row r="66" spans="1:10" x14ac:dyDescent="0.4">
      <c r="A66" s="1">
        <f>RANK(Table68910[[#This Row],[All Sectors]],Table68910[All Sectors])</f>
        <v>65</v>
      </c>
      <c r="B66" s="6" t="s">
        <v>65</v>
      </c>
      <c r="C66" s="6">
        <v>2.34179</v>
      </c>
      <c r="D66" s="6">
        <v>1.78976</v>
      </c>
      <c r="E66" s="6">
        <v>1.78044</v>
      </c>
      <c r="F66" s="6">
        <v>2.4178199999999999</v>
      </c>
      <c r="G66" s="7"/>
      <c r="H66" s="7"/>
      <c r="I66" s="7"/>
      <c r="J66" s="7"/>
    </row>
    <row r="67" spans="1:10" x14ac:dyDescent="0.4">
      <c r="A67" s="1">
        <f>RANK(Table68910[[#This Row],[All Sectors]],Table68910[All Sectors])</f>
        <v>66</v>
      </c>
      <c r="B67" s="6" t="s">
        <v>63</v>
      </c>
      <c r="C67" s="6">
        <v>2.3125800000000001</v>
      </c>
      <c r="D67" s="6">
        <v>2.2494499999999999</v>
      </c>
      <c r="E67" s="6">
        <v>2.2301199999999999</v>
      </c>
      <c r="F67" s="6">
        <v>2.4914399999999999</v>
      </c>
      <c r="G67" s="7"/>
      <c r="H67" s="7"/>
      <c r="I67" s="7"/>
      <c r="J67" s="7"/>
    </row>
    <row r="68" spans="1:10" x14ac:dyDescent="0.4">
      <c r="A68" s="1">
        <f>RANK(Table68910[[#This Row],[All Sectors]],Table68910[All Sectors])</f>
        <v>67</v>
      </c>
      <c r="B68" s="6" t="s">
        <v>82</v>
      </c>
      <c r="C68" s="6">
        <v>2.2812600000000001</v>
      </c>
      <c r="D68" s="6">
        <v>2.3442699999999999</v>
      </c>
      <c r="E68" s="6">
        <v>2.4485600000000001</v>
      </c>
      <c r="F68" s="6">
        <v>1.62849</v>
      </c>
      <c r="G68" s="7"/>
      <c r="H68" s="7"/>
      <c r="I68" s="7"/>
      <c r="J68" s="7"/>
    </row>
    <row r="69" spans="1:10" x14ac:dyDescent="0.4">
      <c r="A69" s="1">
        <f>RANK(Table68910[[#This Row],[All Sectors]],Table68910[All Sectors])</f>
        <v>68</v>
      </c>
      <c r="B69" s="6" t="s">
        <v>75</v>
      </c>
      <c r="C69" s="6">
        <v>2.1964399999999999</v>
      </c>
      <c r="D69" s="6">
        <v>2.0520399999999999</v>
      </c>
      <c r="E69" s="6">
        <v>1.9928300000000001</v>
      </c>
      <c r="F69" s="6">
        <v>2.4117199999999999</v>
      </c>
      <c r="G69" s="7"/>
      <c r="H69" s="7"/>
      <c r="I69" s="7"/>
      <c r="J69" s="7"/>
    </row>
    <row r="70" spans="1:10" x14ac:dyDescent="0.4">
      <c r="A70" s="1">
        <f>RANK(Table68910[[#This Row],[All Sectors]],Table68910[All Sectors])</f>
        <v>69</v>
      </c>
      <c r="B70" s="6" t="s">
        <v>68</v>
      </c>
      <c r="C70" s="6">
        <v>2.1903899999999998</v>
      </c>
      <c r="D70" s="6">
        <v>2.32559</v>
      </c>
      <c r="E70" s="6">
        <v>2.1545399999999999</v>
      </c>
      <c r="F70" s="6">
        <v>2.1905600000000001</v>
      </c>
      <c r="G70" s="7"/>
      <c r="H70" s="7"/>
      <c r="I70" s="7"/>
      <c r="J70" s="7"/>
    </row>
    <row r="71" spans="1:10" x14ac:dyDescent="0.4">
      <c r="A71" s="1">
        <f>RANK(Table68910[[#This Row],[All Sectors]],Table68910[All Sectors])</f>
        <v>70</v>
      </c>
      <c r="B71" s="6" t="s">
        <v>76</v>
      </c>
      <c r="C71" s="6">
        <v>2.0924299999999998</v>
      </c>
      <c r="D71" s="6">
        <v>1.4504999999999999</v>
      </c>
      <c r="E71" s="6">
        <v>1.4392100000000001</v>
      </c>
      <c r="F71" s="6">
        <v>2.2704300000000002</v>
      </c>
      <c r="G71" s="7"/>
      <c r="H71" s="7"/>
      <c r="I71" s="7"/>
      <c r="J71" s="7"/>
    </row>
    <row r="72" spans="1:10" x14ac:dyDescent="0.4">
      <c r="A72" s="1">
        <f>RANK(Table68910[[#This Row],[All Sectors]],Table68910[All Sectors])</f>
        <v>71</v>
      </c>
      <c r="B72" s="6" t="s">
        <v>73</v>
      </c>
      <c r="C72" s="6">
        <v>1.98468</v>
      </c>
      <c r="D72" s="6">
        <v>2.0564800000000001</v>
      </c>
      <c r="E72" s="6">
        <v>2.0422400000000001</v>
      </c>
      <c r="F72" s="6">
        <v>1.57809</v>
      </c>
      <c r="G72" s="7"/>
      <c r="H72" s="7"/>
      <c r="I72" s="7"/>
      <c r="J72" s="7"/>
    </row>
    <row r="73" spans="1:10" x14ac:dyDescent="0.4">
      <c r="A73" s="1">
        <f>RANK(Table68910[[#This Row],[All Sectors]],Table68910[All Sectors])</f>
        <v>72</v>
      </c>
      <c r="B73" s="6" t="s">
        <v>87</v>
      </c>
      <c r="C73" s="6">
        <v>1.9742999999999999</v>
      </c>
      <c r="D73" s="6">
        <v>2.3603900000000002</v>
      </c>
      <c r="E73" s="6">
        <v>2.2256300000000002</v>
      </c>
      <c r="F73" s="6">
        <v>0.36874200000000001</v>
      </c>
      <c r="G73" s="7"/>
      <c r="H73" s="7"/>
      <c r="I73" s="7"/>
      <c r="J73" s="7"/>
    </row>
    <row r="74" spans="1:10" x14ac:dyDescent="0.4">
      <c r="A74" s="1">
        <f>RANK(Table68910[[#This Row],[All Sectors]],Table68910[All Sectors])</f>
        <v>73</v>
      </c>
      <c r="B74" s="6" t="s">
        <v>34</v>
      </c>
      <c r="C74" s="6">
        <v>1.9723299999999999</v>
      </c>
      <c r="D74" s="6">
        <v>1.8660699999999999</v>
      </c>
      <c r="E74" s="6">
        <v>1.8411900000000001</v>
      </c>
      <c r="F74" s="6">
        <v>2.4122400000000002</v>
      </c>
      <c r="G74" s="7"/>
      <c r="H74" s="7"/>
      <c r="I74" s="7"/>
      <c r="J74" s="7"/>
    </row>
    <row r="75" spans="1:10" x14ac:dyDescent="0.4">
      <c r="A75" s="1">
        <f>RANK(Table68910[[#This Row],[All Sectors]],Table68910[All Sectors])</f>
        <v>74</v>
      </c>
      <c r="B75" s="6" t="s">
        <v>84</v>
      </c>
      <c r="C75" s="6">
        <v>1.92561</v>
      </c>
      <c r="D75" s="6">
        <v>1.9265099999999999</v>
      </c>
      <c r="E75" s="6">
        <v>1.9197200000000001</v>
      </c>
      <c r="F75" s="6">
        <v>1.7419899999999999</v>
      </c>
      <c r="G75" s="7"/>
      <c r="H75" s="7"/>
      <c r="I75" s="7"/>
      <c r="J75" s="7"/>
    </row>
    <row r="76" spans="1:10" x14ac:dyDescent="0.4">
      <c r="A76" s="1">
        <f>RANK(Table68910[[#This Row],[All Sectors]],Table68910[All Sectors])</f>
        <v>75</v>
      </c>
      <c r="B76" s="6" t="s">
        <v>71</v>
      </c>
      <c r="C76" s="6">
        <v>1.9214800000000001</v>
      </c>
      <c r="D76" s="6">
        <v>2.58351</v>
      </c>
      <c r="E76" s="6">
        <v>2.55477</v>
      </c>
      <c r="F76" s="6">
        <v>1.6777</v>
      </c>
      <c r="G76" s="7"/>
      <c r="H76" s="7"/>
      <c r="I76" s="7"/>
      <c r="J76" s="7"/>
    </row>
    <row r="77" spans="1:10" x14ac:dyDescent="0.4">
      <c r="A77" s="1">
        <f>RANK(Table68910[[#This Row],[All Sectors]],Table68910[All Sectors])</f>
        <v>76</v>
      </c>
      <c r="B77" s="6" t="s">
        <v>83</v>
      </c>
      <c r="C77" s="6">
        <v>1.8351</v>
      </c>
      <c r="D77" s="6">
        <v>1.8328100000000001</v>
      </c>
      <c r="E77" s="6">
        <v>1.8373699999999999</v>
      </c>
      <c r="F77" s="6">
        <v>2.08785</v>
      </c>
      <c r="G77" s="7"/>
      <c r="H77" s="7"/>
      <c r="I77" s="7"/>
      <c r="J77" s="7"/>
    </row>
    <row r="78" spans="1:10" x14ac:dyDescent="0.4">
      <c r="A78" s="1">
        <f>RANK(Table68910[[#This Row],[All Sectors]],Table68910[All Sectors])</f>
        <v>77</v>
      </c>
      <c r="B78" s="6" t="s">
        <v>81</v>
      </c>
      <c r="C78" s="6">
        <v>1.83457</v>
      </c>
      <c r="D78" s="6">
        <v>1.83233</v>
      </c>
      <c r="E78" s="6">
        <v>1.84134</v>
      </c>
      <c r="F78" s="6">
        <v>1.9172</v>
      </c>
      <c r="G78" s="7"/>
      <c r="H78" s="7"/>
      <c r="I78" s="7"/>
      <c r="J78" s="7"/>
    </row>
    <row r="79" spans="1:10" x14ac:dyDescent="0.4">
      <c r="A79" s="1">
        <f>RANK(Table68910[[#This Row],[All Sectors]],Table68910[All Sectors])</f>
        <v>78</v>
      </c>
      <c r="B79" s="6" t="s">
        <v>80</v>
      </c>
      <c r="C79" s="6">
        <v>1.83283</v>
      </c>
      <c r="D79" s="6">
        <v>1.6463300000000001</v>
      </c>
      <c r="E79" s="6">
        <v>1.4930699999999999</v>
      </c>
      <c r="F79" s="6">
        <v>1.8567400000000001</v>
      </c>
      <c r="G79" s="7"/>
      <c r="H79" s="7"/>
      <c r="I79" s="7"/>
      <c r="J79" s="7"/>
    </row>
    <row r="80" spans="1:10" x14ac:dyDescent="0.4">
      <c r="A80" s="1">
        <f>RANK(Table68910[[#This Row],[All Sectors]],Table68910[All Sectors])</f>
        <v>79</v>
      </c>
      <c r="B80" s="6" t="s">
        <v>67</v>
      </c>
      <c r="C80" s="6">
        <v>1.76346</v>
      </c>
      <c r="D80" s="6">
        <v>1.76231</v>
      </c>
      <c r="E80" s="6">
        <v>1.7731600000000001</v>
      </c>
      <c r="F80" s="6">
        <v>1.65222</v>
      </c>
      <c r="G80" s="7"/>
      <c r="H80" s="7"/>
      <c r="I80" s="7"/>
      <c r="J80" s="7"/>
    </row>
    <row r="81" spans="1:10" x14ac:dyDescent="0.4">
      <c r="A81" s="1">
        <f>RANK(Table68910[[#This Row],[All Sectors]],Table68910[All Sectors])</f>
        <v>80</v>
      </c>
      <c r="B81" s="6" t="s">
        <v>61</v>
      </c>
      <c r="C81" s="6">
        <v>1.73963</v>
      </c>
      <c r="D81" s="6">
        <v>1.95123</v>
      </c>
      <c r="E81" s="6">
        <v>1.8191999999999999</v>
      </c>
      <c r="F81" s="6">
        <v>1.2674000000000001</v>
      </c>
      <c r="G81" s="7"/>
      <c r="H81" s="7"/>
      <c r="I81" s="7"/>
      <c r="J81" s="7"/>
    </row>
    <row r="82" spans="1:10" x14ac:dyDescent="0.4">
      <c r="A82" s="1">
        <f>RANK(Table68910[[#This Row],[All Sectors]],Table68910[All Sectors])</f>
        <v>81</v>
      </c>
      <c r="B82" s="6" t="s">
        <v>86</v>
      </c>
      <c r="C82" s="6">
        <v>1.65334</v>
      </c>
      <c r="D82" s="6">
        <v>1.65577</v>
      </c>
      <c r="E82" s="6">
        <v>1.64916</v>
      </c>
      <c r="F82" s="6">
        <v>1.74163</v>
      </c>
      <c r="G82" s="7"/>
      <c r="H82" s="7"/>
      <c r="I82" s="7"/>
      <c r="J82" s="7"/>
    </row>
    <row r="83" spans="1:10" x14ac:dyDescent="0.4">
      <c r="A83" s="1">
        <f>RANK(Table68910[[#This Row],[All Sectors]],Table68910[All Sectors])</f>
        <v>82</v>
      </c>
      <c r="B83" s="6" t="s">
        <v>79</v>
      </c>
      <c r="C83" s="6">
        <v>1.6095999999999999</v>
      </c>
      <c r="D83" s="6">
        <v>1.5977399999999999</v>
      </c>
      <c r="E83" s="6">
        <v>1.5139400000000001</v>
      </c>
      <c r="F83" s="6">
        <v>3.0449999999999999</v>
      </c>
      <c r="G83" s="7"/>
      <c r="H83" s="7"/>
      <c r="I83" s="7"/>
      <c r="J83" s="7"/>
    </row>
    <row r="84" spans="1:10" x14ac:dyDescent="0.4">
      <c r="A84" s="1">
        <f>RANK(Table68910[[#This Row],[All Sectors]],Table68910[All Sectors])</f>
        <v>83</v>
      </c>
      <c r="B84" s="6" t="s">
        <v>77</v>
      </c>
      <c r="C84" s="6">
        <v>1.60118</v>
      </c>
      <c r="D84" s="6">
        <v>1.5079499999999999</v>
      </c>
      <c r="E84" s="6">
        <v>1.7354000000000001</v>
      </c>
      <c r="F84" s="6">
        <v>1.2835799999999999</v>
      </c>
      <c r="G84" s="7"/>
      <c r="H84" s="7"/>
      <c r="I84" s="7"/>
      <c r="J84" s="7"/>
    </row>
    <row r="85" spans="1:10" x14ac:dyDescent="0.4">
      <c r="A85" s="1">
        <f>RANK(Table68910[[#This Row],[All Sectors]],Table68910[All Sectors])</f>
        <v>84</v>
      </c>
      <c r="B85" s="6" t="s">
        <v>95</v>
      </c>
      <c r="C85" s="6">
        <v>1.59527</v>
      </c>
      <c r="D85" s="6">
        <v>1.62175</v>
      </c>
      <c r="E85" s="6">
        <v>1.5987800000000001</v>
      </c>
      <c r="F85" s="6">
        <v>0.89340399999999998</v>
      </c>
      <c r="G85" s="7"/>
      <c r="H85" s="7"/>
      <c r="I85" s="7"/>
      <c r="J85" s="7"/>
    </row>
    <row r="86" spans="1:10" x14ac:dyDescent="0.4">
      <c r="A86" s="1">
        <f>RANK(Table68910[[#This Row],[All Sectors]],Table68910[All Sectors])</f>
        <v>85</v>
      </c>
      <c r="B86" s="6" t="s">
        <v>88</v>
      </c>
      <c r="C86" s="6">
        <v>1.58348</v>
      </c>
      <c r="D86" s="6">
        <v>1.4587600000000001</v>
      </c>
      <c r="E86" s="6">
        <v>1.4556500000000001</v>
      </c>
      <c r="F86" s="6">
        <v>3.0417200000000002</v>
      </c>
      <c r="G86" s="7"/>
      <c r="H86" s="7"/>
      <c r="I86" s="7"/>
      <c r="J86" s="7"/>
    </row>
    <row r="87" spans="1:10" x14ac:dyDescent="0.4">
      <c r="A87" s="1">
        <f>RANK(Table68910[[#This Row],[All Sectors]],Table68910[All Sectors])</f>
        <v>86</v>
      </c>
      <c r="B87" s="6" t="s">
        <v>74</v>
      </c>
      <c r="C87" s="6">
        <v>1.47306</v>
      </c>
      <c r="D87" s="6">
        <v>1.4504699999999999</v>
      </c>
      <c r="E87" s="6">
        <v>1.45051</v>
      </c>
      <c r="F87" s="6">
        <v>1.5085</v>
      </c>
      <c r="G87" s="7"/>
      <c r="H87" s="7"/>
      <c r="I87" s="7"/>
      <c r="J87" s="7"/>
    </row>
    <row r="88" spans="1:10" x14ac:dyDescent="0.4">
      <c r="A88" s="1">
        <f>RANK(Table68910[[#This Row],[All Sectors]],Table68910[All Sectors])</f>
        <v>87</v>
      </c>
      <c r="B88" s="6" t="s">
        <v>112</v>
      </c>
      <c r="C88" s="6">
        <v>1.4540500000000001</v>
      </c>
      <c r="D88" s="6">
        <v>1.4840800000000001</v>
      </c>
      <c r="E88" s="6">
        <v>1.38676</v>
      </c>
      <c r="F88" s="6">
        <v>0.70603800000000005</v>
      </c>
      <c r="G88" s="7"/>
      <c r="H88" s="7"/>
      <c r="I88" s="7"/>
      <c r="J88" s="7"/>
    </row>
    <row r="89" spans="1:10" x14ac:dyDescent="0.4">
      <c r="A89" s="1">
        <f>RANK(Table68910[[#This Row],[All Sectors]],Table68910[All Sectors])</f>
        <v>88</v>
      </c>
      <c r="B89" s="6" t="s">
        <v>92</v>
      </c>
      <c r="C89" s="6">
        <v>1.3710899999999999</v>
      </c>
      <c r="D89" s="6">
        <v>2.0894499999999998</v>
      </c>
      <c r="E89" s="6">
        <v>2.3224300000000002</v>
      </c>
      <c r="F89" s="6">
        <v>1.1601999999999999</v>
      </c>
      <c r="G89" s="7"/>
      <c r="H89" s="7"/>
      <c r="I89" s="7"/>
      <c r="J89" s="7"/>
    </row>
    <row r="90" spans="1:10" x14ac:dyDescent="0.4">
      <c r="A90" s="1">
        <f>RANK(Table68910[[#This Row],[All Sectors]],Table68910[All Sectors])</f>
        <v>89</v>
      </c>
      <c r="B90" s="6" t="s">
        <v>90</v>
      </c>
      <c r="C90" s="6">
        <v>1.3050299999999999</v>
      </c>
      <c r="D90" s="6">
        <v>1.32847</v>
      </c>
      <c r="E90" s="6">
        <v>1.3755200000000001</v>
      </c>
      <c r="F90" s="6">
        <v>1.1531800000000001</v>
      </c>
      <c r="G90" s="7"/>
      <c r="H90" s="7"/>
      <c r="I90" s="7"/>
      <c r="J90" s="7"/>
    </row>
    <row r="91" spans="1:10" x14ac:dyDescent="0.4">
      <c r="A91" s="1">
        <f>RANK(Table68910[[#This Row],[All Sectors]],Table68910[All Sectors])</f>
        <v>90</v>
      </c>
      <c r="B91" s="6" t="s">
        <v>93</v>
      </c>
      <c r="C91" s="6">
        <v>1.2786599999999999</v>
      </c>
      <c r="D91" s="6">
        <v>1.2786999999999999</v>
      </c>
      <c r="E91" s="6">
        <v>1.2787500000000001</v>
      </c>
      <c r="F91" s="6">
        <v>1.2779</v>
      </c>
      <c r="G91" s="7"/>
      <c r="H91" s="7"/>
      <c r="I91" s="7"/>
      <c r="J91" s="7"/>
    </row>
    <row r="92" spans="1:10" x14ac:dyDescent="0.4">
      <c r="A92" s="1">
        <f>RANK(Table68910[[#This Row],[All Sectors]],Table68910[All Sectors])</f>
        <v>91</v>
      </c>
      <c r="B92" s="6" t="s">
        <v>100</v>
      </c>
      <c r="C92" s="6">
        <v>1.21122</v>
      </c>
      <c r="D92" s="6">
        <v>1.5129900000000001</v>
      </c>
      <c r="E92" s="6">
        <v>1.4245300000000001</v>
      </c>
      <c r="F92" s="6">
        <v>1.19015</v>
      </c>
      <c r="G92" s="7"/>
      <c r="H92" s="7"/>
      <c r="I92" s="7"/>
      <c r="J92" s="7"/>
    </row>
    <row r="93" spans="1:10" x14ac:dyDescent="0.4">
      <c r="A93" s="1">
        <f>RANK(Table68910[[#This Row],[All Sectors]],Table68910[All Sectors])</f>
        <v>92</v>
      </c>
      <c r="B93" s="6" t="s">
        <v>97</v>
      </c>
      <c r="C93" s="6">
        <v>1.1797299999999999</v>
      </c>
      <c r="D93" s="6">
        <v>1.1751400000000001</v>
      </c>
      <c r="E93" s="6">
        <v>1.1878899999999999</v>
      </c>
      <c r="F93" s="6">
        <v>1.27536</v>
      </c>
      <c r="G93" s="7"/>
      <c r="H93" s="7"/>
      <c r="I93" s="7"/>
      <c r="J93" s="7"/>
    </row>
    <row r="94" spans="1:10" x14ac:dyDescent="0.4">
      <c r="A94" s="1">
        <f>RANK(Table68910[[#This Row],[All Sectors]],Table68910[All Sectors])</f>
        <v>93</v>
      </c>
      <c r="B94" s="6" t="s">
        <v>98</v>
      </c>
      <c r="C94" s="6">
        <v>1.15032</v>
      </c>
      <c r="D94" s="6">
        <v>0.63496399999999997</v>
      </c>
      <c r="E94" s="6">
        <v>0.62835799999999997</v>
      </c>
      <c r="F94" s="6">
        <v>1.17041</v>
      </c>
      <c r="G94" s="7"/>
      <c r="H94" s="7"/>
      <c r="I94" s="7"/>
      <c r="J94" s="7"/>
    </row>
    <row r="95" spans="1:10" x14ac:dyDescent="0.4">
      <c r="A95" s="1">
        <f>RANK(Table68910[[#This Row],[All Sectors]],Table68910[All Sectors])</f>
        <v>94</v>
      </c>
      <c r="B95" s="6" t="s">
        <v>99</v>
      </c>
      <c r="C95" s="6">
        <v>1.1418299999999999</v>
      </c>
      <c r="D95" s="6">
        <v>1.12778</v>
      </c>
      <c r="E95" s="6">
        <v>1.1558999999999999</v>
      </c>
      <c r="F95" s="6">
        <v>1.2397899999999999</v>
      </c>
      <c r="G95" s="7"/>
      <c r="H95" s="7"/>
      <c r="I95" s="7"/>
      <c r="J95" s="7"/>
    </row>
    <row r="96" spans="1:10" x14ac:dyDescent="0.4">
      <c r="A96" s="1">
        <f>RANK(Table68910[[#This Row],[All Sectors]],Table68910[All Sectors])</f>
        <v>95</v>
      </c>
      <c r="B96" s="6" t="s">
        <v>96</v>
      </c>
      <c r="C96" s="6">
        <v>1.0433399999999999</v>
      </c>
      <c r="D96" s="6">
        <v>1.06647</v>
      </c>
      <c r="E96" s="6">
        <v>1.00701</v>
      </c>
      <c r="F96" s="6">
        <v>1.04335</v>
      </c>
      <c r="G96" s="7"/>
      <c r="H96" s="7"/>
      <c r="I96" s="7"/>
      <c r="J96" s="7"/>
    </row>
    <row r="97" spans="1:10" x14ac:dyDescent="0.4">
      <c r="A97" s="1">
        <f>RANK(Table68910[[#This Row],[All Sectors]],Table68910[All Sectors])</f>
        <v>96</v>
      </c>
      <c r="B97" s="6" t="s">
        <v>91</v>
      </c>
      <c r="C97" s="6">
        <v>1.03582</v>
      </c>
      <c r="D97" s="6">
        <v>0.89193</v>
      </c>
      <c r="E97" s="6">
        <v>0.88924800000000004</v>
      </c>
      <c r="F97" s="6">
        <v>3.2646799999999998</v>
      </c>
      <c r="G97" s="7"/>
      <c r="H97" s="7"/>
      <c r="I97" s="7"/>
      <c r="J97" s="7"/>
    </row>
    <row r="98" spans="1:10" x14ac:dyDescent="0.4">
      <c r="A98" s="1">
        <f>RANK(Table68910[[#This Row],[All Sectors]],Table68910[All Sectors])</f>
        <v>97</v>
      </c>
      <c r="B98" s="6" t="s">
        <v>101</v>
      </c>
      <c r="C98" s="6">
        <v>1.01478</v>
      </c>
      <c r="D98" s="6">
        <v>0.55818000000000001</v>
      </c>
      <c r="E98" s="6">
        <v>0.54553799999999997</v>
      </c>
      <c r="F98" s="6">
        <v>1.48929</v>
      </c>
      <c r="G98" s="7"/>
      <c r="H98" s="7"/>
      <c r="I98" s="7"/>
      <c r="J98" s="7"/>
    </row>
    <row r="99" spans="1:10" x14ac:dyDescent="0.4">
      <c r="A99" s="1">
        <f>RANK(Table68910[[#This Row],[All Sectors]],Table68910[All Sectors])</f>
        <v>98</v>
      </c>
      <c r="B99" s="6" t="s">
        <v>170</v>
      </c>
      <c r="C99" s="6">
        <v>0.97861299999999996</v>
      </c>
      <c r="D99" s="6">
        <v>0.56369599999999997</v>
      </c>
      <c r="E99" s="6">
        <v>0.518841</v>
      </c>
      <c r="F99" s="6">
        <v>1.18432</v>
      </c>
      <c r="G99" s="7"/>
      <c r="H99" s="7"/>
      <c r="I99" s="7"/>
      <c r="J99" s="7"/>
    </row>
    <row r="100" spans="1:10" x14ac:dyDescent="0.4">
      <c r="A100" s="1">
        <f>RANK(Table68910[[#This Row],[All Sectors]],Table68910[All Sectors])</f>
        <v>99</v>
      </c>
      <c r="B100" s="6" t="s">
        <v>89</v>
      </c>
      <c r="C100" s="6">
        <v>0.96734500000000001</v>
      </c>
      <c r="D100" s="6">
        <v>0.905385</v>
      </c>
      <c r="E100" s="6">
        <v>0.83775900000000003</v>
      </c>
      <c r="F100" s="6">
        <v>1.42086</v>
      </c>
      <c r="G100" s="7"/>
      <c r="H100" s="7"/>
      <c r="I100" s="7"/>
      <c r="J100" s="7"/>
    </row>
    <row r="101" spans="1:10" x14ac:dyDescent="0.4">
      <c r="A101" s="1">
        <f>RANK(Table68910[[#This Row],[All Sectors]],Table68910[All Sectors])</f>
        <v>100</v>
      </c>
      <c r="B101" s="6" t="s">
        <v>104</v>
      </c>
      <c r="C101" s="6">
        <v>0.86706399999999995</v>
      </c>
      <c r="D101" s="6">
        <v>0.948712</v>
      </c>
      <c r="E101" s="6">
        <v>0.92677200000000004</v>
      </c>
      <c r="F101" s="6">
        <v>0.81384599999999996</v>
      </c>
      <c r="G101" s="7"/>
      <c r="H101" s="7"/>
      <c r="I101" s="7"/>
      <c r="J101" s="7"/>
    </row>
    <row r="102" spans="1:10" x14ac:dyDescent="0.4">
      <c r="A102" s="1">
        <f>RANK(Table68910[[#This Row],[All Sectors]],Table68910[All Sectors])</f>
        <v>101</v>
      </c>
      <c r="B102" s="6" t="s">
        <v>128</v>
      </c>
      <c r="C102" s="6">
        <v>0.77125900000000003</v>
      </c>
      <c r="D102" s="6">
        <v>0.81129099999999998</v>
      </c>
      <c r="E102" s="6">
        <v>0.79040100000000002</v>
      </c>
      <c r="F102" s="6">
        <v>0.376861</v>
      </c>
      <c r="G102" s="7"/>
      <c r="H102" s="7"/>
      <c r="I102" s="7"/>
      <c r="J102" s="7"/>
    </row>
    <row r="103" spans="1:10" x14ac:dyDescent="0.4">
      <c r="A103" s="1">
        <f>RANK(Table68910[[#This Row],[All Sectors]],Table68910[All Sectors])</f>
        <v>102</v>
      </c>
      <c r="B103" s="6" t="s">
        <v>117</v>
      </c>
      <c r="C103" s="6">
        <v>0.76904399999999995</v>
      </c>
      <c r="D103" s="6">
        <v>0.73349200000000003</v>
      </c>
      <c r="E103" s="6">
        <v>0.78045100000000001</v>
      </c>
      <c r="F103" s="6">
        <v>1.09337</v>
      </c>
      <c r="G103" s="7"/>
      <c r="H103" s="7"/>
      <c r="I103" s="7"/>
      <c r="J103" s="7"/>
    </row>
    <row r="104" spans="1:10" x14ac:dyDescent="0.4">
      <c r="A104" s="1">
        <f>RANK(Table68910[[#This Row],[All Sectors]],Table68910[All Sectors])</f>
        <v>103</v>
      </c>
      <c r="B104" s="6" t="s">
        <v>108</v>
      </c>
      <c r="C104" s="6">
        <v>0.75994499999999998</v>
      </c>
      <c r="D104" s="6">
        <v>0.75162200000000001</v>
      </c>
      <c r="E104" s="6">
        <v>0.813226</v>
      </c>
      <c r="F104" s="6">
        <v>0.30318899999999999</v>
      </c>
      <c r="G104" s="7"/>
      <c r="H104" s="7"/>
      <c r="I104" s="7"/>
      <c r="J104" s="7"/>
    </row>
    <row r="105" spans="1:10" x14ac:dyDescent="0.4">
      <c r="A105" s="1">
        <f>RANK(Table68910[[#This Row],[All Sectors]],Table68910[All Sectors])</f>
        <v>104</v>
      </c>
      <c r="B105" s="6" t="s">
        <v>114</v>
      </c>
      <c r="C105" s="6">
        <v>0.68343500000000001</v>
      </c>
      <c r="D105" s="6">
        <v>0.54716299999999995</v>
      </c>
      <c r="E105" s="6">
        <v>0.53583400000000003</v>
      </c>
      <c r="F105" s="6">
        <v>0.69361600000000001</v>
      </c>
      <c r="G105" s="7"/>
      <c r="H105" s="7"/>
      <c r="I105" s="7"/>
      <c r="J105" s="7"/>
    </row>
    <row r="106" spans="1:10" x14ac:dyDescent="0.4">
      <c r="A106" s="1">
        <f>RANK(Table68910[[#This Row],[All Sectors]],Table68910[All Sectors])</f>
        <v>105</v>
      </c>
      <c r="B106" s="6" t="s">
        <v>106</v>
      </c>
      <c r="C106" s="6">
        <v>0.683392</v>
      </c>
      <c r="D106" s="6">
        <v>0.49382199999999998</v>
      </c>
      <c r="E106" s="6">
        <v>0.437162</v>
      </c>
      <c r="F106" s="6">
        <v>0.76277200000000001</v>
      </c>
      <c r="G106" s="7"/>
      <c r="H106" s="7"/>
      <c r="I106" s="7"/>
      <c r="J106" s="7"/>
    </row>
    <row r="107" spans="1:10" x14ac:dyDescent="0.4">
      <c r="A107" s="1">
        <f>RANK(Table68910[[#This Row],[All Sectors]],Table68910[All Sectors])</f>
        <v>106</v>
      </c>
      <c r="B107" s="6" t="s">
        <v>103</v>
      </c>
      <c r="C107" s="6">
        <v>0.67524899999999999</v>
      </c>
      <c r="D107" s="6">
        <v>0.84279999999999999</v>
      </c>
      <c r="E107" s="6">
        <v>0.83300300000000005</v>
      </c>
      <c r="F107" s="6">
        <v>0.63016300000000003</v>
      </c>
      <c r="G107" s="7"/>
      <c r="H107" s="7"/>
      <c r="I107" s="7"/>
      <c r="J107" s="7"/>
    </row>
    <row r="108" spans="1:10" x14ac:dyDescent="0.4">
      <c r="A108" s="1">
        <f>RANK(Table68910[[#This Row],[All Sectors]],Table68910[All Sectors])</f>
        <v>107</v>
      </c>
      <c r="B108" s="6" t="s">
        <v>110</v>
      </c>
      <c r="C108" s="6">
        <v>0.67434000000000005</v>
      </c>
      <c r="D108" s="6">
        <v>0.303485</v>
      </c>
      <c r="E108" s="6">
        <v>0.29985299999999998</v>
      </c>
      <c r="F108" s="6">
        <v>0.72237200000000001</v>
      </c>
      <c r="G108" s="7"/>
      <c r="H108" s="7"/>
      <c r="I108" s="7"/>
      <c r="J108" s="7"/>
    </row>
    <row r="109" spans="1:10" x14ac:dyDescent="0.4">
      <c r="A109" s="1">
        <f>RANK(Table68910[[#This Row],[All Sectors]],Table68910[All Sectors])</f>
        <v>108</v>
      </c>
      <c r="B109" s="6" t="s">
        <v>123</v>
      </c>
      <c r="C109" s="6">
        <v>0.65178100000000005</v>
      </c>
      <c r="D109" s="6">
        <v>0.65768000000000004</v>
      </c>
      <c r="E109" s="6">
        <v>0.64175499999999996</v>
      </c>
      <c r="F109" s="6">
        <v>0.455903</v>
      </c>
      <c r="G109" s="7"/>
      <c r="H109" s="7"/>
      <c r="I109" s="7"/>
      <c r="J109" s="7"/>
    </row>
    <row r="110" spans="1:10" x14ac:dyDescent="0.4">
      <c r="A110" s="1">
        <f>RANK(Table68910[[#This Row],[All Sectors]],Table68910[All Sectors])</f>
        <v>109</v>
      </c>
      <c r="B110" s="6" t="s">
        <v>107</v>
      </c>
      <c r="C110" s="6">
        <v>0.611541</v>
      </c>
      <c r="D110" s="6">
        <v>0.65381</v>
      </c>
      <c r="E110" s="6">
        <v>0.63841700000000001</v>
      </c>
      <c r="F110" s="6">
        <v>0.58394599999999997</v>
      </c>
      <c r="G110" s="7"/>
      <c r="H110" s="7"/>
      <c r="I110" s="7"/>
      <c r="J110" s="7"/>
    </row>
    <row r="111" spans="1:10" x14ac:dyDescent="0.4">
      <c r="A111" s="1">
        <f>RANK(Table68910[[#This Row],[All Sectors]],Table68910[All Sectors])</f>
        <v>110</v>
      </c>
      <c r="B111" s="6" t="s">
        <v>94</v>
      </c>
      <c r="C111" s="6">
        <v>0.60546</v>
      </c>
      <c r="D111" s="6">
        <v>0.59925899999999999</v>
      </c>
      <c r="E111" s="6">
        <v>0.39871200000000001</v>
      </c>
      <c r="F111" s="6">
        <v>0.76668899999999995</v>
      </c>
      <c r="G111" s="7"/>
      <c r="H111" s="7"/>
      <c r="I111" s="7"/>
      <c r="J111" s="7"/>
    </row>
    <row r="112" spans="1:10" x14ac:dyDescent="0.4">
      <c r="A112" s="1">
        <f>RANK(Table68910[[#This Row],[All Sectors]],Table68910[All Sectors])</f>
        <v>111</v>
      </c>
      <c r="B112" s="6" t="s">
        <v>126</v>
      </c>
      <c r="C112" s="6">
        <v>0.57899100000000003</v>
      </c>
      <c r="D112" s="6">
        <v>9.6164299999999994E-2</v>
      </c>
      <c r="E112" s="6">
        <v>0.16342400000000001</v>
      </c>
      <c r="F112" s="6">
        <v>0.915381</v>
      </c>
      <c r="G112" s="7"/>
      <c r="H112" s="7"/>
      <c r="I112" s="7"/>
      <c r="J112" s="7"/>
    </row>
    <row r="113" spans="1:10" x14ac:dyDescent="0.4">
      <c r="A113" s="1">
        <f>RANK(Table68910[[#This Row],[All Sectors]],Table68910[All Sectors])</f>
        <v>112</v>
      </c>
      <c r="B113" s="6" t="s">
        <v>102</v>
      </c>
      <c r="C113" s="6">
        <v>0.57755699999999999</v>
      </c>
      <c r="D113" s="6">
        <v>0.55667599999999995</v>
      </c>
      <c r="E113" s="6">
        <v>0.58986899999999998</v>
      </c>
      <c r="F113" s="6">
        <v>1.17194</v>
      </c>
      <c r="G113" s="7"/>
      <c r="H113" s="7"/>
      <c r="I113" s="7"/>
      <c r="J113" s="7"/>
    </row>
    <row r="114" spans="1:10" x14ac:dyDescent="0.4">
      <c r="A114" s="1">
        <f>RANK(Table68910[[#This Row],[All Sectors]],Table68910[All Sectors])</f>
        <v>113</v>
      </c>
      <c r="B114" s="6" t="s">
        <v>119</v>
      </c>
      <c r="C114" s="6">
        <v>0.537304</v>
      </c>
      <c r="D114" s="6">
        <v>0.507212</v>
      </c>
      <c r="E114" s="6">
        <v>0.46492600000000001</v>
      </c>
      <c r="F114" s="6">
        <v>0.54783099999999996</v>
      </c>
      <c r="G114" s="7"/>
      <c r="H114" s="7"/>
      <c r="I114" s="7"/>
      <c r="J114" s="7"/>
    </row>
    <row r="115" spans="1:10" x14ac:dyDescent="0.4">
      <c r="A115" s="1">
        <f>RANK(Table68910[[#This Row],[All Sectors]],Table68910[All Sectors])</f>
        <v>114</v>
      </c>
      <c r="B115" s="6" t="s">
        <v>132</v>
      </c>
      <c r="C115" s="6">
        <v>0.53048399999999996</v>
      </c>
      <c r="D115" s="6">
        <v>0.50415699999999997</v>
      </c>
      <c r="E115" s="6">
        <v>0.492813</v>
      </c>
      <c r="F115" s="6">
        <v>0.58618400000000004</v>
      </c>
      <c r="G115" s="7"/>
      <c r="H115" s="7"/>
      <c r="I115" s="7"/>
      <c r="J115" s="7"/>
    </row>
    <row r="116" spans="1:10" x14ac:dyDescent="0.4">
      <c r="A116" s="1">
        <f>RANK(Table68910[[#This Row],[All Sectors]],Table68910[All Sectors])</f>
        <v>115</v>
      </c>
      <c r="B116" s="6" t="s">
        <v>131</v>
      </c>
      <c r="C116" s="6">
        <v>0.51726399999999995</v>
      </c>
      <c r="D116" s="6">
        <v>0.53663099999999997</v>
      </c>
      <c r="E116" s="6">
        <v>0.52460200000000001</v>
      </c>
      <c r="F116" s="6">
        <v>0.19500100000000001</v>
      </c>
      <c r="G116" s="7"/>
      <c r="H116" s="7"/>
      <c r="I116" s="7"/>
      <c r="J116" s="7"/>
    </row>
    <row r="117" spans="1:10" x14ac:dyDescent="0.4">
      <c r="A117" s="1">
        <f>RANK(Table68910[[#This Row],[All Sectors]],Table68910[All Sectors])</f>
        <v>116</v>
      </c>
      <c r="B117" s="6" t="s">
        <v>111</v>
      </c>
      <c r="C117" s="6">
        <v>0.51364500000000002</v>
      </c>
      <c r="D117" s="6">
        <v>0.34864499999999998</v>
      </c>
      <c r="E117" s="6">
        <v>0.306898</v>
      </c>
      <c r="F117" s="6">
        <v>0.71859099999999998</v>
      </c>
      <c r="G117" s="7"/>
      <c r="H117" s="7"/>
      <c r="I117" s="7"/>
      <c r="J117" s="7"/>
    </row>
    <row r="118" spans="1:10" x14ac:dyDescent="0.4">
      <c r="A118" s="1">
        <f>RANK(Table68910[[#This Row],[All Sectors]],Table68910[All Sectors])</f>
        <v>117</v>
      </c>
      <c r="B118" s="6" t="s">
        <v>121</v>
      </c>
      <c r="C118" s="6">
        <v>0.50770800000000005</v>
      </c>
      <c r="D118" s="6">
        <v>0.90139100000000005</v>
      </c>
      <c r="E118" s="6">
        <v>0.918767</v>
      </c>
      <c r="F118" s="6">
        <v>0.37219000000000002</v>
      </c>
      <c r="G118" s="7"/>
      <c r="H118" s="7"/>
      <c r="I118" s="7"/>
      <c r="J118" s="7"/>
    </row>
    <row r="119" spans="1:10" x14ac:dyDescent="0.4">
      <c r="A119" s="1">
        <f>RANK(Table68910[[#This Row],[All Sectors]],Table68910[All Sectors])</f>
        <v>118</v>
      </c>
      <c r="B119" s="6" t="s">
        <v>118</v>
      </c>
      <c r="C119" s="6">
        <v>0.498585</v>
      </c>
      <c r="D119" s="6">
        <v>0.386633</v>
      </c>
      <c r="E119" s="6">
        <v>0.355263</v>
      </c>
      <c r="F119" s="6">
        <v>0.66808500000000004</v>
      </c>
      <c r="G119" s="7"/>
      <c r="H119" s="7"/>
      <c r="I119" s="7"/>
      <c r="J119" s="7"/>
    </row>
    <row r="120" spans="1:10" x14ac:dyDescent="0.4">
      <c r="A120" s="1">
        <f>RANK(Table68910[[#This Row],[All Sectors]],Table68910[All Sectors])</f>
        <v>119</v>
      </c>
      <c r="B120" s="6" t="s">
        <v>124</v>
      </c>
      <c r="C120" s="6">
        <v>0.46984799999999999</v>
      </c>
      <c r="D120" s="6">
        <v>0.46984799999999999</v>
      </c>
      <c r="E120" s="6">
        <v>0.46984799999999999</v>
      </c>
      <c r="F120" s="6">
        <v>0.46984799999999999</v>
      </c>
      <c r="G120" s="7"/>
      <c r="H120" s="7"/>
      <c r="I120" s="7"/>
      <c r="J120" s="7"/>
    </row>
    <row r="121" spans="1:10" x14ac:dyDescent="0.4">
      <c r="A121" s="1">
        <f>RANK(Table68910[[#This Row],[All Sectors]],Table68910[All Sectors])</f>
        <v>120</v>
      </c>
      <c r="B121" s="6" t="s">
        <v>122</v>
      </c>
      <c r="C121" s="6">
        <v>0.46052300000000002</v>
      </c>
      <c r="D121" s="6">
        <v>0.61348199999999997</v>
      </c>
      <c r="E121" s="6">
        <v>0.466999</v>
      </c>
      <c r="F121" s="6">
        <v>0.45706999999999998</v>
      </c>
      <c r="G121" s="7"/>
      <c r="H121" s="7"/>
      <c r="I121" s="7"/>
      <c r="J121" s="7"/>
    </row>
    <row r="122" spans="1:10" x14ac:dyDescent="0.4">
      <c r="A122" s="1">
        <f>RANK(Table68910[[#This Row],[All Sectors]],Table68910[All Sectors])</f>
        <v>121</v>
      </c>
      <c r="B122" s="6" t="s">
        <v>129</v>
      </c>
      <c r="C122" s="6">
        <v>0.449299</v>
      </c>
      <c r="D122" s="6">
        <v>0.29011199999999998</v>
      </c>
      <c r="E122" s="6">
        <v>0.282495</v>
      </c>
      <c r="F122" s="6">
        <v>0.850437</v>
      </c>
      <c r="G122" s="7"/>
      <c r="H122" s="7"/>
      <c r="I122" s="7"/>
      <c r="J122" s="7"/>
    </row>
    <row r="123" spans="1:10" x14ac:dyDescent="0.4">
      <c r="A123" s="1">
        <f>RANK(Table68910[[#This Row],[All Sectors]],Table68910[All Sectors])</f>
        <v>122</v>
      </c>
      <c r="B123" s="6" t="s">
        <v>120</v>
      </c>
      <c r="C123" s="6">
        <v>0.44837500000000002</v>
      </c>
      <c r="D123" s="6">
        <v>0.76191900000000001</v>
      </c>
      <c r="E123" s="6">
        <v>0.746139</v>
      </c>
      <c r="F123" s="6">
        <v>3.1672199999999998E-2</v>
      </c>
      <c r="G123" s="7"/>
      <c r="H123" s="7"/>
      <c r="I123" s="7"/>
      <c r="J123" s="7"/>
    </row>
    <row r="124" spans="1:10" x14ac:dyDescent="0.4">
      <c r="A124" s="1">
        <f>RANK(Table68910[[#This Row],[All Sectors]],Table68910[All Sectors])</f>
        <v>123</v>
      </c>
      <c r="B124" s="6" t="s">
        <v>109</v>
      </c>
      <c r="C124" s="6">
        <v>0.44390600000000002</v>
      </c>
      <c r="D124" s="6">
        <v>0.30327900000000002</v>
      </c>
      <c r="E124" s="6">
        <v>0.317158</v>
      </c>
      <c r="F124" s="6">
        <v>0.53070499999999998</v>
      </c>
      <c r="G124" s="7"/>
      <c r="H124" s="7"/>
      <c r="I124" s="7"/>
      <c r="J124" s="7"/>
    </row>
    <row r="125" spans="1:10" x14ac:dyDescent="0.4">
      <c r="A125" s="1">
        <f>RANK(Table68910[[#This Row],[All Sectors]],Table68910[All Sectors])</f>
        <v>124</v>
      </c>
      <c r="B125" s="6" t="s">
        <v>113</v>
      </c>
      <c r="C125" s="6">
        <v>0.44344</v>
      </c>
      <c r="D125" s="6">
        <v>0.35457499999999997</v>
      </c>
      <c r="E125" s="6">
        <v>0.364894</v>
      </c>
      <c r="F125" s="6">
        <v>0.52505900000000005</v>
      </c>
      <c r="G125" s="7"/>
      <c r="H125" s="7"/>
      <c r="I125" s="7"/>
      <c r="J125" s="7"/>
    </row>
    <row r="126" spans="1:10" x14ac:dyDescent="0.4">
      <c r="A126" s="1">
        <f>RANK(Table68910[[#This Row],[All Sectors]],Table68910[All Sectors])</f>
        <v>125</v>
      </c>
      <c r="B126" s="6" t="s">
        <v>125</v>
      </c>
      <c r="C126" s="6">
        <v>0.44120100000000001</v>
      </c>
      <c r="D126" s="6">
        <v>0.40961999999999998</v>
      </c>
      <c r="E126" s="6">
        <v>0.42588599999999999</v>
      </c>
      <c r="F126" s="6">
        <v>1.7332799999999999</v>
      </c>
      <c r="G126" s="7"/>
      <c r="H126" s="7"/>
      <c r="I126" s="7"/>
      <c r="J126" s="7"/>
    </row>
    <row r="127" spans="1:10" x14ac:dyDescent="0.4">
      <c r="A127" s="1">
        <f>RANK(Table68910[[#This Row],[All Sectors]],Table68910[All Sectors])</f>
        <v>126</v>
      </c>
      <c r="B127" s="6" t="s">
        <v>130</v>
      </c>
      <c r="C127" s="6">
        <v>0.39607199999999998</v>
      </c>
      <c r="D127" s="6">
        <v>0.26650800000000002</v>
      </c>
      <c r="E127" s="6">
        <v>0.26783099999999999</v>
      </c>
      <c r="F127" s="6">
        <v>0.499496</v>
      </c>
      <c r="G127" s="7"/>
      <c r="H127" s="7"/>
      <c r="I127" s="7"/>
      <c r="J127" s="7"/>
    </row>
    <row r="128" spans="1:10" x14ac:dyDescent="0.4">
      <c r="A128" s="1">
        <f>RANK(Table68910[[#This Row],[All Sectors]],Table68910[All Sectors])</f>
        <v>127</v>
      </c>
      <c r="B128" s="6" t="s">
        <v>140</v>
      </c>
      <c r="C128" s="6">
        <v>0.36039900000000002</v>
      </c>
      <c r="D128" s="6">
        <v>0.36212299999999997</v>
      </c>
      <c r="E128" s="6">
        <v>0.35652600000000001</v>
      </c>
      <c r="F128" s="6">
        <v>0.34731800000000002</v>
      </c>
      <c r="G128" s="7"/>
      <c r="H128" s="7"/>
      <c r="I128" s="7"/>
      <c r="J128" s="7"/>
    </row>
    <row r="129" spans="1:10" x14ac:dyDescent="0.4">
      <c r="A129" s="1">
        <f>RANK(Table68910[[#This Row],[All Sectors]],Table68910[All Sectors])</f>
        <v>128</v>
      </c>
      <c r="B129" s="6" t="s">
        <v>133</v>
      </c>
      <c r="C129" s="6">
        <v>0.35587999999999997</v>
      </c>
      <c r="D129" s="6">
        <v>0.135211</v>
      </c>
      <c r="E129" s="6">
        <v>0.25076799999999999</v>
      </c>
      <c r="F129" s="6">
        <v>0.36766399999999999</v>
      </c>
      <c r="G129" s="7"/>
      <c r="H129" s="7"/>
      <c r="I129" s="7"/>
      <c r="J129" s="7"/>
    </row>
    <row r="130" spans="1:10" x14ac:dyDescent="0.4">
      <c r="A130" s="1">
        <f>RANK(Table68910[[#This Row],[All Sectors]],Table68910[All Sectors])</f>
        <v>129</v>
      </c>
      <c r="B130" s="6" t="s">
        <v>147</v>
      </c>
      <c r="C130" s="6">
        <v>0.331237</v>
      </c>
      <c r="D130" s="6">
        <v>0.27401900000000001</v>
      </c>
      <c r="E130" s="6">
        <v>0.26392700000000002</v>
      </c>
      <c r="F130" s="6">
        <v>0.432639</v>
      </c>
      <c r="G130" s="7"/>
      <c r="H130" s="7"/>
      <c r="I130" s="7"/>
      <c r="J130" s="7"/>
    </row>
    <row r="131" spans="1:10" x14ac:dyDescent="0.4">
      <c r="A131" s="1">
        <f>RANK(Table68910[[#This Row],[All Sectors]],Table68910[All Sectors])</f>
        <v>130</v>
      </c>
      <c r="B131" s="6" t="s">
        <v>144</v>
      </c>
      <c r="C131" s="6">
        <v>0.32338699999999998</v>
      </c>
      <c r="D131" s="6">
        <v>0.31867400000000001</v>
      </c>
      <c r="E131" s="6">
        <v>0.33795799999999998</v>
      </c>
      <c r="F131" s="6">
        <v>0.122542</v>
      </c>
      <c r="G131" s="7"/>
      <c r="H131" s="7"/>
      <c r="I131" s="7"/>
      <c r="J131" s="7"/>
    </row>
    <row r="132" spans="1:10" x14ac:dyDescent="0.4">
      <c r="A132" s="1">
        <f>RANK(Table68910[[#This Row],[All Sectors]],Table68910[All Sectors])</f>
        <v>131</v>
      </c>
      <c r="B132" s="6" t="s">
        <v>115</v>
      </c>
      <c r="C132" s="6">
        <v>0.31531799999999999</v>
      </c>
      <c r="D132" s="6">
        <v>0.23136899999999999</v>
      </c>
      <c r="E132" s="6">
        <v>0.206428</v>
      </c>
      <c r="F132" s="6">
        <v>0.76822299999999999</v>
      </c>
      <c r="G132" s="7"/>
      <c r="H132" s="7"/>
      <c r="I132" s="7"/>
      <c r="J132" s="7"/>
    </row>
    <row r="133" spans="1:10" x14ac:dyDescent="0.4">
      <c r="A133" s="1">
        <f>RANK(Table68910[[#This Row],[All Sectors]],Table68910[All Sectors])</f>
        <v>132</v>
      </c>
      <c r="B133" s="6" t="s">
        <v>142</v>
      </c>
      <c r="C133" s="6">
        <v>0.30360799999999999</v>
      </c>
      <c r="D133" s="6">
        <v>0.31697599999999998</v>
      </c>
      <c r="E133" s="6">
        <v>0.31161699999999998</v>
      </c>
      <c r="F133" s="6">
        <v>8.24686E-3</v>
      </c>
      <c r="G133" s="7"/>
      <c r="H133" s="7"/>
      <c r="I133" s="7"/>
      <c r="J133" s="7"/>
    </row>
    <row r="134" spans="1:10" x14ac:dyDescent="0.4">
      <c r="A134" s="1">
        <f>RANK(Table68910[[#This Row],[All Sectors]],Table68910[All Sectors])</f>
        <v>133</v>
      </c>
      <c r="B134" s="6" t="s">
        <v>139</v>
      </c>
      <c r="C134" s="6">
        <v>0.28561700000000001</v>
      </c>
      <c r="D134" s="6">
        <v>0.32821</v>
      </c>
      <c r="E134" s="6">
        <v>0.27605200000000002</v>
      </c>
      <c r="F134" s="6">
        <v>0.27396300000000001</v>
      </c>
      <c r="G134" s="7"/>
      <c r="H134" s="7"/>
      <c r="I134" s="7"/>
      <c r="J134" s="7"/>
    </row>
    <row r="135" spans="1:10" x14ac:dyDescent="0.4">
      <c r="A135" s="1">
        <f>RANK(Table68910[[#This Row],[All Sectors]],Table68910[All Sectors])</f>
        <v>134</v>
      </c>
      <c r="B135" s="6" t="s">
        <v>138</v>
      </c>
      <c r="C135" s="6">
        <v>0.27938099999999999</v>
      </c>
      <c r="D135" s="6">
        <v>0.12864900000000001</v>
      </c>
      <c r="E135" s="6">
        <v>0.128802</v>
      </c>
      <c r="F135" s="6">
        <v>0.419655</v>
      </c>
      <c r="G135" s="7"/>
      <c r="H135" s="7"/>
      <c r="I135" s="7"/>
      <c r="J135" s="7"/>
    </row>
    <row r="136" spans="1:10" x14ac:dyDescent="0.4">
      <c r="A136" s="1">
        <f>RANK(Table68910[[#This Row],[All Sectors]],Table68910[All Sectors])</f>
        <v>135</v>
      </c>
      <c r="B136" s="6" t="s">
        <v>116</v>
      </c>
      <c r="C136" s="6">
        <v>0.26325700000000002</v>
      </c>
      <c r="D136" s="6">
        <v>0.47075099999999998</v>
      </c>
      <c r="E136" s="6">
        <v>0.35822700000000002</v>
      </c>
      <c r="F136" s="6">
        <v>1.00547E-2</v>
      </c>
      <c r="G136" s="7"/>
      <c r="H136" s="7"/>
      <c r="I136" s="7"/>
      <c r="J136" s="7"/>
    </row>
    <row r="137" spans="1:10" x14ac:dyDescent="0.4">
      <c r="A137" s="1">
        <f>RANK(Table68910[[#This Row],[All Sectors]],Table68910[All Sectors])</f>
        <v>136</v>
      </c>
      <c r="B137" s="6" t="s">
        <v>105</v>
      </c>
      <c r="C137" s="6">
        <v>0.26138</v>
      </c>
      <c r="D137" s="6">
        <v>0.25448599999999999</v>
      </c>
      <c r="E137" s="6">
        <v>0.24104400000000001</v>
      </c>
      <c r="F137" s="6">
        <v>0.40557399999999999</v>
      </c>
      <c r="G137" s="7"/>
      <c r="H137" s="7"/>
      <c r="I137" s="7"/>
      <c r="J137" s="7"/>
    </row>
    <row r="138" spans="1:10" x14ac:dyDescent="0.4">
      <c r="A138" s="1">
        <f>RANK(Table68910[[#This Row],[All Sectors]],Table68910[All Sectors])</f>
        <v>137</v>
      </c>
      <c r="B138" s="6" t="s">
        <v>136</v>
      </c>
      <c r="C138" s="6">
        <v>0.25778099999999998</v>
      </c>
      <c r="D138" s="6">
        <v>0.24649699999999999</v>
      </c>
      <c r="E138" s="6">
        <v>0.24667500000000001</v>
      </c>
      <c r="F138" s="6">
        <v>0.25934699999999999</v>
      </c>
      <c r="G138" s="7"/>
      <c r="H138" s="7"/>
      <c r="I138" s="7"/>
      <c r="J138" s="7"/>
    </row>
    <row r="139" spans="1:10" x14ac:dyDescent="0.4">
      <c r="A139" s="1">
        <f>RANK(Table68910[[#This Row],[All Sectors]],Table68910[All Sectors])</f>
        <v>138</v>
      </c>
      <c r="B139" s="6" t="s">
        <v>134</v>
      </c>
      <c r="C139" s="6">
        <v>0.24110599999999999</v>
      </c>
      <c r="D139" s="6">
        <v>4.0318400000000001E-3</v>
      </c>
      <c r="E139" s="6">
        <v>5.2215999999999999E-3</v>
      </c>
      <c r="F139" s="6">
        <v>0.33668300000000001</v>
      </c>
      <c r="G139" s="7"/>
      <c r="H139" s="7"/>
      <c r="I139" s="7"/>
      <c r="J139" s="7"/>
    </row>
    <row r="140" spans="1:10" x14ac:dyDescent="0.4">
      <c r="A140" s="1">
        <f>RANK(Table68910[[#This Row],[All Sectors]],Table68910[All Sectors])</f>
        <v>139</v>
      </c>
      <c r="B140" s="6" t="s">
        <v>137</v>
      </c>
      <c r="C140" s="6">
        <v>0.16528300000000001</v>
      </c>
      <c r="D140" s="6">
        <v>0.207126</v>
      </c>
      <c r="E140" s="6">
        <v>0.20147599999999999</v>
      </c>
      <c r="F140" s="6">
        <v>0.15679299999999999</v>
      </c>
      <c r="G140" s="7"/>
      <c r="H140" s="7"/>
      <c r="I140" s="7"/>
      <c r="J140" s="7"/>
    </row>
    <row r="141" spans="1:10" x14ac:dyDescent="0.4">
      <c r="A141" s="1">
        <f>RANK(Table68910[[#This Row],[All Sectors]],Table68910[All Sectors])</f>
        <v>140</v>
      </c>
      <c r="B141" s="6" t="s">
        <v>143</v>
      </c>
      <c r="C141" s="6">
        <v>0.13291500000000001</v>
      </c>
      <c r="D141" s="6">
        <v>0.229209</v>
      </c>
      <c r="E141" s="6">
        <v>0.28772999999999999</v>
      </c>
      <c r="F141" s="6">
        <v>9.6796199999999999E-2</v>
      </c>
      <c r="G141" s="7"/>
      <c r="H141" s="7"/>
      <c r="I141" s="7"/>
      <c r="J141" s="7"/>
    </row>
    <row r="142" spans="1:10" x14ac:dyDescent="0.4">
      <c r="A142" s="1">
        <f>RANK(Table68910[[#This Row],[All Sectors]],Table68910[All Sectors])</f>
        <v>141</v>
      </c>
      <c r="B142" s="6" t="s">
        <v>127</v>
      </c>
      <c r="C142" s="6">
        <v>7.0409600000000003E-2</v>
      </c>
      <c r="D142" s="6">
        <v>6.6148600000000002E-2</v>
      </c>
      <c r="E142" s="6">
        <v>8.4052600000000005E-2</v>
      </c>
      <c r="F142" s="6">
        <v>1.4043700000000001E-5</v>
      </c>
      <c r="G142" s="7"/>
      <c r="H142" s="7"/>
      <c r="I142" s="7"/>
      <c r="J142" s="7"/>
    </row>
    <row r="143" spans="1:10" x14ac:dyDescent="0.4">
      <c r="A143" s="1">
        <f>RANK(Table68910[[#This Row],[All Sectors]],Table68910[All Sectors])</f>
        <v>142</v>
      </c>
      <c r="B143" s="6" t="s">
        <v>141</v>
      </c>
      <c r="C143" s="6">
        <v>5.6649600000000001E-2</v>
      </c>
      <c r="D143" s="6">
        <v>0.15560299999999999</v>
      </c>
      <c r="E143" s="6">
        <v>6.2890299999999996E-2</v>
      </c>
      <c r="F143" s="6">
        <v>2.47882E-2</v>
      </c>
      <c r="G143" s="7"/>
      <c r="H143" s="7"/>
      <c r="I143" s="7"/>
      <c r="J143" s="7"/>
    </row>
    <row r="144" spans="1:10" x14ac:dyDescent="0.4">
      <c r="A144" s="1">
        <f>RANK(Table68910[[#This Row],[All Sectors]],Table68910[All Sectors])</f>
        <v>143</v>
      </c>
      <c r="B144" s="6" t="s">
        <v>146</v>
      </c>
      <c r="C144" s="6">
        <v>3.80109E-2</v>
      </c>
      <c r="D144" s="6">
        <v>3.6680699999999997E-2</v>
      </c>
      <c r="E144" s="6">
        <v>5.09772E-2</v>
      </c>
      <c r="F144" s="6">
        <v>3.6848499999999999E-2</v>
      </c>
      <c r="G144" s="7"/>
      <c r="H144" s="7"/>
      <c r="I144" s="7"/>
      <c r="J144" s="7"/>
    </row>
    <row r="145" spans="1:10" x14ac:dyDescent="0.4">
      <c r="A145" s="1">
        <f>RANK(Table68910[[#This Row],[All Sectors]],Table68910[All Sectors])</f>
        <v>144</v>
      </c>
      <c r="B145" s="6" t="s">
        <v>171</v>
      </c>
      <c r="C145" s="6">
        <v>1.7879200000000001E-2</v>
      </c>
      <c r="D145" s="6">
        <v>2.73523E-2</v>
      </c>
      <c r="E145" s="6">
        <v>2.2469599999999999E-2</v>
      </c>
      <c r="F145" s="6">
        <v>9.5778400000000004E-4</v>
      </c>
      <c r="G145" s="7"/>
      <c r="H145" s="7"/>
      <c r="I145" s="7"/>
      <c r="J145" s="7"/>
    </row>
    <row r="146" spans="1:10" x14ac:dyDescent="0.4">
      <c r="A146" s="1">
        <f>RANK(Table68910[[#This Row],[All Sectors]],Table68910[All Sectors])</f>
        <v>145</v>
      </c>
      <c r="B146" s="6" t="s">
        <v>135</v>
      </c>
      <c r="C146" s="6">
        <v>1.2799400000000001E-2</v>
      </c>
      <c r="D146" s="6">
        <v>1.4416E-2</v>
      </c>
      <c r="E146" s="6">
        <v>1.16606E-2</v>
      </c>
      <c r="F146" s="6">
        <v>1.9154999999999999E-7</v>
      </c>
      <c r="G146" s="7"/>
      <c r="H146" s="7"/>
      <c r="I146" s="7"/>
      <c r="J146" s="7"/>
    </row>
    <row r="147" spans="1:10" x14ac:dyDescent="0.4">
      <c r="A147" s="1">
        <f>RANK(Table68910[[#This Row],[All Sectors]],Table68910[All Sectors])</f>
        <v>146</v>
      </c>
      <c r="B147" s="6" t="s">
        <v>145</v>
      </c>
      <c r="C147" s="6">
        <v>1.2641299999999999E-2</v>
      </c>
      <c r="D147" s="6">
        <v>3.8515200000000002E-3</v>
      </c>
      <c r="E147" s="6">
        <v>2.421E-3</v>
      </c>
      <c r="F147" s="6">
        <v>1.6789499999999999E-2</v>
      </c>
      <c r="G147" s="7"/>
      <c r="H147" s="7"/>
      <c r="I147" s="7"/>
      <c r="J147" s="7"/>
    </row>
    <row r="148" spans="1:10" x14ac:dyDescent="0.4">
      <c r="A148" s="1">
        <f>RANK(Table68910[[#This Row],[All Sectors]],Table68910[All Sectors])</f>
        <v>147</v>
      </c>
      <c r="B148" s="6" t="s">
        <v>148</v>
      </c>
      <c r="C148" s="6">
        <v>5.2413E-3</v>
      </c>
      <c r="D148" s="6">
        <v>7.8021899999999996E-3</v>
      </c>
      <c r="E148" s="6">
        <v>6.91488E-3</v>
      </c>
      <c r="F148" s="6">
        <v>2.4864700000000002E-3</v>
      </c>
      <c r="G148" s="7"/>
      <c r="H148" s="7"/>
      <c r="I148" s="7"/>
      <c r="J148" s="7"/>
    </row>
    <row r="149" spans="1:10" x14ac:dyDescent="0.4">
      <c r="A149" s="1">
        <f>RANK(Table68910[[#This Row],[All Sectors]],Table68910[All Sectors])</f>
        <v>148</v>
      </c>
      <c r="B149" s="6" t="s">
        <v>149</v>
      </c>
      <c r="C149" s="6">
        <v>4.0597300000000001E-3</v>
      </c>
      <c r="D149" s="6">
        <v>6.9464899999999996E-3</v>
      </c>
      <c r="E149" s="6">
        <v>4.8515800000000003E-3</v>
      </c>
      <c r="F149" s="6">
        <v>5.5531099999999996E-4</v>
      </c>
      <c r="G149" s="7"/>
      <c r="H149" s="7"/>
      <c r="I149" s="7"/>
      <c r="J149" s="7"/>
    </row>
    <row r="150" spans="1:10" x14ac:dyDescent="0.4">
      <c r="A150" s="1">
        <f>RANK(Table68910[[#This Row],[All Sectors]],Table68910[All Sectors])</f>
        <v>149</v>
      </c>
      <c r="B150" s="6" t="s">
        <v>151</v>
      </c>
      <c r="C150" s="6">
        <v>2.8636E-3</v>
      </c>
      <c r="D150" s="6">
        <v>2.23092E-3</v>
      </c>
      <c r="E150" s="6">
        <v>3.4087499999999999E-3</v>
      </c>
      <c r="F150" s="6">
        <v>2.5369799999999999E-3</v>
      </c>
      <c r="G150" s="7"/>
      <c r="H150" s="7"/>
      <c r="I150" s="7"/>
      <c r="J150" s="7"/>
    </row>
    <row r="151" spans="1:10" x14ac:dyDescent="0.4">
      <c r="A151" s="1">
        <f>RANK(Table68910[[#This Row],[All Sectors]],Table68910[All Sectors])</f>
        <v>150</v>
      </c>
      <c r="B151" s="6" t="s">
        <v>150</v>
      </c>
      <c r="C151" s="6">
        <v>2.6939300000000002E-3</v>
      </c>
      <c r="D151" s="6">
        <v>1.9645000000000001E-3</v>
      </c>
      <c r="E151" s="6">
        <v>5.3835199999999997E-4</v>
      </c>
      <c r="F151" s="6">
        <v>4.67388E-3</v>
      </c>
      <c r="G151" s="7"/>
      <c r="H151" s="7"/>
      <c r="I151" s="7"/>
      <c r="J151" s="7"/>
    </row>
    <row r="152" spans="1:10" x14ac:dyDescent="0.4">
      <c r="A152" s="1">
        <f>RANK(Table68910[[#This Row],[All Sectors]],Table68910[All Sectors])</f>
        <v>151</v>
      </c>
      <c r="B152" s="6" t="s">
        <v>152</v>
      </c>
      <c r="C152" s="6">
        <v>1.70229E-3</v>
      </c>
      <c r="D152" s="6">
        <v>1.7545600000000001E-3</v>
      </c>
      <c r="E152" s="6">
        <v>1.81639E-3</v>
      </c>
      <c r="F152" s="6">
        <v>7.7645399999999999E-4</v>
      </c>
      <c r="G152" s="7"/>
      <c r="H152" s="7"/>
      <c r="I152" s="7"/>
      <c r="J152" s="7"/>
    </row>
    <row r="153" spans="1:10" x14ac:dyDescent="0.4">
      <c r="A153" s="1">
        <f>RANK(Table68910[[#This Row],[All Sectors]],Table68910[All Sectors])</f>
        <v>152</v>
      </c>
      <c r="B153" s="6" t="s">
        <v>154</v>
      </c>
      <c r="C153" s="6">
        <v>1.03367E-3</v>
      </c>
      <c r="D153" s="6">
        <v>9.2458999999999998E-4</v>
      </c>
      <c r="E153" s="6">
        <v>1.58438E-3</v>
      </c>
      <c r="F153" s="6">
        <v>9.8712800000000001E-5</v>
      </c>
      <c r="G153" s="7"/>
      <c r="H153" s="7"/>
      <c r="I153" s="7"/>
      <c r="J153" s="7"/>
    </row>
    <row r="154" spans="1:10" x14ac:dyDescent="0.4">
      <c r="A154" s="1">
        <f>RANK(Table68910[[#This Row],[All Sectors]],Table68910[All Sectors])</f>
        <v>153</v>
      </c>
      <c r="B154" s="6" t="s">
        <v>159</v>
      </c>
      <c r="C154" s="6">
        <v>2.45493E-6</v>
      </c>
      <c r="D154" s="6">
        <v>2.2345400000000002E-6</v>
      </c>
      <c r="E154" s="6">
        <v>2.8255100000000002E-6</v>
      </c>
      <c r="F154" s="6">
        <v>2.9473300000000002E-8</v>
      </c>
      <c r="G154" s="7"/>
      <c r="H154" s="7"/>
      <c r="I154" s="7"/>
      <c r="J154" s="7"/>
    </row>
    <row r="155" spans="1:10" x14ac:dyDescent="0.4">
      <c r="A155" s="1">
        <f>RANK(Table68910[[#This Row],[All Sectors]],Table68910[All Sectors])</f>
        <v>154</v>
      </c>
      <c r="B155" s="6" t="s">
        <v>153</v>
      </c>
      <c r="C155" s="6">
        <v>1.9018500000000001E-6</v>
      </c>
      <c r="D155" s="6">
        <v>2.01938E-6</v>
      </c>
      <c r="E155" s="6">
        <v>3.5107199999999998E-6</v>
      </c>
      <c r="F155" s="6">
        <v>1.04669E-7</v>
      </c>
      <c r="G155" s="7"/>
      <c r="H155" s="7"/>
      <c r="I155" s="7"/>
      <c r="J155" s="7"/>
    </row>
    <row r="156" spans="1:10" x14ac:dyDescent="0.4">
      <c r="A156" s="1">
        <f>RANK(Table68910[[#This Row],[All Sectors]],Table68910[All Sectors])</f>
        <v>155</v>
      </c>
      <c r="B156" s="6" t="s">
        <v>155</v>
      </c>
      <c r="C156" s="6">
        <v>0</v>
      </c>
      <c r="D156" s="6">
        <v>0</v>
      </c>
      <c r="E156" s="6">
        <v>0</v>
      </c>
      <c r="F156" s="6">
        <v>0</v>
      </c>
      <c r="G156" s="7"/>
      <c r="H156" s="7"/>
      <c r="I156" s="7"/>
      <c r="J156" s="7"/>
    </row>
    <row r="157" spans="1:10" x14ac:dyDescent="0.4">
      <c r="A157" s="1">
        <f>RANK(Table68910[[#This Row],[All Sectors]],Table68910[All Sectors])</f>
        <v>155</v>
      </c>
      <c r="B157" s="6" t="s">
        <v>156</v>
      </c>
      <c r="C157" s="6">
        <v>0</v>
      </c>
      <c r="D157" s="6">
        <v>0</v>
      </c>
      <c r="E157" s="6">
        <v>0</v>
      </c>
      <c r="F157" s="6">
        <v>0</v>
      </c>
      <c r="G157" s="7"/>
      <c r="H157" s="7"/>
      <c r="I157" s="7"/>
      <c r="J157" s="7"/>
    </row>
    <row r="158" spans="1:10" x14ac:dyDescent="0.4">
      <c r="A158" s="1">
        <f>RANK(Table68910[[#This Row],[All Sectors]],Table68910[All Sectors])</f>
        <v>155</v>
      </c>
      <c r="B158" s="6" t="s">
        <v>157</v>
      </c>
      <c r="C158" s="6">
        <v>0</v>
      </c>
      <c r="D158" s="6">
        <v>0</v>
      </c>
      <c r="E158" s="6">
        <v>0</v>
      </c>
      <c r="F158" s="6">
        <v>0</v>
      </c>
      <c r="G158" s="7"/>
      <c r="H158" s="7"/>
      <c r="I158" s="7"/>
      <c r="J158" s="7"/>
    </row>
    <row r="159" spans="1:10" x14ac:dyDescent="0.4">
      <c r="A159" s="1">
        <f>RANK(Table68910[[#This Row],[All Sectors]],Table68910[All Sectors])</f>
        <v>155</v>
      </c>
      <c r="B159" s="6" t="s">
        <v>158</v>
      </c>
      <c r="C159" s="6">
        <v>0</v>
      </c>
      <c r="D159" s="6">
        <v>0</v>
      </c>
      <c r="E159" s="6">
        <v>0</v>
      </c>
      <c r="F159" s="6">
        <v>0</v>
      </c>
      <c r="G159" s="7"/>
      <c r="H159" s="7"/>
      <c r="I159" s="7"/>
      <c r="J159" s="7"/>
    </row>
    <row r="160" spans="1:10" x14ac:dyDescent="0.4">
      <c r="A160" s="1">
        <f>RANK(Table68910[[#This Row],[All Sectors]],Table68910[All Sectors])</f>
        <v>155</v>
      </c>
      <c r="B160" s="6" t="s">
        <v>160</v>
      </c>
      <c r="C160" s="6">
        <v>0</v>
      </c>
      <c r="D160" s="6">
        <v>0</v>
      </c>
      <c r="E160" s="6">
        <v>0</v>
      </c>
      <c r="F160" s="6">
        <v>0</v>
      </c>
      <c r="G160" s="7"/>
      <c r="H160" s="7"/>
      <c r="I160" s="7"/>
      <c r="J160" s="7"/>
    </row>
    <row r="161" spans="1:10" x14ac:dyDescent="0.4">
      <c r="A161" s="1">
        <f>RANK(Table68910[[#This Row],[All Sectors]],Table68910[All Sectors])</f>
        <v>155</v>
      </c>
      <c r="B161" s="6" t="s">
        <v>161</v>
      </c>
      <c r="C161" s="6">
        <v>0</v>
      </c>
      <c r="D161" s="6">
        <v>0</v>
      </c>
      <c r="E161" s="6">
        <v>0</v>
      </c>
      <c r="F161" s="6">
        <v>0</v>
      </c>
      <c r="G161" s="7"/>
      <c r="H161" s="7"/>
      <c r="I161" s="7"/>
      <c r="J161" s="7"/>
    </row>
    <row r="162" spans="1:10" x14ac:dyDescent="0.4">
      <c r="A162" s="1">
        <f>RANK(Table68910[[#This Row],[All Sectors]],Table68910[All Sectors])</f>
        <v>155</v>
      </c>
      <c r="B162" s="6" t="s">
        <v>172</v>
      </c>
      <c r="C162" s="6">
        <v>0</v>
      </c>
      <c r="D162" s="6">
        <v>0</v>
      </c>
      <c r="E162" s="6">
        <v>0</v>
      </c>
      <c r="F162" s="6">
        <v>0</v>
      </c>
      <c r="G162" s="7"/>
      <c r="H162" s="7"/>
      <c r="I162" s="7"/>
      <c r="J162" s="7"/>
    </row>
    <row r="163" spans="1:10" x14ac:dyDescent="0.4">
      <c r="A163" s="1">
        <f>RANK(Table68910[[#This Row],[All Sectors]],Table68910[All Sectors])</f>
        <v>155</v>
      </c>
      <c r="B163" s="6" t="s">
        <v>162</v>
      </c>
      <c r="C163" s="6">
        <v>0</v>
      </c>
      <c r="D163" s="6">
        <v>0</v>
      </c>
      <c r="E163" s="6">
        <v>0</v>
      </c>
      <c r="F163" s="6" t="s">
        <v>8</v>
      </c>
      <c r="G163" s="7"/>
      <c r="H163" s="7"/>
      <c r="I163" s="7"/>
      <c r="J163" s="7"/>
    </row>
    <row r="164" spans="1:10" x14ac:dyDescent="0.4">
      <c r="A164" s="1">
        <f>RANK(Table68910[[#This Row],[All Sectors]],Table68910[All Sectors])</f>
        <v>155</v>
      </c>
      <c r="B164" s="6" t="s">
        <v>163</v>
      </c>
      <c r="C164" s="6">
        <v>0</v>
      </c>
      <c r="D164" s="6">
        <v>0</v>
      </c>
      <c r="E164" s="6">
        <v>0</v>
      </c>
      <c r="F164" s="6">
        <v>0</v>
      </c>
      <c r="G164" s="7"/>
      <c r="H164" s="7"/>
      <c r="I164" s="7"/>
      <c r="J164" s="7"/>
    </row>
    <row r="165" spans="1:10" x14ac:dyDescent="0.4">
      <c r="A165" s="1">
        <f>RANK(Table68910[[#This Row],[All Sectors]],Table68910[All Sectors])</f>
        <v>155</v>
      </c>
      <c r="B165" s="6" t="s">
        <v>173</v>
      </c>
      <c r="C165" s="6">
        <v>0</v>
      </c>
      <c r="D165" s="6">
        <v>0</v>
      </c>
      <c r="E165" s="6">
        <v>0</v>
      </c>
      <c r="F165" s="6">
        <v>0</v>
      </c>
      <c r="G165" s="7"/>
      <c r="H165" s="7"/>
      <c r="I165" s="7"/>
      <c r="J165" s="7"/>
    </row>
    <row r="166" spans="1:10" x14ac:dyDescent="0.4">
      <c r="A166" s="1">
        <f>RANK(Table68910[[#This Row],[All Sectors]],Table68910[All Sectors])</f>
        <v>155</v>
      </c>
      <c r="B166" s="6" t="s">
        <v>164</v>
      </c>
      <c r="C166" s="6">
        <v>0</v>
      </c>
      <c r="D166" s="6">
        <v>0</v>
      </c>
      <c r="E166" s="6">
        <v>0</v>
      </c>
      <c r="F166" s="6">
        <v>0</v>
      </c>
      <c r="G166" s="7"/>
      <c r="H166" s="7"/>
      <c r="I166" s="7"/>
      <c r="J166" s="7"/>
    </row>
    <row r="167" spans="1:10" x14ac:dyDescent="0.4">
      <c r="A167" s="1">
        <f>RANK(Table68910[[#This Row],[All Sectors]],Table68910[All Sectors])</f>
        <v>155</v>
      </c>
      <c r="B167" s="6" t="s">
        <v>165</v>
      </c>
      <c r="C167" s="6">
        <v>0</v>
      </c>
      <c r="D167" s="6">
        <v>0</v>
      </c>
      <c r="E167" s="6">
        <v>0</v>
      </c>
      <c r="F167" s="6">
        <v>0</v>
      </c>
      <c r="G167" s="7"/>
      <c r="H167" s="7"/>
      <c r="I167" s="7"/>
      <c r="J167" s="7"/>
    </row>
    <row r="168" spans="1:10" x14ac:dyDescent="0.4">
      <c r="A168" s="1">
        <f>RANK(Table68910[[#This Row],[All Sectors]],Table68910[All Sectors])</f>
        <v>155</v>
      </c>
      <c r="B168" s="6" t="s">
        <v>166</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RANK(Table689[[#This Row],[All Sectors]],Table689[All Sectors])</f>
        <v>1</v>
      </c>
      <c r="B2" s="6" t="s">
        <v>4</v>
      </c>
      <c r="C2" s="6">
        <v>5</v>
      </c>
      <c r="D2" s="6">
        <v>5</v>
      </c>
      <c r="E2" s="6">
        <v>5</v>
      </c>
      <c r="F2" s="6">
        <v>5</v>
      </c>
      <c r="G2" s="7"/>
      <c r="H2" s="7"/>
      <c r="I2" s="7"/>
      <c r="J2" s="7"/>
    </row>
    <row r="3" spans="1:10" x14ac:dyDescent="0.4">
      <c r="A3" s="1">
        <f>RANK(Table689[[#This Row],[All Sectors]],Table689[All Sectors])</f>
        <v>1</v>
      </c>
      <c r="B3" s="6" t="s">
        <v>11</v>
      </c>
      <c r="C3" s="6">
        <v>5</v>
      </c>
      <c r="D3" s="6">
        <v>5</v>
      </c>
      <c r="E3" s="6">
        <v>5</v>
      </c>
      <c r="F3" s="6">
        <v>5</v>
      </c>
      <c r="G3" s="7"/>
      <c r="H3" s="7"/>
      <c r="I3" s="7"/>
      <c r="J3" s="7"/>
    </row>
    <row r="4" spans="1:10" x14ac:dyDescent="0.4">
      <c r="A4" s="1">
        <f>RANK(Table689[[#This Row],[All Sectors]],Table689[All Sectors])</f>
        <v>1</v>
      </c>
      <c r="B4" s="6" t="s">
        <v>5</v>
      </c>
      <c r="C4" s="6">
        <v>5</v>
      </c>
      <c r="D4" s="6">
        <v>5</v>
      </c>
      <c r="E4" s="6">
        <v>5</v>
      </c>
      <c r="F4" s="6">
        <v>5</v>
      </c>
      <c r="G4" s="7"/>
      <c r="H4" s="7"/>
      <c r="I4" s="7"/>
      <c r="J4" s="7"/>
    </row>
    <row r="5" spans="1:10" x14ac:dyDescent="0.4">
      <c r="A5" s="1">
        <f>RANK(Table689[[#This Row],[All Sectors]],Table689[All Sectors])</f>
        <v>1</v>
      </c>
      <c r="B5" s="6" t="s">
        <v>6</v>
      </c>
      <c r="C5" s="6">
        <v>5</v>
      </c>
      <c r="D5" s="6">
        <v>5</v>
      </c>
      <c r="E5" s="6">
        <v>5</v>
      </c>
      <c r="F5" s="6">
        <v>5</v>
      </c>
      <c r="G5" s="7"/>
      <c r="H5" s="7"/>
      <c r="I5" s="7"/>
      <c r="J5" s="7"/>
    </row>
    <row r="6" spans="1:10" x14ac:dyDescent="0.4">
      <c r="A6" s="1">
        <f>RANK(Table689[[#This Row],[All Sectors]],Table689[All Sectors])</f>
        <v>1</v>
      </c>
      <c r="B6" s="6" t="s">
        <v>7</v>
      </c>
      <c r="C6" s="6">
        <v>5</v>
      </c>
      <c r="D6" s="6">
        <v>5</v>
      </c>
      <c r="E6" s="6">
        <v>5</v>
      </c>
      <c r="F6" s="6" t="s">
        <v>8</v>
      </c>
      <c r="G6" s="7"/>
      <c r="H6" s="7"/>
      <c r="I6" s="7"/>
      <c r="J6" s="7"/>
    </row>
    <row r="7" spans="1:10" x14ac:dyDescent="0.4">
      <c r="A7" s="1">
        <f>RANK(Table689[[#This Row],[All Sectors]],Table689[All Sectors])</f>
        <v>1</v>
      </c>
      <c r="B7" s="6" t="s">
        <v>9</v>
      </c>
      <c r="C7" s="6">
        <v>5</v>
      </c>
      <c r="D7" s="6">
        <v>5</v>
      </c>
      <c r="E7" s="6">
        <v>5</v>
      </c>
      <c r="F7" s="6">
        <v>5</v>
      </c>
      <c r="G7" s="7"/>
      <c r="H7" s="7"/>
      <c r="I7" s="7"/>
      <c r="J7" s="7"/>
    </row>
    <row r="8" spans="1:10" x14ac:dyDescent="0.4">
      <c r="A8" s="1">
        <f>RANK(Table689[[#This Row],[All Sectors]],Table689[All Sectors])</f>
        <v>7</v>
      </c>
      <c r="B8" s="6" t="s">
        <v>10</v>
      </c>
      <c r="C8" s="6">
        <v>4.9997299999999996</v>
      </c>
      <c r="D8" s="6">
        <v>4.9987000000000004</v>
      </c>
      <c r="E8" s="6">
        <v>4.99803</v>
      </c>
      <c r="F8" s="6">
        <v>5</v>
      </c>
      <c r="G8" s="7"/>
      <c r="H8" s="7"/>
      <c r="I8" s="7"/>
      <c r="J8" s="7"/>
    </row>
    <row r="9" spans="1:10" x14ac:dyDescent="0.4">
      <c r="A9" s="1">
        <f>RANK(Table689[[#This Row],[All Sectors]],Table689[All Sectors])</f>
        <v>8</v>
      </c>
      <c r="B9" s="6" t="s">
        <v>12</v>
      </c>
      <c r="C9" s="6">
        <v>4.9896200000000004</v>
      </c>
      <c r="D9" s="6">
        <v>4.9798099999999996</v>
      </c>
      <c r="E9" s="6">
        <v>4.9809299999999999</v>
      </c>
      <c r="F9" s="6">
        <v>4.9920900000000001</v>
      </c>
      <c r="G9" s="7"/>
      <c r="H9" s="7"/>
      <c r="I9" s="7"/>
      <c r="J9" s="7"/>
    </row>
    <row r="10" spans="1:10" x14ac:dyDescent="0.4">
      <c r="A10" s="1">
        <f>RANK(Table689[[#This Row],[All Sectors]],Table689[All Sectors])</f>
        <v>9</v>
      </c>
      <c r="B10" s="6" t="s">
        <v>17</v>
      </c>
      <c r="C10" s="6">
        <v>4.9708600000000001</v>
      </c>
      <c r="D10" s="6">
        <v>4.9458799999999998</v>
      </c>
      <c r="E10" s="6">
        <v>4.9502899999999999</v>
      </c>
      <c r="F10" s="6">
        <v>4.9829499999999998</v>
      </c>
      <c r="G10" s="7"/>
      <c r="H10" s="7"/>
      <c r="I10" s="7"/>
      <c r="J10" s="7"/>
    </row>
    <row r="11" spans="1:10" x14ac:dyDescent="0.4">
      <c r="A11" s="1">
        <f>RANK(Table689[[#This Row],[All Sectors]],Table689[All Sectors])</f>
        <v>10</v>
      </c>
      <c r="B11" s="6" t="s">
        <v>13</v>
      </c>
      <c r="C11" s="6">
        <v>4.8905099999999999</v>
      </c>
      <c r="D11" s="6">
        <v>4.8596899999999996</v>
      </c>
      <c r="E11" s="6">
        <v>4.8406500000000001</v>
      </c>
      <c r="F11" s="6">
        <v>4.8957800000000002</v>
      </c>
      <c r="G11" s="7"/>
      <c r="H11" s="7"/>
      <c r="I11" s="7"/>
      <c r="J11" s="7"/>
    </row>
    <row r="12" spans="1:10" x14ac:dyDescent="0.4">
      <c r="A12" s="1">
        <f>RANK(Table689[[#This Row],[All Sectors]],Table689[All Sectors])</f>
        <v>11</v>
      </c>
      <c r="B12" s="6" t="s">
        <v>16</v>
      </c>
      <c r="C12" s="6">
        <v>4.8708499999999999</v>
      </c>
      <c r="D12" s="6">
        <v>4.8781600000000003</v>
      </c>
      <c r="E12" s="6">
        <v>4.8596000000000004</v>
      </c>
      <c r="F12" s="6">
        <v>4.8720699999999999</v>
      </c>
      <c r="G12" s="7"/>
      <c r="H12" s="7"/>
      <c r="I12" s="7"/>
      <c r="J12" s="7"/>
    </row>
    <row r="13" spans="1:10" x14ac:dyDescent="0.4">
      <c r="A13" s="1">
        <f>RANK(Table689[[#This Row],[All Sectors]],Table689[All Sectors])</f>
        <v>12</v>
      </c>
      <c r="B13" s="6" t="s">
        <v>19</v>
      </c>
      <c r="C13" s="6">
        <v>4.82578</v>
      </c>
      <c r="D13" s="6">
        <v>4.7206900000000003</v>
      </c>
      <c r="E13" s="6">
        <v>4.79068</v>
      </c>
      <c r="F13" s="6">
        <v>4.9773100000000001</v>
      </c>
      <c r="G13" s="7"/>
      <c r="H13" s="7"/>
      <c r="I13" s="7"/>
      <c r="J13" s="7"/>
    </row>
    <row r="14" spans="1:10" x14ac:dyDescent="0.4">
      <c r="A14" s="1">
        <f>RANK(Table689[[#This Row],[All Sectors]],Table689[All Sectors])</f>
        <v>13</v>
      </c>
      <c r="B14" s="6" t="s">
        <v>15</v>
      </c>
      <c r="C14" s="6">
        <v>4.8145100000000003</v>
      </c>
      <c r="D14" s="6">
        <v>4.74411</v>
      </c>
      <c r="E14" s="6">
        <v>4.7194799999999999</v>
      </c>
      <c r="F14" s="6">
        <v>4.81921</v>
      </c>
      <c r="G14" s="7"/>
      <c r="H14" s="7"/>
      <c r="I14" s="7"/>
      <c r="J14" s="7"/>
    </row>
    <row r="15" spans="1:10" x14ac:dyDescent="0.4">
      <c r="A15" s="1">
        <f>RANK(Table689[[#This Row],[All Sectors]],Table689[All Sectors])</f>
        <v>14</v>
      </c>
      <c r="B15" s="6" t="s">
        <v>14</v>
      </c>
      <c r="C15" s="6">
        <v>4.8035899999999998</v>
      </c>
      <c r="D15" s="6">
        <v>4.9289399999999999</v>
      </c>
      <c r="E15" s="6">
        <v>4.9310900000000002</v>
      </c>
      <c r="F15" s="6">
        <v>4.7881999999999998</v>
      </c>
      <c r="G15" s="7"/>
      <c r="H15" s="7"/>
      <c r="I15" s="7"/>
      <c r="J15" s="7"/>
    </row>
    <row r="16" spans="1:10" x14ac:dyDescent="0.4">
      <c r="A16" s="1">
        <f>RANK(Table689[[#This Row],[All Sectors]],Table689[All Sectors])</f>
        <v>15</v>
      </c>
      <c r="B16" s="6" t="s">
        <v>20</v>
      </c>
      <c r="C16" s="6">
        <v>4.7976400000000003</v>
      </c>
      <c r="D16" s="6">
        <v>4.8232299999999997</v>
      </c>
      <c r="E16" s="6">
        <v>4.8023999999999996</v>
      </c>
      <c r="F16" s="6">
        <v>4.7944899999999997</v>
      </c>
      <c r="G16" s="7"/>
      <c r="H16" s="7"/>
      <c r="I16" s="7"/>
      <c r="J16" s="7"/>
    </row>
    <row r="17" spans="1:10" x14ac:dyDescent="0.4">
      <c r="A17" s="1">
        <f>RANK(Table689[[#This Row],[All Sectors]],Table689[All Sectors])</f>
        <v>16</v>
      </c>
      <c r="B17" s="6" t="s">
        <v>22</v>
      </c>
      <c r="C17" s="6">
        <v>4.7282299999999999</v>
      </c>
      <c r="D17" s="6">
        <v>4.7546900000000001</v>
      </c>
      <c r="E17" s="6">
        <v>4.7527600000000003</v>
      </c>
      <c r="F17" s="6">
        <v>4.7055800000000003</v>
      </c>
      <c r="G17" s="7"/>
      <c r="H17" s="7"/>
      <c r="I17" s="7"/>
      <c r="J17" s="7"/>
    </row>
    <row r="18" spans="1:10" x14ac:dyDescent="0.4">
      <c r="A18" s="1">
        <f>RANK(Table689[[#This Row],[All Sectors]],Table689[All Sectors])</f>
        <v>17</v>
      </c>
      <c r="B18" s="6" t="s">
        <v>18</v>
      </c>
      <c r="C18" s="6">
        <v>4.6690699999999996</v>
      </c>
      <c r="D18" s="6">
        <v>4.4699900000000001</v>
      </c>
      <c r="E18" s="6">
        <v>4.4850599999999998</v>
      </c>
      <c r="F18" s="6">
        <v>4.7923499999999999</v>
      </c>
      <c r="G18" s="7"/>
      <c r="H18" s="7"/>
      <c r="I18" s="7"/>
      <c r="J18" s="7"/>
    </row>
    <row r="19" spans="1:10" x14ac:dyDescent="0.4">
      <c r="A19" s="1">
        <f>RANK(Table689[[#This Row],[All Sectors]],Table689[All Sectors])</f>
        <v>18</v>
      </c>
      <c r="B19" s="6" t="s">
        <v>29</v>
      </c>
      <c r="C19" s="6">
        <v>4.3380700000000001</v>
      </c>
      <c r="D19" s="6">
        <v>3.9459599999999999</v>
      </c>
      <c r="E19" s="6">
        <v>3.9531200000000002</v>
      </c>
      <c r="F19" s="6">
        <v>4.38619</v>
      </c>
      <c r="G19" s="7"/>
      <c r="H19" s="7"/>
      <c r="I19" s="7"/>
      <c r="J19" s="7"/>
    </row>
    <row r="20" spans="1:10" x14ac:dyDescent="0.4">
      <c r="A20" s="1">
        <f>RANK(Table689[[#This Row],[All Sectors]],Table689[All Sectors])</f>
        <v>19</v>
      </c>
      <c r="B20" s="6" t="s">
        <v>21</v>
      </c>
      <c r="C20" s="6">
        <v>4.3091499999999998</v>
      </c>
      <c r="D20" s="6">
        <v>4.0808999999999997</v>
      </c>
      <c r="E20" s="6">
        <v>3.9946199999999998</v>
      </c>
      <c r="F20" s="6">
        <v>4.3275899999999998</v>
      </c>
      <c r="G20" s="7"/>
      <c r="H20" s="7"/>
      <c r="I20" s="7"/>
      <c r="J20" s="7"/>
    </row>
    <row r="21" spans="1:10" x14ac:dyDescent="0.4">
      <c r="A21" s="1">
        <f>RANK(Table689[[#This Row],[All Sectors]],Table689[All Sectors])</f>
        <v>20</v>
      </c>
      <c r="B21" s="6" t="s">
        <v>31</v>
      </c>
      <c r="C21" s="6">
        <v>4.29155</v>
      </c>
      <c r="D21" s="6">
        <v>4.2023000000000001</v>
      </c>
      <c r="E21" s="6">
        <v>4.1746699999999999</v>
      </c>
      <c r="F21" s="6">
        <v>4.3437700000000001</v>
      </c>
      <c r="G21" s="7"/>
      <c r="H21" s="7"/>
      <c r="I21" s="7"/>
      <c r="J21" s="7"/>
    </row>
    <row r="22" spans="1:10" x14ac:dyDescent="0.4">
      <c r="A22" s="1">
        <f>RANK(Table689[[#This Row],[All Sectors]],Table689[All Sectors])</f>
        <v>21</v>
      </c>
      <c r="B22" s="6" t="s">
        <v>28</v>
      </c>
      <c r="C22" s="6">
        <v>4.2684699999999998</v>
      </c>
      <c r="D22" s="6">
        <v>4.6210599999999999</v>
      </c>
      <c r="E22" s="6">
        <v>4.5424199999999999</v>
      </c>
      <c r="F22" s="6">
        <v>4.2274099999999999</v>
      </c>
      <c r="G22" s="7"/>
      <c r="H22" s="7"/>
      <c r="I22" s="7"/>
      <c r="J22" s="7"/>
    </row>
    <row r="23" spans="1:10" x14ac:dyDescent="0.4">
      <c r="A23" s="1">
        <f>RANK(Table689[[#This Row],[All Sectors]],Table689[All Sectors])</f>
        <v>22</v>
      </c>
      <c r="B23" s="6" t="s">
        <v>27</v>
      </c>
      <c r="C23" s="6">
        <v>4.1898400000000002</v>
      </c>
      <c r="D23" s="6">
        <v>4.1505799999999997</v>
      </c>
      <c r="E23" s="6">
        <v>4.2050900000000002</v>
      </c>
      <c r="F23" s="6">
        <v>4.1853899999999999</v>
      </c>
      <c r="G23" s="7"/>
      <c r="H23" s="7"/>
      <c r="I23" s="7"/>
      <c r="J23" s="7"/>
    </row>
    <row r="24" spans="1:10" x14ac:dyDescent="0.4">
      <c r="A24" s="1">
        <f>RANK(Table689[[#This Row],[All Sectors]],Table689[All Sectors])</f>
        <v>23</v>
      </c>
      <c r="B24" s="6" t="s">
        <v>26</v>
      </c>
      <c r="C24" s="6">
        <v>4.10989</v>
      </c>
      <c r="D24" s="6">
        <v>4.0697799999999997</v>
      </c>
      <c r="E24" s="6">
        <v>3.9614099999999999</v>
      </c>
      <c r="F24" s="6">
        <v>4.1165799999999999</v>
      </c>
      <c r="G24" s="7"/>
      <c r="H24" s="7"/>
      <c r="I24" s="7"/>
      <c r="J24" s="7"/>
    </row>
    <row r="25" spans="1:10" x14ac:dyDescent="0.4">
      <c r="A25" s="1">
        <f>RANK(Table689[[#This Row],[All Sectors]],Table689[All Sectors])</f>
        <v>24</v>
      </c>
      <c r="B25" s="6" t="s">
        <v>25</v>
      </c>
      <c r="C25" s="6">
        <v>4.0549900000000001</v>
      </c>
      <c r="D25" s="6">
        <v>4.0110799999999998</v>
      </c>
      <c r="E25" s="6">
        <v>3.9951099999999999</v>
      </c>
      <c r="F25" s="6">
        <v>4.0822900000000004</v>
      </c>
      <c r="G25" s="7"/>
      <c r="H25" s="7"/>
      <c r="I25" s="7"/>
      <c r="J25" s="7"/>
    </row>
    <row r="26" spans="1:10" x14ac:dyDescent="0.4">
      <c r="A26" s="1">
        <f>RANK(Table689[[#This Row],[All Sectors]],Table689[All Sectors])</f>
        <v>25</v>
      </c>
      <c r="B26" s="6" t="s">
        <v>24</v>
      </c>
      <c r="C26" s="6">
        <v>4.0524800000000001</v>
      </c>
      <c r="D26" s="6">
        <v>4.5469999999999997</v>
      </c>
      <c r="E26" s="6">
        <v>4.4807800000000002</v>
      </c>
      <c r="F26" s="6">
        <v>3.3241800000000001</v>
      </c>
      <c r="G26" s="7"/>
      <c r="H26" s="7"/>
      <c r="I26" s="7"/>
      <c r="J26" s="7"/>
    </row>
    <row r="27" spans="1:10" x14ac:dyDescent="0.4">
      <c r="A27" s="1">
        <f>RANK(Table689[[#This Row],[All Sectors]],Table689[All Sectors])</f>
        <v>26</v>
      </c>
      <c r="B27" s="6" t="s">
        <v>23</v>
      </c>
      <c r="C27" s="6">
        <v>4.00962</v>
      </c>
      <c r="D27" s="6">
        <v>4.3584899999999998</v>
      </c>
      <c r="E27" s="6">
        <v>4.3400800000000004</v>
      </c>
      <c r="F27" s="6">
        <v>3.94265</v>
      </c>
      <c r="G27" s="7"/>
      <c r="H27" s="7"/>
      <c r="I27" s="7"/>
      <c r="J27" s="7"/>
    </row>
    <row r="28" spans="1:10" x14ac:dyDescent="0.4">
      <c r="A28" s="1">
        <f>RANK(Table689[[#This Row],[All Sectors]],Table689[All Sectors])</f>
        <v>27</v>
      </c>
      <c r="B28" s="6" t="s">
        <v>30</v>
      </c>
      <c r="C28" s="6">
        <v>3.9865400000000002</v>
      </c>
      <c r="D28" s="6">
        <v>3.2873399999999999</v>
      </c>
      <c r="E28" s="6">
        <v>3.4408400000000001</v>
      </c>
      <c r="F28" s="6">
        <v>4.01309</v>
      </c>
      <c r="G28" s="7"/>
      <c r="H28" s="7"/>
      <c r="I28" s="7"/>
      <c r="J28" s="7"/>
    </row>
    <row r="29" spans="1:10" x14ac:dyDescent="0.4">
      <c r="A29" s="1">
        <f>RANK(Table689[[#This Row],[All Sectors]],Table689[All Sectors])</f>
        <v>28</v>
      </c>
      <c r="B29" s="6" t="s">
        <v>45</v>
      </c>
      <c r="C29" s="6">
        <v>3.8544900000000002</v>
      </c>
      <c r="D29" s="6">
        <v>4.1590100000000003</v>
      </c>
      <c r="E29" s="6">
        <v>4.0804400000000003</v>
      </c>
      <c r="F29" s="6">
        <v>3.71455</v>
      </c>
      <c r="G29" s="7"/>
      <c r="H29" s="7"/>
      <c r="I29" s="7"/>
      <c r="J29" s="7"/>
    </row>
    <row r="30" spans="1:10" x14ac:dyDescent="0.4">
      <c r="A30" s="1">
        <f>RANK(Table689[[#This Row],[All Sectors]],Table689[All Sectors])</f>
        <v>29</v>
      </c>
      <c r="B30" s="6" t="s">
        <v>42</v>
      </c>
      <c r="C30" s="6">
        <v>3.8349700000000002</v>
      </c>
      <c r="D30" s="6">
        <v>3.8226100000000001</v>
      </c>
      <c r="E30" s="6">
        <v>3.67706</v>
      </c>
      <c r="F30" s="6">
        <v>3.9369299999999998</v>
      </c>
      <c r="G30" s="7"/>
      <c r="H30" s="7"/>
      <c r="I30" s="7"/>
      <c r="J30" s="7"/>
    </row>
    <row r="31" spans="1:10" x14ac:dyDescent="0.4">
      <c r="A31" s="1">
        <f>RANK(Table689[[#This Row],[All Sectors]],Table689[All Sectors])</f>
        <v>30</v>
      </c>
      <c r="B31" s="6" t="s">
        <v>35</v>
      </c>
      <c r="C31" s="6">
        <v>3.7980100000000001</v>
      </c>
      <c r="D31" s="6">
        <v>3.4484599999999999</v>
      </c>
      <c r="E31" s="6">
        <v>3.44875</v>
      </c>
      <c r="F31" s="6">
        <v>3.9597600000000002</v>
      </c>
      <c r="G31" s="7"/>
      <c r="H31" s="7"/>
      <c r="I31" s="7"/>
      <c r="J31" s="7"/>
    </row>
    <row r="32" spans="1:10" x14ac:dyDescent="0.4">
      <c r="A32" s="1">
        <f>RANK(Table689[[#This Row],[All Sectors]],Table689[All Sectors])</f>
        <v>31</v>
      </c>
      <c r="B32" s="6" t="s">
        <v>33</v>
      </c>
      <c r="C32" s="6">
        <v>3.77033</v>
      </c>
      <c r="D32" s="6">
        <v>3.5682299999999998</v>
      </c>
      <c r="E32" s="6">
        <v>3.5680800000000001</v>
      </c>
      <c r="F32" s="6">
        <v>3.8012299999999999</v>
      </c>
      <c r="G32" s="7"/>
      <c r="H32" s="7"/>
      <c r="I32" s="7"/>
      <c r="J32" s="7"/>
    </row>
    <row r="33" spans="1:10" x14ac:dyDescent="0.4">
      <c r="A33" s="1">
        <f>RANK(Table689[[#This Row],[All Sectors]],Table689[All Sectors])</f>
        <v>32</v>
      </c>
      <c r="B33" s="6" t="s">
        <v>37</v>
      </c>
      <c r="C33" s="6">
        <v>3.76098</v>
      </c>
      <c r="D33" s="6">
        <v>3.5472000000000001</v>
      </c>
      <c r="E33" s="6">
        <v>3.52555</v>
      </c>
      <c r="F33" s="6">
        <v>3.9205000000000001</v>
      </c>
      <c r="G33" s="7"/>
      <c r="H33" s="7"/>
      <c r="I33" s="7"/>
      <c r="J33" s="7"/>
    </row>
    <row r="34" spans="1:10" x14ac:dyDescent="0.4">
      <c r="A34" s="1">
        <f>RANK(Table689[[#This Row],[All Sectors]],Table689[All Sectors])</f>
        <v>33</v>
      </c>
      <c r="B34" s="6" t="s">
        <v>44</v>
      </c>
      <c r="C34" s="6">
        <v>3.7583099999999998</v>
      </c>
      <c r="D34" s="6">
        <v>3.2090000000000001</v>
      </c>
      <c r="E34" s="6">
        <v>3.1187399999999998</v>
      </c>
      <c r="F34" s="6">
        <v>3.8933499999999999</v>
      </c>
      <c r="G34" s="7"/>
      <c r="H34" s="7"/>
      <c r="I34" s="7"/>
      <c r="J34" s="7"/>
    </row>
    <row r="35" spans="1:10" x14ac:dyDescent="0.4">
      <c r="A35" s="1">
        <f>RANK(Table689[[#This Row],[All Sectors]],Table689[All Sectors])</f>
        <v>34</v>
      </c>
      <c r="B35" s="6" t="s">
        <v>55</v>
      </c>
      <c r="C35" s="6">
        <v>3.7214299999999998</v>
      </c>
      <c r="D35" s="6">
        <v>4.5034200000000002</v>
      </c>
      <c r="E35" s="6">
        <v>4.4242100000000004</v>
      </c>
      <c r="F35" s="6">
        <v>3.5994000000000002</v>
      </c>
      <c r="G35" s="7"/>
      <c r="H35" s="7"/>
      <c r="I35" s="7"/>
      <c r="J35" s="7"/>
    </row>
    <row r="36" spans="1:10" x14ac:dyDescent="0.4">
      <c r="A36" s="1">
        <f>RANK(Table689[[#This Row],[All Sectors]],Table689[All Sectors])</f>
        <v>35</v>
      </c>
      <c r="B36" s="6" t="s">
        <v>32</v>
      </c>
      <c r="C36" s="6">
        <v>3.70913</v>
      </c>
      <c r="D36" s="6">
        <v>3.2638500000000001</v>
      </c>
      <c r="E36" s="6">
        <v>3.2019899999999999</v>
      </c>
      <c r="F36" s="6">
        <v>3.76972</v>
      </c>
      <c r="G36" s="7"/>
      <c r="H36" s="7"/>
      <c r="I36" s="7"/>
      <c r="J36" s="7"/>
    </row>
    <row r="37" spans="1:10" x14ac:dyDescent="0.4">
      <c r="A37" s="1">
        <f>RANK(Table689[[#This Row],[All Sectors]],Table689[All Sectors])</f>
        <v>36</v>
      </c>
      <c r="B37" s="6" t="s">
        <v>40</v>
      </c>
      <c r="C37" s="6">
        <v>3.58921</v>
      </c>
      <c r="D37" s="6">
        <v>3.5891000000000002</v>
      </c>
      <c r="E37" s="6">
        <v>3.5953900000000001</v>
      </c>
      <c r="F37" s="6">
        <v>2.86774</v>
      </c>
      <c r="G37" s="7"/>
      <c r="H37" s="7"/>
      <c r="I37" s="7"/>
      <c r="J37" s="7"/>
    </row>
    <row r="38" spans="1:10" x14ac:dyDescent="0.4">
      <c r="A38" s="1">
        <f>RANK(Table689[[#This Row],[All Sectors]],Table689[All Sectors])</f>
        <v>37</v>
      </c>
      <c r="B38" s="6" t="s">
        <v>46</v>
      </c>
      <c r="C38" s="6">
        <v>3.5394600000000001</v>
      </c>
      <c r="D38" s="6">
        <v>3.94984</v>
      </c>
      <c r="E38" s="6">
        <v>3.8900800000000002</v>
      </c>
      <c r="F38" s="6">
        <v>3.47682</v>
      </c>
      <c r="G38" s="7"/>
      <c r="H38" s="7"/>
      <c r="I38" s="7"/>
      <c r="J38" s="7"/>
    </row>
    <row r="39" spans="1:10" x14ac:dyDescent="0.4">
      <c r="A39" s="1">
        <f>RANK(Table689[[#This Row],[All Sectors]],Table689[All Sectors])</f>
        <v>38</v>
      </c>
      <c r="B39" s="6" t="s">
        <v>41</v>
      </c>
      <c r="C39" s="6">
        <v>3.4988100000000002</v>
      </c>
      <c r="D39" s="6">
        <v>3.5247199999999999</v>
      </c>
      <c r="E39" s="6">
        <v>3.4891899999999998</v>
      </c>
      <c r="F39" s="6">
        <v>3.50068</v>
      </c>
      <c r="G39" s="7"/>
      <c r="H39" s="7"/>
      <c r="I39" s="7"/>
      <c r="J39" s="7"/>
    </row>
    <row r="40" spans="1:10" x14ac:dyDescent="0.4">
      <c r="A40" s="1">
        <f>RANK(Table689[[#This Row],[All Sectors]],Table689[All Sectors])</f>
        <v>39</v>
      </c>
      <c r="B40" s="6" t="s">
        <v>38</v>
      </c>
      <c r="C40" s="6">
        <v>3.49268</v>
      </c>
      <c r="D40" s="6">
        <v>3.43337</v>
      </c>
      <c r="E40" s="6">
        <v>3.4404300000000001</v>
      </c>
      <c r="F40" s="6">
        <v>3.6008200000000001</v>
      </c>
      <c r="G40" s="7"/>
      <c r="H40" s="7"/>
      <c r="I40" s="7"/>
      <c r="J40" s="7"/>
    </row>
    <row r="41" spans="1:10" x14ac:dyDescent="0.4">
      <c r="A41" s="1">
        <f>RANK(Table689[[#This Row],[All Sectors]],Table689[All Sectors])</f>
        <v>40</v>
      </c>
      <c r="B41" s="6" t="s">
        <v>52</v>
      </c>
      <c r="C41" s="6">
        <v>3.4456899999999999</v>
      </c>
      <c r="D41" s="6">
        <v>3.4964900000000001</v>
      </c>
      <c r="E41" s="6">
        <v>3.4588000000000001</v>
      </c>
      <c r="F41" s="6">
        <v>3.42218</v>
      </c>
      <c r="G41" s="7"/>
      <c r="H41" s="7"/>
      <c r="I41" s="7"/>
      <c r="J41" s="7"/>
    </row>
    <row r="42" spans="1:10" x14ac:dyDescent="0.4">
      <c r="A42" s="1">
        <f>RANK(Table689[[#This Row],[All Sectors]],Table689[All Sectors])</f>
        <v>41</v>
      </c>
      <c r="B42" s="6" t="s">
        <v>39</v>
      </c>
      <c r="C42" s="6">
        <v>3.4408599999999998</v>
      </c>
      <c r="D42" s="6">
        <v>3.4408599999999998</v>
      </c>
      <c r="E42" s="6">
        <v>3.4408599999999998</v>
      </c>
      <c r="F42" s="6">
        <v>3.4408599999999998</v>
      </c>
      <c r="G42" s="7"/>
      <c r="H42" s="7"/>
      <c r="I42" s="7"/>
      <c r="J42" s="7"/>
    </row>
    <row r="43" spans="1:10" x14ac:dyDescent="0.4">
      <c r="A43" s="1">
        <f>RANK(Table689[[#This Row],[All Sectors]],Table689[All Sectors])</f>
        <v>42</v>
      </c>
      <c r="B43" s="6" t="s">
        <v>47</v>
      </c>
      <c r="C43" s="6">
        <v>3.4339200000000001</v>
      </c>
      <c r="D43" s="6">
        <v>3.4201999999999999</v>
      </c>
      <c r="E43" s="6">
        <v>3.4116300000000002</v>
      </c>
      <c r="F43" s="6">
        <v>3.4389599999999998</v>
      </c>
      <c r="G43" s="7"/>
      <c r="H43" s="7"/>
      <c r="I43" s="7"/>
      <c r="J43" s="7"/>
    </row>
    <row r="44" spans="1:10" x14ac:dyDescent="0.4">
      <c r="A44" s="1">
        <f>RANK(Table689[[#This Row],[All Sectors]],Table689[All Sectors])</f>
        <v>43</v>
      </c>
      <c r="B44" s="6" t="s">
        <v>51</v>
      </c>
      <c r="C44" s="6">
        <v>3.37018</v>
      </c>
      <c r="D44" s="6">
        <v>3.3313799999999998</v>
      </c>
      <c r="E44" s="6">
        <v>3.3795899999999999</v>
      </c>
      <c r="F44" s="6">
        <v>3.4190700000000001</v>
      </c>
      <c r="G44" s="7"/>
      <c r="H44" s="7"/>
      <c r="I44" s="7"/>
      <c r="J44" s="7"/>
    </row>
    <row r="45" spans="1:10" x14ac:dyDescent="0.4">
      <c r="A45" s="1">
        <f>RANK(Table689[[#This Row],[All Sectors]],Table689[All Sectors])</f>
        <v>44</v>
      </c>
      <c r="B45" s="6" t="s">
        <v>48</v>
      </c>
      <c r="C45" s="6">
        <v>3.29068</v>
      </c>
      <c r="D45" s="6">
        <v>3.1381299999999999</v>
      </c>
      <c r="E45" s="6">
        <v>3.0107400000000002</v>
      </c>
      <c r="F45" s="6">
        <v>3.33988</v>
      </c>
      <c r="G45" s="7"/>
      <c r="H45" s="7"/>
      <c r="I45" s="7"/>
      <c r="J45" s="7"/>
    </row>
    <row r="46" spans="1:10" x14ac:dyDescent="0.4">
      <c r="A46" s="1">
        <f>RANK(Table689[[#This Row],[All Sectors]],Table689[All Sectors])</f>
        <v>45</v>
      </c>
      <c r="B46" s="6" t="s">
        <v>43</v>
      </c>
      <c r="C46" s="6">
        <v>3.2683900000000001</v>
      </c>
      <c r="D46" s="6">
        <v>3.4893999999999998</v>
      </c>
      <c r="E46" s="6">
        <v>3.1990699999999999</v>
      </c>
      <c r="F46" s="6">
        <v>3.2522600000000002</v>
      </c>
      <c r="G46" s="7"/>
      <c r="H46" s="7"/>
      <c r="I46" s="7"/>
      <c r="J46" s="7"/>
    </row>
    <row r="47" spans="1:10" x14ac:dyDescent="0.4">
      <c r="A47" s="1">
        <f>RANK(Table689[[#This Row],[All Sectors]],Table689[All Sectors])</f>
        <v>46</v>
      </c>
      <c r="B47" s="6" t="s">
        <v>49</v>
      </c>
      <c r="C47" s="6">
        <v>3.1981000000000002</v>
      </c>
      <c r="D47" s="6">
        <v>3.0910700000000002</v>
      </c>
      <c r="E47" s="6">
        <v>2.9616600000000002</v>
      </c>
      <c r="F47" s="6">
        <v>3.3384999999999998</v>
      </c>
      <c r="G47" s="7"/>
      <c r="H47" s="7"/>
      <c r="I47" s="7"/>
      <c r="J47" s="7"/>
    </row>
    <row r="48" spans="1:10" x14ac:dyDescent="0.4">
      <c r="A48" s="1">
        <f>RANK(Table689[[#This Row],[All Sectors]],Table689[All Sectors])</f>
        <v>47</v>
      </c>
      <c r="B48" s="6" t="s">
        <v>169</v>
      </c>
      <c r="C48" s="6">
        <v>3.15943</v>
      </c>
      <c r="D48" s="6">
        <v>2.7561399999999998</v>
      </c>
      <c r="E48" s="6">
        <v>2.7301000000000002</v>
      </c>
      <c r="F48" s="6">
        <v>4.0688899999999997</v>
      </c>
      <c r="G48" s="7"/>
      <c r="H48" s="7"/>
      <c r="I48" s="7"/>
      <c r="J48" s="7"/>
    </row>
    <row r="49" spans="1:10" x14ac:dyDescent="0.4">
      <c r="A49" s="1">
        <f>RANK(Table689[[#This Row],[All Sectors]],Table689[All Sectors])</f>
        <v>48</v>
      </c>
      <c r="B49" s="6" t="s">
        <v>36</v>
      </c>
      <c r="C49" s="6">
        <v>3.1055100000000002</v>
      </c>
      <c r="D49" s="6">
        <v>3.01308</v>
      </c>
      <c r="E49" s="6">
        <v>3.0255700000000001</v>
      </c>
      <c r="F49" s="6">
        <v>3.12724</v>
      </c>
      <c r="G49" s="7"/>
      <c r="H49" s="7"/>
      <c r="I49" s="7"/>
      <c r="J49" s="7"/>
    </row>
    <row r="50" spans="1:10" x14ac:dyDescent="0.4">
      <c r="A50" s="1">
        <f>RANK(Table689[[#This Row],[All Sectors]],Table689[All Sectors])</f>
        <v>49</v>
      </c>
      <c r="B50" s="6" t="s">
        <v>54</v>
      </c>
      <c r="C50" s="6">
        <v>3.05314</v>
      </c>
      <c r="D50" s="6">
        <v>2.63801</v>
      </c>
      <c r="E50" s="6">
        <v>2.55152</v>
      </c>
      <c r="F50" s="6">
        <v>3.1871399999999999</v>
      </c>
      <c r="G50" s="7"/>
      <c r="H50" s="7"/>
      <c r="I50" s="7"/>
      <c r="J50" s="7"/>
    </row>
    <row r="51" spans="1:10" x14ac:dyDescent="0.4">
      <c r="A51" s="1">
        <f>RANK(Table689[[#This Row],[All Sectors]],Table689[All Sectors])</f>
        <v>50</v>
      </c>
      <c r="B51" s="6" t="s">
        <v>50</v>
      </c>
      <c r="C51" s="6">
        <v>3.0476000000000001</v>
      </c>
      <c r="D51" s="6">
        <v>2.9508299999999998</v>
      </c>
      <c r="E51" s="6">
        <v>2.9656600000000002</v>
      </c>
      <c r="F51" s="6">
        <v>3.1214200000000001</v>
      </c>
      <c r="G51" s="7"/>
      <c r="H51" s="7"/>
      <c r="I51" s="7"/>
      <c r="J51" s="7"/>
    </row>
    <row r="52" spans="1:10" x14ac:dyDescent="0.4">
      <c r="A52" s="1">
        <f>RANK(Table689[[#This Row],[All Sectors]],Table689[All Sectors])</f>
        <v>51</v>
      </c>
      <c r="B52" s="6" t="s">
        <v>85</v>
      </c>
      <c r="C52" s="6">
        <v>2.9131200000000002</v>
      </c>
      <c r="D52" s="6">
        <v>2.9236900000000001</v>
      </c>
      <c r="E52" s="6">
        <v>2.8047800000000001</v>
      </c>
      <c r="F52" s="6">
        <v>0.99587899999999996</v>
      </c>
      <c r="G52" s="7"/>
      <c r="H52" s="7"/>
      <c r="I52" s="7"/>
      <c r="J52" s="7"/>
    </row>
    <row r="53" spans="1:10" x14ac:dyDescent="0.4">
      <c r="A53" s="1">
        <f>RANK(Table689[[#This Row],[All Sectors]],Table689[All Sectors])</f>
        <v>52</v>
      </c>
      <c r="B53" s="6" t="s">
        <v>60</v>
      </c>
      <c r="C53" s="6">
        <v>2.8616600000000001</v>
      </c>
      <c r="D53" s="6">
        <v>2.8955799999999998</v>
      </c>
      <c r="E53" s="6">
        <v>2.8689100000000001</v>
      </c>
      <c r="F53" s="6">
        <v>2.8143099999999999</v>
      </c>
      <c r="G53" s="7"/>
      <c r="H53" s="7"/>
      <c r="I53" s="7"/>
      <c r="J53" s="7"/>
    </row>
    <row r="54" spans="1:10" x14ac:dyDescent="0.4">
      <c r="A54" s="1">
        <f>RANK(Table689[[#This Row],[All Sectors]],Table689[All Sectors])</f>
        <v>53</v>
      </c>
      <c r="B54" s="6" t="s">
        <v>57</v>
      </c>
      <c r="C54" s="6">
        <v>2.82301</v>
      </c>
      <c r="D54" s="6">
        <v>2.7536399999999999</v>
      </c>
      <c r="E54" s="6">
        <v>2.7543799999999998</v>
      </c>
      <c r="F54" s="6">
        <v>3.5370699999999999</v>
      </c>
      <c r="G54" s="7"/>
      <c r="H54" s="7"/>
      <c r="I54" s="7"/>
      <c r="J54" s="7"/>
    </row>
    <row r="55" spans="1:10" x14ac:dyDescent="0.4">
      <c r="A55" s="1">
        <f>RANK(Table689[[#This Row],[All Sectors]],Table689[All Sectors])</f>
        <v>54</v>
      </c>
      <c r="B55" s="6" t="s">
        <v>58</v>
      </c>
      <c r="C55" s="6">
        <v>2.8155700000000001</v>
      </c>
      <c r="D55" s="6">
        <v>2.8166500000000001</v>
      </c>
      <c r="E55" s="6">
        <v>2.81454</v>
      </c>
      <c r="F55" s="6">
        <v>2.8100700000000001</v>
      </c>
      <c r="G55" s="7"/>
      <c r="H55" s="7"/>
      <c r="I55" s="7"/>
      <c r="J55" s="7"/>
    </row>
    <row r="56" spans="1:10" x14ac:dyDescent="0.4">
      <c r="A56" s="1">
        <f>RANK(Table689[[#This Row],[All Sectors]],Table689[All Sectors])</f>
        <v>55</v>
      </c>
      <c r="B56" s="6" t="s">
        <v>56</v>
      </c>
      <c r="C56" s="6">
        <v>2.7905199999999999</v>
      </c>
      <c r="D56" s="6">
        <v>2.8984999999999999</v>
      </c>
      <c r="E56" s="6">
        <v>2.7309100000000002</v>
      </c>
      <c r="F56" s="6">
        <v>2.76234</v>
      </c>
      <c r="G56" s="7"/>
      <c r="H56" s="7"/>
      <c r="I56" s="7"/>
      <c r="J56" s="7"/>
    </row>
    <row r="57" spans="1:10" x14ac:dyDescent="0.4">
      <c r="A57" s="1">
        <f>RANK(Table689[[#This Row],[All Sectors]],Table689[All Sectors])</f>
        <v>56</v>
      </c>
      <c r="B57" s="6" t="s">
        <v>62</v>
      </c>
      <c r="C57" s="6">
        <v>2.7370800000000002</v>
      </c>
      <c r="D57" s="6">
        <v>2.3233799999999998</v>
      </c>
      <c r="E57" s="6">
        <v>2.37148</v>
      </c>
      <c r="F57" s="6">
        <v>2.96895</v>
      </c>
      <c r="G57" s="7"/>
      <c r="H57" s="7"/>
      <c r="I57" s="7"/>
      <c r="J57" s="7"/>
    </row>
    <row r="58" spans="1:10" x14ac:dyDescent="0.4">
      <c r="A58" s="1">
        <f>RANK(Table689[[#This Row],[All Sectors]],Table689[All Sectors])</f>
        <v>57</v>
      </c>
      <c r="B58" s="6" t="s">
        <v>69</v>
      </c>
      <c r="C58" s="6">
        <v>2.6642299999999999</v>
      </c>
      <c r="D58" s="6">
        <v>2.5646</v>
      </c>
      <c r="E58" s="6">
        <v>2.5778300000000001</v>
      </c>
      <c r="F58" s="6">
        <v>2.7246999999999999</v>
      </c>
      <c r="G58" s="7"/>
      <c r="H58" s="7"/>
      <c r="I58" s="7"/>
      <c r="J58" s="7"/>
    </row>
    <row r="59" spans="1:10" x14ac:dyDescent="0.4">
      <c r="A59" s="1">
        <f>RANK(Table689[[#This Row],[All Sectors]],Table689[All Sectors])</f>
        <v>58</v>
      </c>
      <c r="B59" s="6" t="s">
        <v>59</v>
      </c>
      <c r="C59" s="6">
        <v>2.6410900000000002</v>
      </c>
      <c r="D59" s="6">
        <v>2.4788299999999999</v>
      </c>
      <c r="E59" s="6">
        <v>2.4383900000000001</v>
      </c>
      <c r="F59" s="6">
        <v>2.9208799999999999</v>
      </c>
      <c r="G59" s="7"/>
      <c r="H59" s="7"/>
      <c r="I59" s="7"/>
      <c r="J59" s="7"/>
    </row>
    <row r="60" spans="1:10" x14ac:dyDescent="0.4">
      <c r="A60" s="1">
        <f>RANK(Table689[[#This Row],[All Sectors]],Table689[All Sectors])</f>
        <v>59</v>
      </c>
      <c r="B60" s="6" t="s">
        <v>53</v>
      </c>
      <c r="C60" s="6">
        <v>2.6298300000000001</v>
      </c>
      <c r="D60" s="6">
        <v>2.4477000000000002</v>
      </c>
      <c r="E60" s="6">
        <v>2.4489000000000001</v>
      </c>
      <c r="F60" s="6">
        <v>2.8977200000000001</v>
      </c>
      <c r="G60" s="7"/>
      <c r="H60" s="7"/>
      <c r="I60" s="7"/>
      <c r="J60" s="7"/>
    </row>
    <row r="61" spans="1:10" x14ac:dyDescent="0.4">
      <c r="A61" s="1">
        <f>RANK(Table689[[#This Row],[All Sectors]],Table689[All Sectors])</f>
        <v>60</v>
      </c>
      <c r="B61" s="6" t="s">
        <v>66</v>
      </c>
      <c r="C61" s="6">
        <v>2.6015799999999998</v>
      </c>
      <c r="D61" s="6">
        <v>2.4355799999999999</v>
      </c>
      <c r="E61" s="6">
        <v>2.3440799999999999</v>
      </c>
      <c r="F61" s="6">
        <v>2.8485</v>
      </c>
      <c r="G61" s="7"/>
      <c r="H61" s="7"/>
      <c r="I61" s="7"/>
      <c r="J61" s="7"/>
    </row>
    <row r="62" spans="1:10" x14ac:dyDescent="0.4">
      <c r="A62" s="1">
        <f>RANK(Table689[[#This Row],[All Sectors]],Table689[All Sectors])</f>
        <v>61</v>
      </c>
      <c r="B62" s="6" t="s">
        <v>64</v>
      </c>
      <c r="C62" s="6">
        <v>2.5751900000000001</v>
      </c>
      <c r="D62" s="6">
        <v>2.5789900000000001</v>
      </c>
      <c r="E62" s="6">
        <v>2.56521</v>
      </c>
      <c r="F62" s="6">
        <v>2.8818700000000002</v>
      </c>
      <c r="G62" s="7"/>
      <c r="H62" s="7"/>
      <c r="I62" s="7"/>
      <c r="J62" s="7"/>
    </row>
    <row r="63" spans="1:10" x14ac:dyDescent="0.4">
      <c r="A63" s="1">
        <f>RANK(Table689[[#This Row],[All Sectors]],Table689[All Sectors])</f>
        <v>62</v>
      </c>
      <c r="B63" s="6" t="s">
        <v>87</v>
      </c>
      <c r="C63" s="6">
        <v>2.5119600000000002</v>
      </c>
      <c r="D63" s="6">
        <v>3.0064199999999999</v>
      </c>
      <c r="E63" s="6">
        <v>2.81311</v>
      </c>
      <c r="F63" s="6">
        <v>0.55746300000000004</v>
      </c>
      <c r="G63" s="7"/>
      <c r="H63" s="7"/>
      <c r="I63" s="7"/>
      <c r="J63" s="7"/>
    </row>
    <row r="64" spans="1:10" x14ac:dyDescent="0.4">
      <c r="A64" s="1">
        <f>RANK(Table689[[#This Row],[All Sectors]],Table689[All Sectors])</f>
        <v>63</v>
      </c>
      <c r="B64" s="6" t="s">
        <v>78</v>
      </c>
      <c r="C64" s="6">
        <v>2.40259</v>
      </c>
      <c r="D64" s="6">
        <v>4.1683599999999998</v>
      </c>
      <c r="E64" s="6">
        <v>2.9854599999999998</v>
      </c>
      <c r="F64" s="6">
        <v>1.56758</v>
      </c>
      <c r="G64" s="7"/>
      <c r="H64" s="7"/>
      <c r="I64" s="7"/>
      <c r="J64" s="7"/>
    </row>
    <row r="65" spans="1:10" x14ac:dyDescent="0.4">
      <c r="A65" s="1">
        <f>RANK(Table689[[#This Row],[All Sectors]],Table689[All Sectors])</f>
        <v>64</v>
      </c>
      <c r="B65" s="6" t="s">
        <v>70</v>
      </c>
      <c r="C65" s="6">
        <v>2.3804099999999999</v>
      </c>
      <c r="D65" s="6">
        <v>2.42415</v>
      </c>
      <c r="E65" s="6">
        <v>2.28505</v>
      </c>
      <c r="F65" s="6">
        <v>2.0720200000000002</v>
      </c>
      <c r="G65" s="7"/>
      <c r="H65" s="7"/>
      <c r="I65" s="7"/>
      <c r="J65" s="7"/>
    </row>
    <row r="66" spans="1:10" x14ac:dyDescent="0.4">
      <c r="A66" s="1">
        <f>RANK(Table689[[#This Row],[All Sectors]],Table689[All Sectors])</f>
        <v>65</v>
      </c>
      <c r="B66" s="6" t="s">
        <v>72</v>
      </c>
      <c r="C66" s="6">
        <v>2.3510499999999999</v>
      </c>
      <c r="D66" s="6">
        <v>2.3901300000000001</v>
      </c>
      <c r="E66" s="6">
        <v>2.4525899999999998</v>
      </c>
      <c r="F66" s="6">
        <v>2.2363300000000002</v>
      </c>
      <c r="G66" s="7"/>
      <c r="H66" s="7"/>
      <c r="I66" s="7"/>
      <c r="J66" s="7"/>
    </row>
    <row r="67" spans="1:10" x14ac:dyDescent="0.4">
      <c r="A67" s="1">
        <f>RANK(Table689[[#This Row],[All Sectors]],Table689[All Sectors])</f>
        <v>66</v>
      </c>
      <c r="B67" s="6" t="s">
        <v>65</v>
      </c>
      <c r="C67" s="6">
        <v>2.34796</v>
      </c>
      <c r="D67" s="6">
        <v>1.79467</v>
      </c>
      <c r="E67" s="6">
        <v>1.7843800000000001</v>
      </c>
      <c r="F67" s="6">
        <v>2.4260299999999999</v>
      </c>
      <c r="G67" s="7"/>
      <c r="H67" s="7"/>
      <c r="I67" s="7"/>
      <c r="J67" s="7"/>
    </row>
    <row r="68" spans="1:10" x14ac:dyDescent="0.4">
      <c r="A68" s="1">
        <f>RANK(Table689[[#This Row],[All Sectors]],Table689[All Sectors])</f>
        <v>67</v>
      </c>
      <c r="B68" s="6" t="s">
        <v>63</v>
      </c>
      <c r="C68" s="6">
        <v>2.3193000000000001</v>
      </c>
      <c r="D68" s="6">
        <v>2.25739</v>
      </c>
      <c r="E68" s="6">
        <v>2.2377699999999998</v>
      </c>
      <c r="F68" s="6">
        <v>2.49586</v>
      </c>
      <c r="G68" s="7"/>
      <c r="H68" s="7"/>
      <c r="I68" s="7"/>
      <c r="J68" s="7"/>
    </row>
    <row r="69" spans="1:10" x14ac:dyDescent="0.4">
      <c r="A69" s="1">
        <f>RANK(Table689[[#This Row],[All Sectors]],Table689[All Sectors])</f>
        <v>68</v>
      </c>
      <c r="B69" s="6" t="s">
        <v>82</v>
      </c>
      <c r="C69" s="6">
        <v>2.2139000000000002</v>
      </c>
      <c r="D69" s="6">
        <v>2.2730299999999999</v>
      </c>
      <c r="E69" s="6">
        <v>2.3771599999999999</v>
      </c>
      <c r="F69" s="6">
        <v>1.5574399999999999</v>
      </c>
      <c r="G69" s="7"/>
      <c r="H69" s="7"/>
      <c r="I69" s="7"/>
      <c r="J69" s="7"/>
    </row>
    <row r="70" spans="1:10" x14ac:dyDescent="0.4">
      <c r="A70" s="1">
        <f>RANK(Table689[[#This Row],[All Sectors]],Table689[All Sectors])</f>
        <v>69</v>
      </c>
      <c r="B70" s="6" t="s">
        <v>68</v>
      </c>
      <c r="C70" s="6">
        <v>2.1919200000000001</v>
      </c>
      <c r="D70" s="6">
        <v>2.3253400000000002</v>
      </c>
      <c r="E70" s="6">
        <v>2.15476</v>
      </c>
      <c r="F70" s="6">
        <v>2.19217</v>
      </c>
      <c r="G70" s="7"/>
      <c r="H70" s="7"/>
      <c r="I70" s="7"/>
      <c r="J70" s="7"/>
    </row>
    <row r="71" spans="1:10" x14ac:dyDescent="0.4">
      <c r="A71" s="1">
        <f>RANK(Table689[[#This Row],[All Sectors]],Table689[All Sectors])</f>
        <v>70</v>
      </c>
      <c r="B71" s="6" t="s">
        <v>75</v>
      </c>
      <c r="C71" s="6">
        <v>2.1720600000000001</v>
      </c>
      <c r="D71" s="6">
        <v>2.0295999999999998</v>
      </c>
      <c r="E71" s="6">
        <v>1.9710099999999999</v>
      </c>
      <c r="F71" s="6">
        <v>2.38293</v>
      </c>
      <c r="G71" s="7"/>
      <c r="H71" s="7"/>
      <c r="I71" s="7"/>
      <c r="J71" s="7"/>
    </row>
    <row r="72" spans="1:10" x14ac:dyDescent="0.4">
      <c r="A72" s="1">
        <f>RANK(Table689[[#This Row],[All Sectors]],Table689[All Sectors])</f>
        <v>71</v>
      </c>
      <c r="B72" s="6" t="s">
        <v>76</v>
      </c>
      <c r="C72" s="6">
        <v>2.08521</v>
      </c>
      <c r="D72" s="6">
        <v>1.4380299999999999</v>
      </c>
      <c r="E72" s="6">
        <v>1.4279500000000001</v>
      </c>
      <c r="F72" s="6">
        <v>2.2661099999999998</v>
      </c>
      <c r="G72" s="7"/>
      <c r="H72" s="7"/>
      <c r="I72" s="7"/>
      <c r="J72" s="7"/>
    </row>
    <row r="73" spans="1:10" x14ac:dyDescent="0.4">
      <c r="A73" s="1">
        <f>RANK(Table689[[#This Row],[All Sectors]],Table689[All Sectors])</f>
        <v>72</v>
      </c>
      <c r="B73" s="6" t="s">
        <v>73</v>
      </c>
      <c r="C73" s="6">
        <v>2.0680499999999999</v>
      </c>
      <c r="D73" s="6">
        <v>2.1438999999999999</v>
      </c>
      <c r="E73" s="6">
        <v>2.1288</v>
      </c>
      <c r="F73" s="6">
        <v>1.63185</v>
      </c>
      <c r="G73" s="7"/>
      <c r="H73" s="7"/>
      <c r="I73" s="7"/>
      <c r="J73" s="7"/>
    </row>
    <row r="74" spans="1:10" x14ac:dyDescent="0.4">
      <c r="A74" s="1">
        <f>RANK(Table689[[#This Row],[All Sectors]],Table689[All Sectors])</f>
        <v>73</v>
      </c>
      <c r="B74" s="6" t="s">
        <v>71</v>
      </c>
      <c r="C74" s="6">
        <v>1.9701</v>
      </c>
      <c r="D74" s="6">
        <v>2.6141299999999998</v>
      </c>
      <c r="E74" s="6">
        <v>2.5867200000000001</v>
      </c>
      <c r="F74" s="6">
        <v>1.7307300000000001</v>
      </c>
      <c r="G74" s="7"/>
      <c r="H74" s="7"/>
      <c r="I74" s="7"/>
      <c r="J74" s="7"/>
    </row>
    <row r="75" spans="1:10" x14ac:dyDescent="0.4">
      <c r="A75" s="1">
        <f>RANK(Table689[[#This Row],[All Sectors]],Table689[All Sectors])</f>
        <v>74</v>
      </c>
      <c r="B75" s="6" t="s">
        <v>77</v>
      </c>
      <c r="C75" s="6">
        <v>1.94065</v>
      </c>
      <c r="D75" s="6">
        <v>1.897</v>
      </c>
      <c r="E75" s="6">
        <v>2.0909</v>
      </c>
      <c r="F75" s="6">
        <v>1.2846200000000001</v>
      </c>
      <c r="G75" s="7"/>
      <c r="H75" s="7"/>
      <c r="I75" s="7"/>
      <c r="J75" s="7"/>
    </row>
    <row r="76" spans="1:10" x14ac:dyDescent="0.4">
      <c r="A76" s="1">
        <f>RANK(Table689[[#This Row],[All Sectors]],Table689[All Sectors])</f>
        <v>75</v>
      </c>
      <c r="B76" s="6" t="s">
        <v>34</v>
      </c>
      <c r="C76" s="6">
        <v>1.90889</v>
      </c>
      <c r="D76" s="6">
        <v>1.80484</v>
      </c>
      <c r="E76" s="6">
        <v>1.7803599999999999</v>
      </c>
      <c r="F76" s="6">
        <v>2.3436499999999998</v>
      </c>
      <c r="G76" s="7"/>
      <c r="H76" s="7"/>
      <c r="I76" s="7"/>
      <c r="J76" s="7"/>
    </row>
    <row r="77" spans="1:10" x14ac:dyDescent="0.4">
      <c r="A77" s="1">
        <f>RANK(Table689[[#This Row],[All Sectors]],Table689[All Sectors])</f>
        <v>76</v>
      </c>
      <c r="B77" s="6" t="s">
        <v>84</v>
      </c>
      <c r="C77" s="6">
        <v>1.88683</v>
      </c>
      <c r="D77" s="6">
        <v>1.88774</v>
      </c>
      <c r="E77" s="6">
        <v>1.88089</v>
      </c>
      <c r="F77" s="6">
        <v>1.70427</v>
      </c>
      <c r="G77" s="7"/>
      <c r="H77" s="7"/>
      <c r="I77" s="7"/>
      <c r="J77" s="7"/>
    </row>
    <row r="78" spans="1:10" x14ac:dyDescent="0.4">
      <c r="A78" s="1">
        <f>RANK(Table689[[#This Row],[All Sectors]],Table689[All Sectors])</f>
        <v>77</v>
      </c>
      <c r="B78" s="6" t="s">
        <v>81</v>
      </c>
      <c r="C78" s="6">
        <v>1.8624400000000001</v>
      </c>
      <c r="D78" s="6">
        <v>1.8601000000000001</v>
      </c>
      <c r="E78" s="6">
        <v>1.8693299999999999</v>
      </c>
      <c r="F78" s="6">
        <v>1.95018</v>
      </c>
      <c r="G78" s="7"/>
      <c r="H78" s="7"/>
      <c r="I78" s="7"/>
      <c r="J78" s="7"/>
    </row>
    <row r="79" spans="1:10" x14ac:dyDescent="0.4">
      <c r="A79" s="1">
        <f>RANK(Table689[[#This Row],[All Sectors]],Table689[All Sectors])</f>
        <v>78</v>
      </c>
      <c r="B79" s="6" t="s">
        <v>80</v>
      </c>
      <c r="C79" s="6">
        <v>1.8460099999999999</v>
      </c>
      <c r="D79" s="6">
        <v>1.6505399999999999</v>
      </c>
      <c r="E79" s="6">
        <v>1.4978899999999999</v>
      </c>
      <c r="F79" s="6">
        <v>1.8708499999999999</v>
      </c>
      <c r="G79" s="7"/>
      <c r="H79" s="7"/>
      <c r="I79" s="7"/>
      <c r="J79" s="7"/>
    </row>
    <row r="80" spans="1:10" x14ac:dyDescent="0.4">
      <c r="A80" s="1">
        <f>RANK(Table689[[#This Row],[All Sectors]],Table689[All Sectors])</f>
        <v>79</v>
      </c>
      <c r="B80" s="6" t="s">
        <v>83</v>
      </c>
      <c r="C80" s="6">
        <v>1.7821499999999999</v>
      </c>
      <c r="D80" s="6">
        <v>1.7799499999999999</v>
      </c>
      <c r="E80" s="6">
        <v>1.7843899999999999</v>
      </c>
      <c r="F80" s="6">
        <v>2.0366</v>
      </c>
      <c r="G80" s="7"/>
      <c r="H80" s="7"/>
      <c r="I80" s="7"/>
      <c r="J80" s="7"/>
    </row>
    <row r="81" spans="1:10" x14ac:dyDescent="0.4">
      <c r="A81" s="1">
        <f>RANK(Table689[[#This Row],[All Sectors]],Table689[All Sectors])</f>
        <v>80</v>
      </c>
      <c r="B81" s="6" t="s">
        <v>67</v>
      </c>
      <c r="C81" s="6">
        <v>1.7582500000000001</v>
      </c>
      <c r="D81" s="6">
        <v>1.7572300000000001</v>
      </c>
      <c r="E81" s="6">
        <v>1.76786</v>
      </c>
      <c r="F81" s="6">
        <v>1.6343000000000001</v>
      </c>
      <c r="G81" s="7"/>
      <c r="H81" s="7"/>
      <c r="I81" s="7"/>
      <c r="J81" s="7"/>
    </row>
    <row r="82" spans="1:10" x14ac:dyDescent="0.4">
      <c r="A82" s="1">
        <f>RANK(Table689[[#This Row],[All Sectors]],Table689[All Sectors])</f>
        <v>81</v>
      </c>
      <c r="B82" s="6" t="s">
        <v>61</v>
      </c>
      <c r="C82" s="6">
        <v>1.75102</v>
      </c>
      <c r="D82" s="6">
        <v>1.9538500000000001</v>
      </c>
      <c r="E82" s="6">
        <v>1.82195</v>
      </c>
      <c r="F82" s="6">
        <v>1.3207800000000001</v>
      </c>
      <c r="G82" s="7"/>
      <c r="H82" s="7"/>
      <c r="I82" s="7"/>
      <c r="J82" s="7"/>
    </row>
    <row r="83" spans="1:10" x14ac:dyDescent="0.4">
      <c r="A83" s="1">
        <f>RANK(Table689[[#This Row],[All Sectors]],Table689[All Sectors])</f>
        <v>82</v>
      </c>
      <c r="B83" s="6" t="s">
        <v>88</v>
      </c>
      <c r="C83" s="6">
        <v>1.6037999999999999</v>
      </c>
      <c r="D83" s="6">
        <v>1.4782900000000001</v>
      </c>
      <c r="E83" s="6">
        <v>1.47482</v>
      </c>
      <c r="F83" s="6">
        <v>3.07199</v>
      </c>
      <c r="G83" s="7"/>
      <c r="H83" s="7"/>
      <c r="I83" s="7"/>
      <c r="J83" s="7"/>
    </row>
    <row r="84" spans="1:10" x14ac:dyDescent="0.4">
      <c r="A84" s="1">
        <f>RANK(Table689[[#This Row],[All Sectors]],Table689[All Sectors])</f>
        <v>83</v>
      </c>
      <c r="B84" s="6" t="s">
        <v>86</v>
      </c>
      <c r="C84" s="6">
        <v>1.59517</v>
      </c>
      <c r="D84" s="6">
        <v>1.5973200000000001</v>
      </c>
      <c r="E84" s="6">
        <v>1.59094</v>
      </c>
      <c r="F84" s="6">
        <v>1.70648</v>
      </c>
      <c r="G84" s="7"/>
      <c r="H84" s="7"/>
      <c r="I84" s="7"/>
      <c r="J84" s="7"/>
    </row>
    <row r="85" spans="1:10" x14ac:dyDescent="0.4">
      <c r="A85" s="1">
        <f>RANK(Table689[[#This Row],[All Sectors]],Table689[All Sectors])</f>
        <v>84</v>
      </c>
      <c r="B85" s="6" t="s">
        <v>79</v>
      </c>
      <c r="C85" s="6">
        <v>1.59307</v>
      </c>
      <c r="D85" s="6">
        <v>1.58152</v>
      </c>
      <c r="E85" s="6">
        <v>1.49871</v>
      </c>
      <c r="F85" s="6">
        <v>3.0046499999999998</v>
      </c>
      <c r="G85" s="7"/>
      <c r="H85" s="7"/>
      <c r="I85" s="7"/>
      <c r="J85" s="7"/>
    </row>
    <row r="86" spans="1:10" x14ac:dyDescent="0.4">
      <c r="A86" s="1">
        <f>RANK(Table689[[#This Row],[All Sectors]],Table689[All Sectors])</f>
        <v>85</v>
      </c>
      <c r="B86" s="6" t="s">
        <v>74</v>
      </c>
      <c r="C86" s="6">
        <v>1.5365800000000001</v>
      </c>
      <c r="D86" s="6">
        <v>1.51406</v>
      </c>
      <c r="E86" s="6">
        <v>1.51251</v>
      </c>
      <c r="F86" s="6">
        <v>1.5727800000000001</v>
      </c>
      <c r="G86" s="7"/>
      <c r="H86" s="7"/>
      <c r="I86" s="7"/>
      <c r="J86" s="7"/>
    </row>
    <row r="87" spans="1:10" x14ac:dyDescent="0.4">
      <c r="A87" s="1">
        <f>RANK(Table689[[#This Row],[All Sectors]],Table689[All Sectors])</f>
        <v>86</v>
      </c>
      <c r="B87" s="6" t="s">
        <v>95</v>
      </c>
      <c r="C87" s="6">
        <v>1.5331600000000001</v>
      </c>
      <c r="D87" s="6">
        <v>1.5588900000000001</v>
      </c>
      <c r="E87" s="6">
        <v>1.5364100000000001</v>
      </c>
      <c r="F87" s="6">
        <v>0.83848599999999995</v>
      </c>
      <c r="G87" s="7"/>
      <c r="H87" s="7"/>
      <c r="I87" s="7"/>
      <c r="J87" s="7"/>
    </row>
    <row r="88" spans="1:10" x14ac:dyDescent="0.4">
      <c r="A88" s="1">
        <f>RANK(Table689[[#This Row],[All Sectors]],Table689[All Sectors])</f>
        <v>87</v>
      </c>
      <c r="B88" s="6" t="s">
        <v>93</v>
      </c>
      <c r="C88" s="6">
        <v>1.4652499999999999</v>
      </c>
      <c r="D88" s="6">
        <v>1.4652799999999999</v>
      </c>
      <c r="E88" s="6">
        <v>1.4653099999999999</v>
      </c>
      <c r="F88" s="6">
        <v>1.4647300000000001</v>
      </c>
      <c r="G88" s="7"/>
      <c r="H88" s="7"/>
      <c r="I88" s="7"/>
      <c r="J88" s="7"/>
    </row>
    <row r="89" spans="1:10" x14ac:dyDescent="0.4">
      <c r="A89" s="1">
        <f>RANK(Table689[[#This Row],[All Sectors]],Table689[All Sectors])</f>
        <v>88</v>
      </c>
      <c r="B89" s="6" t="s">
        <v>112</v>
      </c>
      <c r="C89" s="6">
        <v>1.4419599999999999</v>
      </c>
      <c r="D89" s="6">
        <v>1.47099</v>
      </c>
      <c r="E89" s="6">
        <v>1.37565</v>
      </c>
      <c r="F89" s="6">
        <v>0.72007200000000005</v>
      </c>
      <c r="G89" s="7"/>
      <c r="H89" s="7"/>
      <c r="I89" s="7"/>
      <c r="J89" s="7"/>
    </row>
    <row r="90" spans="1:10" x14ac:dyDescent="0.4">
      <c r="A90" s="1">
        <f>RANK(Table689[[#This Row],[All Sectors]],Table689[All Sectors])</f>
        <v>89</v>
      </c>
      <c r="B90" s="6" t="s">
        <v>92</v>
      </c>
      <c r="C90" s="6">
        <v>1.3586</v>
      </c>
      <c r="D90" s="6">
        <v>2.07795</v>
      </c>
      <c r="E90" s="6">
        <v>2.3122699999999998</v>
      </c>
      <c r="F90" s="6">
        <v>1.1458699999999999</v>
      </c>
      <c r="G90" s="7"/>
      <c r="H90" s="7"/>
      <c r="I90" s="7"/>
      <c r="J90" s="7"/>
    </row>
    <row r="91" spans="1:10" x14ac:dyDescent="0.4">
      <c r="A91" s="1">
        <f>RANK(Table689[[#This Row],[All Sectors]],Table689[All Sectors])</f>
        <v>90</v>
      </c>
      <c r="B91" s="6" t="s">
        <v>90</v>
      </c>
      <c r="C91" s="6">
        <v>1.2759100000000001</v>
      </c>
      <c r="D91" s="6">
        <v>1.3004100000000001</v>
      </c>
      <c r="E91" s="6">
        <v>1.34598</v>
      </c>
      <c r="F91" s="6">
        <v>1.12243</v>
      </c>
      <c r="G91" s="7"/>
      <c r="H91" s="7"/>
      <c r="I91" s="7"/>
      <c r="J91" s="7"/>
    </row>
    <row r="92" spans="1:10" x14ac:dyDescent="0.4">
      <c r="A92" s="1">
        <f>RANK(Table689[[#This Row],[All Sectors]],Table689[All Sectors])</f>
        <v>91</v>
      </c>
      <c r="B92" s="6" t="s">
        <v>100</v>
      </c>
      <c r="C92" s="6">
        <v>1.1690499999999999</v>
      </c>
      <c r="D92" s="6">
        <v>1.48482</v>
      </c>
      <c r="E92" s="6">
        <v>1.3969</v>
      </c>
      <c r="F92" s="6">
        <v>1.14652</v>
      </c>
      <c r="G92" s="7"/>
      <c r="H92" s="7"/>
      <c r="I92" s="7"/>
      <c r="J92" s="7"/>
    </row>
    <row r="93" spans="1:10" x14ac:dyDescent="0.4">
      <c r="A93" s="1">
        <f>RANK(Table689[[#This Row],[All Sectors]],Table689[All Sectors])</f>
        <v>92</v>
      </c>
      <c r="B93" s="6" t="s">
        <v>97</v>
      </c>
      <c r="C93" s="6">
        <v>1.1288499999999999</v>
      </c>
      <c r="D93" s="6">
        <v>1.12419</v>
      </c>
      <c r="E93" s="6">
        <v>1.13734</v>
      </c>
      <c r="F93" s="6">
        <v>1.2250700000000001</v>
      </c>
      <c r="G93" s="7"/>
      <c r="H93" s="7"/>
      <c r="I93" s="7"/>
      <c r="J93" s="7"/>
    </row>
    <row r="94" spans="1:10" x14ac:dyDescent="0.4">
      <c r="A94" s="1">
        <f>RANK(Table689[[#This Row],[All Sectors]],Table689[All Sectors])</f>
        <v>93</v>
      </c>
      <c r="B94" s="6" t="s">
        <v>99</v>
      </c>
      <c r="C94" s="6">
        <v>1.1277999999999999</v>
      </c>
      <c r="D94" s="6">
        <v>1.1136900000000001</v>
      </c>
      <c r="E94" s="6">
        <v>1.1413500000000001</v>
      </c>
      <c r="F94" s="6">
        <v>1.2376400000000001</v>
      </c>
      <c r="G94" s="7"/>
      <c r="H94" s="7"/>
      <c r="I94" s="7"/>
      <c r="J94" s="7"/>
    </row>
    <row r="95" spans="1:10" x14ac:dyDescent="0.4">
      <c r="A95" s="1">
        <f>RANK(Table689[[#This Row],[All Sectors]],Table689[All Sectors])</f>
        <v>94</v>
      </c>
      <c r="B95" s="6" t="s">
        <v>101</v>
      </c>
      <c r="C95" s="6">
        <v>1.0415300000000001</v>
      </c>
      <c r="D95" s="6">
        <v>0.57138599999999995</v>
      </c>
      <c r="E95" s="6">
        <v>0.55887799999999999</v>
      </c>
      <c r="F95" s="6">
        <v>1.53396</v>
      </c>
      <c r="G95" s="7"/>
      <c r="H95" s="7"/>
      <c r="I95" s="7"/>
      <c r="J95" s="7"/>
    </row>
    <row r="96" spans="1:10" x14ac:dyDescent="0.4">
      <c r="A96" s="1">
        <f>RANK(Table689[[#This Row],[All Sectors]],Table689[All Sectors])</f>
        <v>95</v>
      </c>
      <c r="B96" s="6" t="s">
        <v>98</v>
      </c>
      <c r="C96" s="6">
        <v>1.04098</v>
      </c>
      <c r="D96" s="6">
        <v>0.55738799999999999</v>
      </c>
      <c r="E96" s="6">
        <v>0.55061599999999999</v>
      </c>
      <c r="F96" s="6">
        <v>1.06003</v>
      </c>
      <c r="G96" s="7"/>
      <c r="H96" s="7"/>
      <c r="I96" s="7"/>
      <c r="J96" s="7"/>
    </row>
    <row r="97" spans="1:10" x14ac:dyDescent="0.4">
      <c r="A97" s="1">
        <f>RANK(Table689[[#This Row],[All Sectors]],Table689[All Sectors])</f>
        <v>96</v>
      </c>
      <c r="B97" s="6" t="s">
        <v>96</v>
      </c>
      <c r="C97" s="6">
        <v>1.0266299999999999</v>
      </c>
      <c r="D97" s="6">
        <v>1.04742</v>
      </c>
      <c r="E97" s="6">
        <v>0.98826999999999998</v>
      </c>
      <c r="F97" s="6">
        <v>1.02705</v>
      </c>
      <c r="G97" s="7"/>
      <c r="H97" s="7"/>
      <c r="I97" s="7"/>
      <c r="J97" s="7"/>
    </row>
    <row r="98" spans="1:10" x14ac:dyDescent="0.4">
      <c r="A98" s="1">
        <f>RANK(Table689[[#This Row],[All Sectors]],Table689[All Sectors])</f>
        <v>97</v>
      </c>
      <c r="B98" s="6" t="s">
        <v>91</v>
      </c>
      <c r="C98" s="6">
        <v>1.00634</v>
      </c>
      <c r="D98" s="6">
        <v>0.86030899999999999</v>
      </c>
      <c r="E98" s="6">
        <v>0.85795100000000002</v>
      </c>
      <c r="F98" s="6">
        <v>3.2617500000000001</v>
      </c>
      <c r="G98" s="7"/>
      <c r="H98" s="7"/>
      <c r="I98" s="7"/>
      <c r="J98" s="7"/>
    </row>
    <row r="99" spans="1:10" x14ac:dyDescent="0.4">
      <c r="A99" s="1">
        <f>RANK(Table689[[#This Row],[All Sectors]],Table689[All Sectors])</f>
        <v>98</v>
      </c>
      <c r="B99" s="6" t="s">
        <v>170</v>
      </c>
      <c r="C99" s="6">
        <v>0.98839299999999997</v>
      </c>
      <c r="D99" s="6">
        <v>0.56378399999999995</v>
      </c>
      <c r="E99" s="6">
        <v>0.52116300000000004</v>
      </c>
      <c r="F99" s="6">
        <v>1.1959299999999999</v>
      </c>
      <c r="G99" s="7"/>
      <c r="H99" s="7"/>
      <c r="I99" s="7"/>
      <c r="J99" s="7"/>
    </row>
    <row r="100" spans="1:10" x14ac:dyDescent="0.4">
      <c r="A100" s="1">
        <f>RANK(Table689[[#This Row],[All Sectors]],Table689[All Sectors])</f>
        <v>99</v>
      </c>
      <c r="B100" s="6" t="s">
        <v>89</v>
      </c>
      <c r="C100" s="6">
        <v>0.98050400000000004</v>
      </c>
      <c r="D100" s="6">
        <v>0.92047299999999999</v>
      </c>
      <c r="E100" s="6">
        <v>0.85191700000000004</v>
      </c>
      <c r="F100" s="6">
        <v>1.42127</v>
      </c>
      <c r="G100" s="7"/>
      <c r="H100" s="7"/>
      <c r="I100" s="7"/>
      <c r="J100" s="7"/>
    </row>
    <row r="101" spans="1:10" x14ac:dyDescent="0.4">
      <c r="A101" s="1">
        <f>RANK(Table689[[#This Row],[All Sectors]],Table689[All Sectors])</f>
        <v>100</v>
      </c>
      <c r="B101" s="6" t="s">
        <v>104</v>
      </c>
      <c r="C101" s="6">
        <v>0.93223400000000001</v>
      </c>
      <c r="D101" s="6">
        <v>0.98015200000000002</v>
      </c>
      <c r="E101" s="6">
        <v>0.96138599999999996</v>
      </c>
      <c r="F101" s="6">
        <v>0.90357799999999999</v>
      </c>
      <c r="G101" s="7"/>
      <c r="H101" s="7"/>
      <c r="I101" s="7"/>
      <c r="J101" s="7"/>
    </row>
    <row r="102" spans="1:10" x14ac:dyDescent="0.4">
      <c r="A102" s="1">
        <f>RANK(Table689[[#This Row],[All Sectors]],Table689[All Sectors])</f>
        <v>101</v>
      </c>
      <c r="B102" s="6" t="s">
        <v>128</v>
      </c>
      <c r="C102" s="6">
        <v>0.74333199999999999</v>
      </c>
      <c r="D102" s="6">
        <v>0.78300599999999998</v>
      </c>
      <c r="E102" s="6">
        <v>0.76125200000000004</v>
      </c>
      <c r="F102" s="6">
        <v>0.36111900000000002</v>
      </c>
      <c r="G102" s="7"/>
      <c r="H102" s="7"/>
      <c r="I102" s="7"/>
      <c r="J102" s="7"/>
    </row>
    <row r="103" spans="1:10" x14ac:dyDescent="0.4">
      <c r="A103" s="1">
        <f>RANK(Table689[[#This Row],[All Sectors]],Table689[All Sectors])</f>
        <v>102</v>
      </c>
      <c r="B103" s="6" t="s">
        <v>108</v>
      </c>
      <c r="C103" s="6">
        <v>0.73958699999999999</v>
      </c>
      <c r="D103" s="6">
        <v>0.73134100000000002</v>
      </c>
      <c r="E103" s="6">
        <v>0.79142599999999996</v>
      </c>
      <c r="F103" s="6">
        <v>0.29242400000000002</v>
      </c>
      <c r="G103" s="7"/>
      <c r="H103" s="7"/>
      <c r="I103" s="7"/>
      <c r="J103" s="7"/>
    </row>
    <row r="104" spans="1:10" x14ac:dyDescent="0.4">
      <c r="A104" s="1">
        <f>RANK(Table689[[#This Row],[All Sectors]],Table689[All Sectors])</f>
        <v>103</v>
      </c>
      <c r="B104" s="6" t="s">
        <v>117</v>
      </c>
      <c r="C104" s="6">
        <v>0.73019299999999998</v>
      </c>
      <c r="D104" s="6">
        <v>0.69830899999999996</v>
      </c>
      <c r="E104" s="6">
        <v>0.74021000000000003</v>
      </c>
      <c r="F104" s="6">
        <v>1.02579</v>
      </c>
      <c r="G104" s="7"/>
      <c r="H104" s="7"/>
      <c r="I104" s="7"/>
      <c r="J104" s="7"/>
    </row>
    <row r="105" spans="1:10" x14ac:dyDescent="0.4">
      <c r="A105" s="1">
        <f>RANK(Table689[[#This Row],[All Sectors]],Table689[All Sectors])</f>
        <v>104</v>
      </c>
      <c r="B105" s="6" t="s">
        <v>110</v>
      </c>
      <c r="C105" s="6">
        <v>0.701901</v>
      </c>
      <c r="D105" s="6">
        <v>0.31698300000000001</v>
      </c>
      <c r="E105" s="6">
        <v>0.31324299999999999</v>
      </c>
      <c r="F105" s="6">
        <v>0.75212199999999996</v>
      </c>
      <c r="G105" s="7"/>
      <c r="H105" s="7"/>
      <c r="I105" s="7"/>
      <c r="J105" s="7"/>
    </row>
    <row r="106" spans="1:10" x14ac:dyDescent="0.4">
      <c r="A106" s="1">
        <f>RANK(Table689[[#This Row],[All Sectors]],Table689[All Sectors])</f>
        <v>105</v>
      </c>
      <c r="B106" s="6" t="s">
        <v>114</v>
      </c>
      <c r="C106" s="6">
        <v>0.67682200000000003</v>
      </c>
      <c r="D106" s="6">
        <v>0.56570399999999998</v>
      </c>
      <c r="E106" s="6">
        <v>0.54993099999999995</v>
      </c>
      <c r="F106" s="6">
        <v>0.68544099999999997</v>
      </c>
      <c r="G106" s="7"/>
      <c r="H106" s="7"/>
      <c r="I106" s="7"/>
      <c r="J106" s="7"/>
    </row>
    <row r="107" spans="1:10" x14ac:dyDescent="0.4">
      <c r="A107" s="1">
        <f>RANK(Table689[[#This Row],[All Sectors]],Table689[All Sectors])</f>
        <v>106</v>
      </c>
      <c r="B107" s="6" t="s">
        <v>94</v>
      </c>
      <c r="C107" s="6">
        <v>0.67132700000000001</v>
      </c>
      <c r="D107" s="6">
        <v>0.65519499999999997</v>
      </c>
      <c r="E107" s="6">
        <v>0.44595000000000001</v>
      </c>
      <c r="F107" s="6">
        <v>0.85709900000000006</v>
      </c>
      <c r="G107" s="7"/>
      <c r="H107" s="7"/>
      <c r="I107" s="7"/>
      <c r="J107" s="7"/>
    </row>
    <row r="108" spans="1:10" x14ac:dyDescent="0.4">
      <c r="A108" s="1">
        <f>RANK(Table689[[#This Row],[All Sectors]],Table689[All Sectors])</f>
        <v>107</v>
      </c>
      <c r="B108" s="6" t="s">
        <v>103</v>
      </c>
      <c r="C108" s="6">
        <v>0.65051999999999999</v>
      </c>
      <c r="D108" s="6">
        <v>0.79569599999999996</v>
      </c>
      <c r="E108" s="6">
        <v>0.78658600000000001</v>
      </c>
      <c r="F108" s="6">
        <v>0.61058400000000002</v>
      </c>
      <c r="G108" s="7"/>
      <c r="H108" s="7"/>
      <c r="I108" s="7"/>
      <c r="J108" s="7"/>
    </row>
    <row r="109" spans="1:10" x14ac:dyDescent="0.4">
      <c r="A109" s="1">
        <f>RANK(Table689[[#This Row],[All Sectors]],Table689[All Sectors])</f>
        <v>108</v>
      </c>
      <c r="B109" s="6" t="s">
        <v>106</v>
      </c>
      <c r="C109" s="6">
        <v>0.64168599999999998</v>
      </c>
      <c r="D109" s="6">
        <v>0.49962400000000001</v>
      </c>
      <c r="E109" s="6">
        <v>0.46008700000000002</v>
      </c>
      <c r="F109" s="6">
        <v>0.70132799999999995</v>
      </c>
      <c r="G109" s="7"/>
      <c r="H109" s="7"/>
      <c r="I109" s="7"/>
      <c r="J109" s="7"/>
    </row>
    <row r="110" spans="1:10" x14ac:dyDescent="0.4">
      <c r="A110" s="1">
        <f>RANK(Table689[[#This Row],[All Sectors]],Table689[All Sectors])</f>
        <v>109</v>
      </c>
      <c r="B110" s="6" t="s">
        <v>123</v>
      </c>
      <c r="C110" s="6">
        <v>0.62074700000000005</v>
      </c>
      <c r="D110" s="6">
        <v>0.62645600000000001</v>
      </c>
      <c r="E110" s="6">
        <v>0.61101399999999995</v>
      </c>
      <c r="F110" s="6">
        <v>0.41944999999999999</v>
      </c>
      <c r="G110" s="7"/>
      <c r="H110" s="7"/>
      <c r="I110" s="7"/>
      <c r="J110" s="7"/>
    </row>
    <row r="111" spans="1:10" x14ac:dyDescent="0.4">
      <c r="A111" s="1">
        <f>RANK(Table689[[#This Row],[All Sectors]],Table689[All Sectors])</f>
        <v>110</v>
      </c>
      <c r="B111" s="6" t="s">
        <v>107</v>
      </c>
      <c r="C111" s="6">
        <v>0.61909899999999995</v>
      </c>
      <c r="D111" s="6">
        <v>0.675431</v>
      </c>
      <c r="E111" s="6">
        <v>0.659474</v>
      </c>
      <c r="F111" s="6">
        <v>0.57797399999999999</v>
      </c>
      <c r="G111" s="7"/>
      <c r="H111" s="7"/>
      <c r="I111" s="7"/>
      <c r="J111" s="7"/>
    </row>
    <row r="112" spans="1:10" x14ac:dyDescent="0.4">
      <c r="A112" s="1">
        <f>RANK(Table689[[#This Row],[All Sectors]],Table689[All Sectors])</f>
        <v>111</v>
      </c>
      <c r="B112" s="6" t="s">
        <v>119</v>
      </c>
      <c r="C112" s="6">
        <v>0.60922500000000002</v>
      </c>
      <c r="D112" s="6">
        <v>0.64212599999999997</v>
      </c>
      <c r="E112" s="6">
        <v>0.59078299999999995</v>
      </c>
      <c r="F112" s="6">
        <v>0.60945099999999996</v>
      </c>
      <c r="G112" s="7"/>
      <c r="H112" s="7"/>
      <c r="I112" s="7"/>
      <c r="J112" s="7"/>
    </row>
    <row r="113" spans="1:10" x14ac:dyDescent="0.4">
      <c r="A113" s="1">
        <f>RANK(Table689[[#This Row],[All Sectors]],Table689[All Sectors])</f>
        <v>112</v>
      </c>
      <c r="B113" s="6" t="s">
        <v>121</v>
      </c>
      <c r="C113" s="6">
        <v>0.60297699999999999</v>
      </c>
      <c r="D113" s="6">
        <v>0.93754599999999999</v>
      </c>
      <c r="E113" s="6">
        <v>0.96566300000000005</v>
      </c>
      <c r="F113" s="6">
        <v>0.48383199999999998</v>
      </c>
      <c r="G113" s="7"/>
      <c r="H113" s="7"/>
      <c r="I113" s="7"/>
      <c r="J113" s="7"/>
    </row>
    <row r="114" spans="1:10" x14ac:dyDescent="0.4">
      <c r="A114" s="1">
        <f>RANK(Table689[[#This Row],[All Sectors]],Table689[All Sectors])</f>
        <v>113</v>
      </c>
      <c r="B114" s="6" t="s">
        <v>126</v>
      </c>
      <c r="C114" s="6">
        <v>0.60226500000000005</v>
      </c>
      <c r="D114" s="6">
        <v>9.8640800000000001E-2</v>
      </c>
      <c r="E114" s="6">
        <v>0.16750300000000001</v>
      </c>
      <c r="F114" s="6">
        <v>0.95423899999999995</v>
      </c>
      <c r="G114" s="7"/>
      <c r="H114" s="7"/>
      <c r="I114" s="7"/>
      <c r="J114" s="7"/>
    </row>
    <row r="115" spans="1:10" x14ac:dyDescent="0.4">
      <c r="A115" s="1">
        <f>RANK(Table689[[#This Row],[All Sectors]],Table689[All Sectors])</f>
        <v>114</v>
      </c>
      <c r="B115" s="6" t="s">
        <v>132</v>
      </c>
      <c r="C115" s="6">
        <v>0.59306599999999998</v>
      </c>
      <c r="D115" s="6">
        <v>0.56653600000000004</v>
      </c>
      <c r="E115" s="6">
        <v>0.55443299999999995</v>
      </c>
      <c r="F115" s="6">
        <v>0.65000899999999995</v>
      </c>
      <c r="G115" s="7"/>
      <c r="H115" s="7"/>
      <c r="I115" s="7"/>
      <c r="J115" s="7"/>
    </row>
    <row r="116" spans="1:10" x14ac:dyDescent="0.4">
      <c r="A116" s="1">
        <f>RANK(Table689[[#This Row],[All Sectors]],Table689[All Sectors])</f>
        <v>115</v>
      </c>
      <c r="B116" s="6" t="s">
        <v>102</v>
      </c>
      <c r="C116" s="6">
        <v>0.56062100000000004</v>
      </c>
      <c r="D116" s="6">
        <v>0.53983599999999998</v>
      </c>
      <c r="E116" s="6">
        <v>0.57304600000000006</v>
      </c>
      <c r="F116" s="6">
        <v>1.1556</v>
      </c>
      <c r="G116" s="7"/>
      <c r="H116" s="7"/>
      <c r="I116" s="7"/>
      <c r="J116" s="7"/>
    </row>
    <row r="117" spans="1:10" x14ac:dyDescent="0.4">
      <c r="A117" s="1">
        <f>RANK(Table689[[#This Row],[All Sectors]],Table689[All Sectors])</f>
        <v>116</v>
      </c>
      <c r="B117" s="6" t="s">
        <v>111</v>
      </c>
      <c r="C117" s="6">
        <v>0.55393999999999999</v>
      </c>
      <c r="D117" s="6">
        <v>0.39005600000000001</v>
      </c>
      <c r="E117" s="6">
        <v>0.34511999999999998</v>
      </c>
      <c r="F117" s="6">
        <v>0.76056400000000002</v>
      </c>
      <c r="G117" s="7"/>
      <c r="H117" s="7"/>
      <c r="I117" s="7"/>
      <c r="J117" s="7"/>
    </row>
    <row r="118" spans="1:10" x14ac:dyDescent="0.4">
      <c r="A118" s="1">
        <f>RANK(Table689[[#This Row],[All Sectors]],Table689[All Sectors])</f>
        <v>117</v>
      </c>
      <c r="B118" s="6" t="s">
        <v>131</v>
      </c>
      <c r="C118" s="6">
        <v>0.51052200000000003</v>
      </c>
      <c r="D118" s="6">
        <v>0.52961000000000003</v>
      </c>
      <c r="E118" s="6">
        <v>0.51773499999999995</v>
      </c>
      <c r="F118" s="6">
        <v>0.19122500000000001</v>
      </c>
      <c r="G118" s="7"/>
      <c r="H118" s="7"/>
      <c r="I118" s="7"/>
      <c r="J118" s="7"/>
    </row>
    <row r="119" spans="1:10" x14ac:dyDescent="0.4">
      <c r="A119" s="1">
        <f>RANK(Table689[[#This Row],[All Sectors]],Table689[All Sectors])</f>
        <v>118</v>
      </c>
      <c r="B119" s="6" t="s">
        <v>118</v>
      </c>
      <c r="C119" s="6">
        <v>0.49311100000000002</v>
      </c>
      <c r="D119" s="6">
        <v>0.38520599999999999</v>
      </c>
      <c r="E119" s="6">
        <v>0.35386899999999999</v>
      </c>
      <c r="F119" s="6">
        <v>0.65797399999999995</v>
      </c>
      <c r="G119" s="7"/>
      <c r="H119" s="7"/>
      <c r="I119" s="7"/>
      <c r="J119" s="7"/>
    </row>
    <row r="120" spans="1:10" x14ac:dyDescent="0.4">
      <c r="A120" s="1">
        <f>RANK(Table689[[#This Row],[All Sectors]],Table689[All Sectors])</f>
        <v>119</v>
      </c>
      <c r="B120" s="6" t="s">
        <v>120</v>
      </c>
      <c r="C120" s="6">
        <v>0.46558300000000002</v>
      </c>
      <c r="D120" s="6">
        <v>0.79264900000000005</v>
      </c>
      <c r="E120" s="6">
        <v>0.77551899999999996</v>
      </c>
      <c r="F120" s="6">
        <v>4.2063499999999997E-2</v>
      </c>
      <c r="G120" s="7"/>
      <c r="H120" s="7"/>
      <c r="I120" s="7"/>
      <c r="J120" s="7"/>
    </row>
    <row r="121" spans="1:10" x14ac:dyDescent="0.4">
      <c r="A121" s="1">
        <f>RANK(Table689[[#This Row],[All Sectors]],Table689[All Sectors])</f>
        <v>120</v>
      </c>
      <c r="B121" s="6" t="s">
        <v>122</v>
      </c>
      <c r="C121" s="6">
        <v>0.45543400000000001</v>
      </c>
      <c r="D121" s="6">
        <v>0.60703499999999999</v>
      </c>
      <c r="E121" s="6">
        <v>0.46158399999999999</v>
      </c>
      <c r="F121" s="6">
        <v>0.45199800000000001</v>
      </c>
      <c r="G121" s="7"/>
      <c r="H121" s="7"/>
      <c r="I121" s="7"/>
      <c r="J121" s="7"/>
    </row>
    <row r="122" spans="1:10" x14ac:dyDescent="0.4">
      <c r="A122" s="1">
        <f>RANK(Table689[[#This Row],[All Sectors]],Table689[All Sectors])</f>
        <v>121</v>
      </c>
      <c r="B122" s="6" t="s">
        <v>129</v>
      </c>
      <c r="C122" s="6">
        <v>0.45396900000000001</v>
      </c>
      <c r="D122" s="6">
        <v>0.28760200000000002</v>
      </c>
      <c r="E122" s="6">
        <v>0.28234100000000001</v>
      </c>
      <c r="F122" s="6">
        <v>0.87060999999999999</v>
      </c>
      <c r="G122" s="7"/>
      <c r="H122" s="7"/>
      <c r="I122" s="7"/>
      <c r="J122" s="7"/>
    </row>
    <row r="123" spans="1:10" x14ac:dyDescent="0.4">
      <c r="A123" s="1">
        <f>RANK(Table689[[#This Row],[All Sectors]],Table689[All Sectors])</f>
        <v>122</v>
      </c>
      <c r="B123" s="6" t="s">
        <v>109</v>
      </c>
      <c r="C123" s="6">
        <v>0.45033299999999998</v>
      </c>
      <c r="D123" s="6">
        <v>0.30615900000000001</v>
      </c>
      <c r="E123" s="6">
        <v>0.31900299999999998</v>
      </c>
      <c r="F123" s="6">
        <v>0.53986100000000004</v>
      </c>
      <c r="G123" s="7"/>
      <c r="H123" s="7"/>
      <c r="I123" s="7"/>
      <c r="J123" s="7"/>
    </row>
    <row r="124" spans="1:10" x14ac:dyDescent="0.4">
      <c r="A124" s="1">
        <f>RANK(Table689[[#This Row],[All Sectors]],Table689[All Sectors])</f>
        <v>123</v>
      </c>
      <c r="B124" s="6" t="s">
        <v>124</v>
      </c>
      <c r="C124" s="6">
        <v>0.438662</v>
      </c>
      <c r="D124" s="6">
        <v>0.438662</v>
      </c>
      <c r="E124" s="6">
        <v>0.438662</v>
      </c>
      <c r="F124" s="6">
        <v>0.438662</v>
      </c>
      <c r="G124" s="7"/>
      <c r="H124" s="7"/>
      <c r="I124" s="7"/>
      <c r="J124" s="7"/>
    </row>
    <row r="125" spans="1:10" x14ac:dyDescent="0.4">
      <c r="A125" s="1">
        <f>RANK(Table689[[#This Row],[All Sectors]],Table689[All Sectors])</f>
        <v>124</v>
      </c>
      <c r="B125" s="6" t="s">
        <v>125</v>
      </c>
      <c r="C125" s="6">
        <v>0.43402400000000002</v>
      </c>
      <c r="D125" s="6">
        <v>0.40228399999999997</v>
      </c>
      <c r="E125" s="6">
        <v>0.41859200000000002</v>
      </c>
      <c r="F125" s="6">
        <v>1.72211</v>
      </c>
      <c r="G125" s="7"/>
      <c r="H125" s="7"/>
      <c r="I125" s="7"/>
      <c r="J125" s="7"/>
    </row>
    <row r="126" spans="1:10" x14ac:dyDescent="0.4">
      <c r="A126" s="1">
        <f>RANK(Table689[[#This Row],[All Sectors]],Table689[All Sectors])</f>
        <v>125</v>
      </c>
      <c r="B126" s="6" t="s">
        <v>130</v>
      </c>
      <c r="C126" s="6">
        <v>0.42050799999999999</v>
      </c>
      <c r="D126" s="6">
        <v>0.28204600000000002</v>
      </c>
      <c r="E126" s="6">
        <v>0.28339399999999998</v>
      </c>
      <c r="F126" s="6">
        <v>0.53141000000000005</v>
      </c>
      <c r="G126" s="7"/>
      <c r="H126" s="7"/>
      <c r="I126" s="7"/>
      <c r="J126" s="7"/>
    </row>
    <row r="127" spans="1:10" x14ac:dyDescent="0.4">
      <c r="A127" s="1">
        <f>RANK(Table689[[#This Row],[All Sectors]],Table689[All Sectors])</f>
        <v>126</v>
      </c>
      <c r="B127" s="6" t="s">
        <v>113</v>
      </c>
      <c r="C127" s="6">
        <v>0.40773999999999999</v>
      </c>
      <c r="D127" s="6">
        <v>0.32739499999999999</v>
      </c>
      <c r="E127" s="6">
        <v>0.33585100000000001</v>
      </c>
      <c r="F127" s="6">
        <v>0.48282599999999998</v>
      </c>
      <c r="G127" s="7"/>
      <c r="H127" s="7"/>
      <c r="I127" s="7"/>
      <c r="J127" s="7"/>
    </row>
    <row r="128" spans="1:10" x14ac:dyDescent="0.4">
      <c r="A128" s="1">
        <f>RANK(Table689[[#This Row],[All Sectors]],Table689[All Sectors])</f>
        <v>127</v>
      </c>
      <c r="B128" s="6" t="s">
        <v>147</v>
      </c>
      <c r="C128" s="6">
        <v>0.39600099999999999</v>
      </c>
      <c r="D128" s="6">
        <v>0.33810200000000001</v>
      </c>
      <c r="E128" s="6">
        <v>0.32602999999999999</v>
      </c>
      <c r="F128" s="6">
        <v>0.49922</v>
      </c>
      <c r="G128" s="7"/>
      <c r="H128" s="7"/>
      <c r="I128" s="7"/>
      <c r="J128" s="7"/>
    </row>
    <row r="129" spans="1:10" x14ac:dyDescent="0.4">
      <c r="A129" s="1">
        <f>RANK(Table689[[#This Row],[All Sectors]],Table689[All Sectors])</f>
        <v>128</v>
      </c>
      <c r="B129" s="6" t="s">
        <v>133</v>
      </c>
      <c r="C129" s="6">
        <v>0.36958000000000002</v>
      </c>
      <c r="D129" s="6">
        <v>0.13739399999999999</v>
      </c>
      <c r="E129" s="6">
        <v>0.25473499999999999</v>
      </c>
      <c r="F129" s="6">
        <v>0.38229400000000002</v>
      </c>
      <c r="G129" s="7"/>
      <c r="H129" s="7"/>
      <c r="I129" s="7"/>
      <c r="J129" s="7"/>
    </row>
    <row r="130" spans="1:10" x14ac:dyDescent="0.4">
      <c r="A130" s="1">
        <f>RANK(Table689[[#This Row],[All Sectors]],Table689[All Sectors])</f>
        <v>129</v>
      </c>
      <c r="B130" s="6" t="s">
        <v>140</v>
      </c>
      <c r="C130" s="6">
        <v>0.35033300000000001</v>
      </c>
      <c r="D130" s="6">
        <v>0.35230800000000001</v>
      </c>
      <c r="E130" s="6">
        <v>0.34567900000000001</v>
      </c>
      <c r="F130" s="6">
        <v>0.33998499999999998</v>
      </c>
      <c r="G130" s="7"/>
      <c r="H130" s="7"/>
      <c r="I130" s="7"/>
      <c r="J130" s="7"/>
    </row>
    <row r="131" spans="1:10" x14ac:dyDescent="0.4">
      <c r="A131" s="1">
        <f>RANK(Table689[[#This Row],[All Sectors]],Table689[All Sectors])</f>
        <v>130</v>
      </c>
      <c r="B131" s="6" t="s">
        <v>115</v>
      </c>
      <c r="C131" s="6">
        <v>0.347941</v>
      </c>
      <c r="D131" s="6">
        <v>0.25682700000000003</v>
      </c>
      <c r="E131" s="6">
        <v>0.22992399999999999</v>
      </c>
      <c r="F131" s="6">
        <v>0.84833000000000003</v>
      </c>
      <c r="G131" s="7"/>
      <c r="H131" s="7"/>
      <c r="I131" s="7"/>
      <c r="J131" s="7"/>
    </row>
    <row r="132" spans="1:10" x14ac:dyDescent="0.4">
      <c r="A132" s="1">
        <f>RANK(Table689[[#This Row],[All Sectors]],Table689[All Sectors])</f>
        <v>131</v>
      </c>
      <c r="B132" s="6" t="s">
        <v>144</v>
      </c>
      <c r="C132" s="6">
        <v>0.31110599999999999</v>
      </c>
      <c r="D132" s="6">
        <v>0.306371</v>
      </c>
      <c r="E132" s="6">
        <v>0.32495600000000002</v>
      </c>
      <c r="F132" s="6">
        <v>0.116574</v>
      </c>
      <c r="G132" s="7"/>
      <c r="H132" s="7"/>
      <c r="I132" s="7"/>
      <c r="J132" s="7"/>
    </row>
    <row r="133" spans="1:10" x14ac:dyDescent="0.4">
      <c r="A133" s="1">
        <f>RANK(Table689[[#This Row],[All Sectors]],Table689[All Sectors])</f>
        <v>132</v>
      </c>
      <c r="B133" s="6" t="s">
        <v>116</v>
      </c>
      <c r="C133" s="6">
        <v>0.29721399999999998</v>
      </c>
      <c r="D133" s="6">
        <v>0.53071900000000005</v>
      </c>
      <c r="E133" s="6">
        <v>0.40386100000000003</v>
      </c>
      <c r="F133" s="6">
        <v>1.13878E-2</v>
      </c>
      <c r="G133" s="7"/>
      <c r="H133" s="7"/>
      <c r="I133" s="7"/>
      <c r="J133" s="7"/>
    </row>
    <row r="134" spans="1:10" x14ac:dyDescent="0.4">
      <c r="A134" s="1">
        <f>RANK(Table689[[#This Row],[All Sectors]],Table689[All Sectors])</f>
        <v>133</v>
      </c>
      <c r="B134" s="6" t="s">
        <v>142</v>
      </c>
      <c r="C134" s="6">
        <v>0.292352</v>
      </c>
      <c r="D134" s="6">
        <v>0.30501299999999998</v>
      </c>
      <c r="E134" s="6">
        <v>0.29985600000000001</v>
      </c>
      <c r="F134" s="6">
        <v>7.7990200000000003E-3</v>
      </c>
      <c r="G134" s="7"/>
      <c r="H134" s="7"/>
      <c r="I134" s="7"/>
      <c r="J134" s="7"/>
    </row>
    <row r="135" spans="1:10" x14ac:dyDescent="0.4">
      <c r="A135" s="1">
        <f>RANK(Table689[[#This Row],[All Sectors]],Table689[All Sectors])</f>
        <v>134</v>
      </c>
      <c r="B135" s="6" t="s">
        <v>138</v>
      </c>
      <c r="C135" s="6">
        <v>0.28150799999999998</v>
      </c>
      <c r="D135" s="6">
        <v>0.123996</v>
      </c>
      <c r="E135" s="6">
        <v>0.124505</v>
      </c>
      <c r="F135" s="6">
        <v>0.42938100000000001</v>
      </c>
      <c r="G135" s="7"/>
      <c r="H135" s="7"/>
      <c r="I135" s="7"/>
      <c r="J135" s="7"/>
    </row>
    <row r="136" spans="1:10" x14ac:dyDescent="0.4">
      <c r="A136" s="1">
        <f>RANK(Table689[[#This Row],[All Sectors]],Table689[All Sectors])</f>
        <v>135</v>
      </c>
      <c r="B136" s="6" t="s">
        <v>139</v>
      </c>
      <c r="C136" s="6">
        <v>0.28064</v>
      </c>
      <c r="D136" s="6">
        <v>0.322849</v>
      </c>
      <c r="E136" s="6">
        <v>0.27162599999999998</v>
      </c>
      <c r="F136" s="6">
        <v>0.26846700000000001</v>
      </c>
      <c r="G136" s="7"/>
      <c r="H136" s="7"/>
      <c r="I136" s="7"/>
      <c r="J136" s="7"/>
    </row>
    <row r="137" spans="1:10" x14ac:dyDescent="0.4">
      <c r="A137" s="1">
        <f>RANK(Table689[[#This Row],[All Sectors]],Table689[All Sectors])</f>
        <v>136</v>
      </c>
      <c r="B137" s="6" t="s">
        <v>105</v>
      </c>
      <c r="C137" s="6">
        <v>0.27640799999999999</v>
      </c>
      <c r="D137" s="6">
        <v>0.26927099999999998</v>
      </c>
      <c r="E137" s="6">
        <v>0.254714</v>
      </c>
      <c r="F137" s="6">
        <v>0.430423</v>
      </c>
      <c r="G137" s="7"/>
      <c r="H137" s="7"/>
      <c r="I137" s="7"/>
      <c r="J137" s="7"/>
    </row>
    <row r="138" spans="1:10" x14ac:dyDescent="0.4">
      <c r="A138" s="1">
        <f>RANK(Table689[[#This Row],[All Sectors]],Table689[All Sectors])</f>
        <v>137</v>
      </c>
      <c r="B138" s="6" t="s">
        <v>136</v>
      </c>
      <c r="C138" s="6">
        <v>0.25874000000000003</v>
      </c>
      <c r="D138" s="6">
        <v>0.24743299999999999</v>
      </c>
      <c r="E138" s="6">
        <v>0.24682899999999999</v>
      </c>
      <c r="F138" s="6">
        <v>0.26040000000000002</v>
      </c>
      <c r="G138" s="7"/>
      <c r="H138" s="7"/>
      <c r="I138" s="7"/>
      <c r="J138" s="7"/>
    </row>
    <row r="139" spans="1:10" x14ac:dyDescent="0.4">
      <c r="A139" s="1">
        <f>RANK(Table689[[#This Row],[All Sectors]],Table689[All Sectors])</f>
        <v>138</v>
      </c>
      <c r="B139" s="6" t="s">
        <v>134</v>
      </c>
      <c r="C139" s="6">
        <v>0.241812</v>
      </c>
      <c r="D139" s="6">
        <v>3.8236300000000002E-3</v>
      </c>
      <c r="E139" s="6">
        <v>5.0102599999999999E-3</v>
      </c>
      <c r="F139" s="6">
        <v>0.33776</v>
      </c>
      <c r="G139" s="7"/>
      <c r="H139" s="7"/>
      <c r="I139" s="7"/>
      <c r="J139" s="7"/>
    </row>
    <row r="140" spans="1:10" x14ac:dyDescent="0.4">
      <c r="A140" s="1">
        <f>RANK(Table689[[#This Row],[All Sectors]],Table689[All Sectors])</f>
        <v>139</v>
      </c>
      <c r="B140" s="6" t="s">
        <v>137</v>
      </c>
      <c r="C140" s="6">
        <v>0.16970299999999999</v>
      </c>
      <c r="D140" s="6">
        <v>0.21174599999999999</v>
      </c>
      <c r="E140" s="6">
        <v>0.206371</v>
      </c>
      <c r="F140" s="6">
        <v>0.161136</v>
      </c>
      <c r="G140" s="7"/>
      <c r="H140" s="7"/>
      <c r="I140" s="7"/>
      <c r="J140" s="7"/>
    </row>
    <row r="141" spans="1:10" x14ac:dyDescent="0.4">
      <c r="A141" s="1">
        <f>RANK(Table689[[#This Row],[All Sectors]],Table689[All Sectors])</f>
        <v>140</v>
      </c>
      <c r="B141" s="6" t="s">
        <v>143</v>
      </c>
      <c r="C141" s="6">
        <v>0.14801900000000001</v>
      </c>
      <c r="D141" s="6">
        <v>0.23658000000000001</v>
      </c>
      <c r="E141" s="6">
        <v>0.29627199999999998</v>
      </c>
      <c r="F141" s="6">
        <v>0.113801</v>
      </c>
      <c r="G141" s="7"/>
      <c r="H141" s="7"/>
      <c r="I141" s="7"/>
      <c r="J141" s="7"/>
    </row>
    <row r="142" spans="1:10" x14ac:dyDescent="0.4">
      <c r="A142" s="1">
        <f>RANK(Table689[[#This Row],[All Sectors]],Table689[All Sectors])</f>
        <v>141</v>
      </c>
      <c r="B142" s="6" t="s">
        <v>127</v>
      </c>
      <c r="C142" s="6">
        <v>7.1341199999999994E-2</v>
      </c>
      <c r="D142" s="6">
        <v>6.7214700000000002E-2</v>
      </c>
      <c r="E142" s="6">
        <v>8.4692400000000001E-2</v>
      </c>
      <c r="F142" s="6">
        <v>1.40788E-5</v>
      </c>
      <c r="G142" s="7"/>
      <c r="H142" s="7"/>
      <c r="I142" s="7"/>
      <c r="J142" s="7"/>
    </row>
    <row r="143" spans="1:10" x14ac:dyDescent="0.4">
      <c r="A143" s="1">
        <f>RANK(Table689[[#This Row],[All Sectors]],Table689[All Sectors])</f>
        <v>142</v>
      </c>
      <c r="B143" s="6" t="s">
        <v>141</v>
      </c>
      <c r="C143" s="6">
        <v>5.3127800000000003E-2</v>
      </c>
      <c r="D143" s="6">
        <v>0.148428</v>
      </c>
      <c r="E143" s="6">
        <v>5.9322300000000001E-2</v>
      </c>
      <c r="F143" s="6">
        <v>2.20898E-2</v>
      </c>
      <c r="G143" s="7"/>
      <c r="H143" s="7"/>
      <c r="I143" s="7"/>
      <c r="J143" s="7"/>
    </row>
    <row r="144" spans="1:10" x14ac:dyDescent="0.4">
      <c r="A144" s="1">
        <f>RANK(Table689[[#This Row],[All Sectors]],Table689[All Sectors])</f>
        <v>143</v>
      </c>
      <c r="B144" s="6" t="s">
        <v>146</v>
      </c>
      <c r="C144" s="6">
        <v>4.2079600000000002E-2</v>
      </c>
      <c r="D144" s="6">
        <v>3.9575399999999997E-2</v>
      </c>
      <c r="E144" s="6">
        <v>5.4397599999999997E-2</v>
      </c>
      <c r="F144" s="6">
        <v>4.1118000000000002E-2</v>
      </c>
      <c r="G144" s="7"/>
      <c r="H144" s="7"/>
      <c r="I144" s="7"/>
      <c r="J144" s="7"/>
    </row>
    <row r="145" spans="1:10" x14ac:dyDescent="0.4">
      <c r="A145" s="1">
        <f>RANK(Table689[[#This Row],[All Sectors]],Table689[All Sectors])</f>
        <v>144</v>
      </c>
      <c r="B145" s="6" t="s">
        <v>171</v>
      </c>
      <c r="C145" s="6">
        <v>1.6288199999999999E-2</v>
      </c>
      <c r="D145" s="6">
        <v>2.50318E-2</v>
      </c>
      <c r="E145" s="6">
        <v>2.0352100000000001E-2</v>
      </c>
      <c r="F145" s="6">
        <v>6.4287999999999997E-4</v>
      </c>
      <c r="G145" s="7"/>
      <c r="H145" s="7"/>
      <c r="I145" s="7"/>
      <c r="J145" s="7"/>
    </row>
    <row r="146" spans="1:10" x14ac:dyDescent="0.4">
      <c r="A146" s="1">
        <f>RANK(Table689[[#This Row],[All Sectors]],Table689[All Sectors])</f>
        <v>145</v>
      </c>
      <c r="B146" s="6" t="s">
        <v>135</v>
      </c>
      <c r="C146" s="6">
        <v>1.23956E-2</v>
      </c>
      <c r="D146" s="6">
        <v>1.39381E-2</v>
      </c>
      <c r="E146" s="6">
        <v>1.12741E-2</v>
      </c>
      <c r="F146" s="6">
        <v>1.86607E-7</v>
      </c>
      <c r="G146" s="7"/>
      <c r="H146" s="7"/>
      <c r="I146" s="7"/>
      <c r="J146" s="7"/>
    </row>
    <row r="147" spans="1:10" x14ac:dyDescent="0.4">
      <c r="A147" s="1">
        <f>RANK(Table689[[#This Row],[All Sectors]],Table689[All Sectors])</f>
        <v>146</v>
      </c>
      <c r="B147" s="6" t="s">
        <v>145</v>
      </c>
      <c r="C147" s="6">
        <v>1.02594E-2</v>
      </c>
      <c r="D147" s="6">
        <v>2.5286100000000001E-3</v>
      </c>
      <c r="E147" s="6">
        <v>1.53538E-3</v>
      </c>
      <c r="F147" s="6">
        <v>1.3868999999999999E-2</v>
      </c>
      <c r="G147" s="7"/>
      <c r="H147" s="7"/>
      <c r="I147" s="7"/>
      <c r="J147" s="7"/>
    </row>
    <row r="148" spans="1:10" x14ac:dyDescent="0.4">
      <c r="A148" s="1">
        <f>RANK(Table689[[#This Row],[All Sectors]],Table689[All Sectors])</f>
        <v>147</v>
      </c>
      <c r="B148" s="6" t="s">
        <v>148</v>
      </c>
      <c r="C148" s="6">
        <v>5.3390299999999998E-3</v>
      </c>
      <c r="D148" s="6">
        <v>7.6478800000000001E-3</v>
      </c>
      <c r="E148" s="6">
        <v>6.8233599999999997E-3</v>
      </c>
      <c r="F148" s="6">
        <v>2.8663899999999999E-3</v>
      </c>
      <c r="G148" s="7"/>
      <c r="H148" s="7"/>
      <c r="I148" s="7"/>
      <c r="J148" s="7"/>
    </row>
    <row r="149" spans="1:10" x14ac:dyDescent="0.4">
      <c r="A149" s="1">
        <f>RANK(Table689[[#This Row],[All Sectors]],Table689[All Sectors])</f>
        <v>148</v>
      </c>
      <c r="B149" s="6" t="s">
        <v>149</v>
      </c>
      <c r="C149" s="6">
        <v>3.6707100000000002E-3</v>
      </c>
      <c r="D149" s="6">
        <v>6.2553499999999998E-3</v>
      </c>
      <c r="E149" s="6">
        <v>4.3787799999999997E-3</v>
      </c>
      <c r="F149" s="6">
        <v>4.9856599999999998E-4</v>
      </c>
      <c r="G149" s="7"/>
      <c r="H149" s="7"/>
      <c r="I149" s="7"/>
      <c r="J149" s="7"/>
    </row>
    <row r="150" spans="1:10" x14ac:dyDescent="0.4">
      <c r="A150" s="1">
        <f>RANK(Table689[[#This Row],[All Sectors]],Table689[All Sectors])</f>
        <v>149</v>
      </c>
      <c r="B150" s="6" t="s">
        <v>150</v>
      </c>
      <c r="C150" s="6">
        <v>3.02492E-3</v>
      </c>
      <c r="D150" s="6">
        <v>2.2026699999999999E-3</v>
      </c>
      <c r="E150" s="6">
        <v>6.0362100000000004E-4</v>
      </c>
      <c r="F150" s="6">
        <v>5.2446799999999998E-3</v>
      </c>
      <c r="G150" s="7"/>
      <c r="H150" s="7"/>
      <c r="I150" s="7"/>
      <c r="J150" s="7"/>
    </row>
    <row r="151" spans="1:10" x14ac:dyDescent="0.4">
      <c r="A151" s="1">
        <f>RANK(Table689[[#This Row],[All Sectors]],Table689[All Sectors])</f>
        <v>150</v>
      </c>
      <c r="B151" s="6" t="s">
        <v>152</v>
      </c>
      <c r="C151" s="6">
        <v>1.5251399999999999E-3</v>
      </c>
      <c r="D151" s="6">
        <v>1.5714399999999999E-3</v>
      </c>
      <c r="E151" s="6">
        <v>1.62682E-3</v>
      </c>
      <c r="F151" s="6">
        <v>6.93645E-4</v>
      </c>
      <c r="G151" s="7"/>
      <c r="H151" s="7"/>
      <c r="I151" s="7"/>
      <c r="J151" s="7"/>
    </row>
    <row r="152" spans="1:10" x14ac:dyDescent="0.4">
      <c r="A152" s="1">
        <f>RANK(Table689[[#This Row],[All Sectors]],Table689[All Sectors])</f>
        <v>151</v>
      </c>
      <c r="B152" s="6" t="s">
        <v>154</v>
      </c>
      <c r="C152" s="6">
        <v>4.2125000000000002E-4</v>
      </c>
      <c r="D152" s="6">
        <v>1.24549E-4</v>
      </c>
      <c r="E152" s="6">
        <v>7.4294699999999999E-4</v>
      </c>
      <c r="F152" s="6">
        <v>7.8985899999999999E-5</v>
      </c>
      <c r="G152" s="7"/>
      <c r="H152" s="7"/>
      <c r="I152" s="7"/>
      <c r="J152" s="7"/>
    </row>
    <row r="153" spans="1:10" x14ac:dyDescent="0.4">
      <c r="A153" s="1">
        <f>RANK(Table689[[#This Row],[All Sectors]],Table689[All Sectors])</f>
        <v>152</v>
      </c>
      <c r="B153" s="6" t="s">
        <v>151</v>
      </c>
      <c r="C153" s="6">
        <v>1.9966800000000001E-4</v>
      </c>
      <c r="D153" s="6">
        <v>4.0894199999999998E-4</v>
      </c>
      <c r="E153" s="6">
        <v>2.7875300000000002E-4</v>
      </c>
      <c r="F153" s="6">
        <v>4.16519E-5</v>
      </c>
      <c r="G153" s="7"/>
      <c r="H153" s="7"/>
      <c r="I153" s="7"/>
      <c r="J153" s="7"/>
    </row>
    <row r="154" spans="1:10" x14ac:dyDescent="0.4">
      <c r="A154" s="1">
        <f>RANK(Table689[[#This Row],[All Sectors]],Table689[All Sectors])</f>
        <v>153</v>
      </c>
      <c r="B154" s="6" t="s">
        <v>159</v>
      </c>
      <c r="C154" s="6">
        <v>3.27902E-6</v>
      </c>
      <c r="D154" s="6">
        <v>2.9829299999999998E-6</v>
      </c>
      <c r="E154" s="6">
        <v>3.7718200000000002E-6</v>
      </c>
      <c r="F154" s="6">
        <v>4.0004499999999999E-8</v>
      </c>
      <c r="G154" s="7"/>
      <c r="H154" s="7"/>
      <c r="I154" s="7"/>
      <c r="J154" s="7"/>
    </row>
    <row r="155" spans="1:10" x14ac:dyDescent="0.4">
      <c r="A155" s="1">
        <f>RANK(Table689[[#This Row],[All Sectors]],Table689[All Sectors])</f>
        <v>154</v>
      </c>
      <c r="B155" s="6" t="s">
        <v>153</v>
      </c>
      <c r="C155" s="6">
        <v>1.9821800000000001E-6</v>
      </c>
      <c r="D155" s="6">
        <v>2.1058600000000002E-6</v>
      </c>
      <c r="E155" s="6">
        <v>3.66107E-6</v>
      </c>
      <c r="F155" s="6">
        <v>1.0855499999999999E-7</v>
      </c>
      <c r="G155" s="7"/>
      <c r="H155" s="7"/>
      <c r="I155" s="7"/>
      <c r="J155" s="7"/>
    </row>
    <row r="156" spans="1:10" x14ac:dyDescent="0.4">
      <c r="A156" s="1">
        <f>RANK(Table689[[#This Row],[All Sectors]],Table689[All Sectors])</f>
        <v>155</v>
      </c>
      <c r="B156" s="6" t="s">
        <v>155</v>
      </c>
      <c r="C156" s="6">
        <v>0</v>
      </c>
      <c r="D156" s="6">
        <v>0</v>
      </c>
      <c r="E156" s="6">
        <v>0</v>
      </c>
      <c r="F156" s="6">
        <v>0</v>
      </c>
      <c r="G156" s="7"/>
      <c r="H156" s="7"/>
      <c r="I156" s="7"/>
      <c r="J156" s="7"/>
    </row>
    <row r="157" spans="1:10" x14ac:dyDescent="0.4">
      <c r="A157" s="1">
        <f>RANK(Table689[[#This Row],[All Sectors]],Table689[All Sectors])</f>
        <v>155</v>
      </c>
      <c r="B157" s="6" t="s">
        <v>156</v>
      </c>
      <c r="C157" s="6">
        <v>0</v>
      </c>
      <c r="D157" s="6">
        <v>0</v>
      </c>
      <c r="E157" s="6">
        <v>0</v>
      </c>
      <c r="F157" s="6">
        <v>0</v>
      </c>
      <c r="G157" s="7"/>
      <c r="H157" s="7"/>
      <c r="I157" s="7"/>
      <c r="J157" s="7"/>
    </row>
    <row r="158" spans="1:10" x14ac:dyDescent="0.4">
      <c r="A158" s="1">
        <f>RANK(Table689[[#This Row],[All Sectors]],Table689[All Sectors])</f>
        <v>155</v>
      </c>
      <c r="B158" s="6" t="s">
        <v>157</v>
      </c>
      <c r="C158" s="6">
        <v>0</v>
      </c>
      <c r="D158" s="6">
        <v>0</v>
      </c>
      <c r="E158" s="6">
        <v>0</v>
      </c>
      <c r="F158" s="6">
        <v>0</v>
      </c>
      <c r="G158" s="7"/>
      <c r="H158" s="7"/>
      <c r="I158" s="7"/>
      <c r="J158" s="7"/>
    </row>
    <row r="159" spans="1:10" x14ac:dyDescent="0.4">
      <c r="A159" s="1">
        <f>RANK(Table689[[#This Row],[All Sectors]],Table689[All Sectors])</f>
        <v>155</v>
      </c>
      <c r="B159" s="6" t="s">
        <v>158</v>
      </c>
      <c r="C159" s="6">
        <v>0</v>
      </c>
      <c r="D159" s="6">
        <v>0</v>
      </c>
      <c r="E159" s="6">
        <v>0</v>
      </c>
      <c r="F159" s="6">
        <v>0</v>
      </c>
      <c r="G159" s="7"/>
      <c r="H159" s="7"/>
      <c r="I159" s="7"/>
      <c r="J159" s="7"/>
    </row>
    <row r="160" spans="1:10" x14ac:dyDescent="0.4">
      <c r="A160" s="1">
        <f>RANK(Table689[[#This Row],[All Sectors]],Table689[All Sectors])</f>
        <v>155</v>
      </c>
      <c r="B160" s="6" t="s">
        <v>160</v>
      </c>
      <c r="C160" s="6">
        <v>0</v>
      </c>
      <c r="D160" s="6">
        <v>0</v>
      </c>
      <c r="E160" s="6">
        <v>0</v>
      </c>
      <c r="F160" s="6">
        <v>0</v>
      </c>
      <c r="G160" s="7"/>
      <c r="H160" s="7"/>
      <c r="I160" s="7"/>
      <c r="J160" s="7"/>
    </row>
    <row r="161" spans="1:10" x14ac:dyDescent="0.4">
      <c r="A161" s="1">
        <f>RANK(Table689[[#This Row],[All Sectors]],Table689[All Sectors])</f>
        <v>155</v>
      </c>
      <c r="B161" s="6" t="s">
        <v>161</v>
      </c>
      <c r="C161" s="6">
        <v>0</v>
      </c>
      <c r="D161" s="6">
        <v>0</v>
      </c>
      <c r="E161" s="6">
        <v>0</v>
      </c>
      <c r="F161" s="6">
        <v>0</v>
      </c>
      <c r="G161" s="7"/>
      <c r="H161" s="7"/>
      <c r="I161" s="7"/>
      <c r="J161" s="7"/>
    </row>
    <row r="162" spans="1:10" x14ac:dyDescent="0.4">
      <c r="A162" s="1">
        <f>RANK(Table689[[#This Row],[All Sectors]],Table689[All Sectors])</f>
        <v>155</v>
      </c>
      <c r="B162" s="6" t="s">
        <v>172</v>
      </c>
      <c r="C162" s="6">
        <v>0</v>
      </c>
      <c r="D162" s="6">
        <v>0</v>
      </c>
      <c r="E162" s="6">
        <v>0</v>
      </c>
      <c r="F162" s="6">
        <v>0</v>
      </c>
      <c r="G162" s="7"/>
      <c r="H162" s="7"/>
      <c r="I162" s="7"/>
      <c r="J162" s="7"/>
    </row>
    <row r="163" spans="1:10" x14ac:dyDescent="0.4">
      <c r="A163" s="1">
        <f>RANK(Table689[[#This Row],[All Sectors]],Table689[All Sectors])</f>
        <v>155</v>
      </c>
      <c r="B163" s="6" t="s">
        <v>162</v>
      </c>
      <c r="C163" s="6">
        <v>0</v>
      </c>
      <c r="D163" s="6">
        <v>0</v>
      </c>
      <c r="E163" s="6">
        <v>0</v>
      </c>
      <c r="F163" s="6" t="s">
        <v>8</v>
      </c>
      <c r="G163" s="7"/>
      <c r="H163" s="7"/>
      <c r="I163" s="7"/>
      <c r="J163" s="7"/>
    </row>
    <row r="164" spans="1:10" x14ac:dyDescent="0.4">
      <c r="A164" s="1">
        <f>RANK(Table689[[#This Row],[All Sectors]],Table689[All Sectors])</f>
        <v>155</v>
      </c>
      <c r="B164" s="6" t="s">
        <v>163</v>
      </c>
      <c r="C164" s="6">
        <v>0</v>
      </c>
      <c r="D164" s="6">
        <v>0</v>
      </c>
      <c r="E164" s="6">
        <v>0</v>
      </c>
      <c r="F164" s="6">
        <v>0</v>
      </c>
      <c r="G164" s="7"/>
      <c r="H164" s="7"/>
      <c r="I164" s="7"/>
      <c r="J164" s="7"/>
    </row>
    <row r="165" spans="1:10" x14ac:dyDescent="0.4">
      <c r="A165" s="1">
        <f>RANK(Table689[[#This Row],[All Sectors]],Table689[All Sectors])</f>
        <v>155</v>
      </c>
      <c r="B165" s="6" t="s">
        <v>173</v>
      </c>
      <c r="C165" s="6">
        <v>0</v>
      </c>
      <c r="D165" s="6">
        <v>0</v>
      </c>
      <c r="E165" s="6">
        <v>0</v>
      </c>
      <c r="F165" s="6">
        <v>0</v>
      </c>
      <c r="G165" s="7"/>
      <c r="H165" s="7"/>
      <c r="I165" s="7"/>
      <c r="J165" s="7"/>
    </row>
    <row r="166" spans="1:10" x14ac:dyDescent="0.4">
      <c r="A166" s="1">
        <f>RANK(Table689[[#This Row],[All Sectors]],Table689[All Sectors])</f>
        <v>155</v>
      </c>
      <c r="B166" s="6" t="s">
        <v>164</v>
      </c>
      <c r="C166" s="6">
        <v>0</v>
      </c>
      <c r="D166" s="6">
        <v>0</v>
      </c>
      <c r="E166" s="6">
        <v>0</v>
      </c>
      <c r="F166" s="6">
        <v>0</v>
      </c>
      <c r="G166" s="7"/>
      <c r="H166" s="7"/>
      <c r="I166" s="7"/>
      <c r="J166" s="7"/>
    </row>
    <row r="167" spans="1:10" x14ac:dyDescent="0.4">
      <c r="A167" s="1">
        <f>RANK(Table689[[#This Row],[All Sectors]],Table689[All Sectors])</f>
        <v>155</v>
      </c>
      <c r="B167" s="6" t="s">
        <v>165</v>
      </c>
      <c r="C167" s="6">
        <v>0</v>
      </c>
      <c r="D167" s="6">
        <v>0</v>
      </c>
      <c r="E167" s="6">
        <v>0</v>
      </c>
      <c r="F167" s="6">
        <v>0</v>
      </c>
      <c r="G167" s="7"/>
      <c r="H167" s="7"/>
      <c r="I167" s="7"/>
      <c r="J167" s="7"/>
    </row>
    <row r="168" spans="1:10" x14ac:dyDescent="0.4">
      <c r="A168" s="1">
        <f>RANK(Table689[[#This Row],[All Sectors]],Table689[All Sectors])</f>
        <v>155</v>
      </c>
      <c r="B168" s="6" t="s">
        <v>166</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RANK(Table68[[#This Row],[All Sectors]],Table68[All Sectors])</f>
        <v>1</v>
      </c>
      <c r="B2" s="6" t="s">
        <v>4</v>
      </c>
      <c r="C2" s="6">
        <v>5</v>
      </c>
      <c r="D2" s="6">
        <v>5</v>
      </c>
      <c r="E2" s="6">
        <v>5</v>
      </c>
      <c r="F2" s="6">
        <v>5</v>
      </c>
      <c r="G2" s="7"/>
      <c r="H2" s="7"/>
      <c r="I2" s="7"/>
      <c r="J2" s="7"/>
    </row>
    <row r="3" spans="1:10" x14ac:dyDescent="0.4">
      <c r="A3" s="1">
        <f>RANK(Table68[[#This Row],[All Sectors]],Table68[All Sectors])</f>
        <v>1</v>
      </c>
      <c r="B3" s="6" t="s">
        <v>11</v>
      </c>
      <c r="C3" s="6">
        <v>5</v>
      </c>
      <c r="D3" s="6">
        <v>5</v>
      </c>
      <c r="E3" s="6">
        <v>5</v>
      </c>
      <c r="F3" s="6">
        <v>5</v>
      </c>
      <c r="G3" s="7"/>
      <c r="H3" s="7"/>
      <c r="I3" s="7"/>
      <c r="J3" s="7"/>
    </row>
    <row r="4" spans="1:10" x14ac:dyDescent="0.4">
      <c r="A4" s="1">
        <f>RANK(Table68[[#This Row],[All Sectors]],Table68[All Sectors])</f>
        <v>1</v>
      </c>
      <c r="B4" s="6" t="s">
        <v>5</v>
      </c>
      <c r="C4" s="6">
        <v>5</v>
      </c>
      <c r="D4" s="6">
        <v>5</v>
      </c>
      <c r="E4" s="6">
        <v>5</v>
      </c>
      <c r="F4" s="6">
        <v>5</v>
      </c>
      <c r="G4" s="7"/>
      <c r="H4" s="7"/>
      <c r="I4" s="7"/>
      <c r="J4" s="7"/>
    </row>
    <row r="5" spans="1:10" x14ac:dyDescent="0.4">
      <c r="A5" s="1">
        <f>RANK(Table68[[#This Row],[All Sectors]],Table68[All Sectors])</f>
        <v>1</v>
      </c>
      <c r="B5" s="6" t="s">
        <v>6</v>
      </c>
      <c r="C5" s="6">
        <v>5</v>
      </c>
      <c r="D5" s="6">
        <v>5</v>
      </c>
      <c r="E5" s="6">
        <v>5</v>
      </c>
      <c r="F5" s="6">
        <v>5</v>
      </c>
      <c r="G5" s="7"/>
      <c r="H5" s="7"/>
      <c r="I5" s="7"/>
      <c r="J5" s="7"/>
    </row>
    <row r="6" spans="1:10" x14ac:dyDescent="0.4">
      <c r="A6" s="1">
        <f>RANK(Table68[[#This Row],[All Sectors]],Table68[All Sectors])</f>
        <v>1</v>
      </c>
      <c r="B6" s="6" t="s">
        <v>7</v>
      </c>
      <c r="C6" s="6">
        <v>5</v>
      </c>
      <c r="D6" s="6">
        <v>5</v>
      </c>
      <c r="E6" s="6">
        <v>5</v>
      </c>
      <c r="F6" s="6" t="s">
        <v>8</v>
      </c>
      <c r="G6" s="7"/>
      <c r="H6" s="7"/>
      <c r="I6" s="7"/>
      <c r="J6" s="7"/>
    </row>
    <row r="7" spans="1:10" x14ac:dyDescent="0.4">
      <c r="A7" s="1">
        <f>RANK(Table68[[#This Row],[All Sectors]],Table68[All Sectors])</f>
        <v>1</v>
      </c>
      <c r="B7" s="6" t="s">
        <v>9</v>
      </c>
      <c r="C7" s="6">
        <v>5</v>
      </c>
      <c r="D7" s="6">
        <v>5</v>
      </c>
      <c r="E7" s="6">
        <v>5</v>
      </c>
      <c r="F7" s="6">
        <v>5</v>
      </c>
      <c r="G7" s="7"/>
      <c r="H7" s="7"/>
      <c r="I7" s="7"/>
      <c r="J7" s="7"/>
    </row>
    <row r="8" spans="1:10" x14ac:dyDescent="0.4">
      <c r="A8" s="1">
        <f>RANK(Table68[[#This Row],[All Sectors]],Table68[All Sectors])</f>
        <v>7</v>
      </c>
      <c r="B8" s="6" t="s">
        <v>10</v>
      </c>
      <c r="C8" s="6">
        <v>4.9998899999999997</v>
      </c>
      <c r="D8" s="6">
        <v>4.9994300000000003</v>
      </c>
      <c r="E8" s="6">
        <v>4.9992799999999997</v>
      </c>
      <c r="F8" s="6">
        <v>5</v>
      </c>
      <c r="G8" s="7"/>
      <c r="H8" s="7"/>
      <c r="I8" s="7"/>
      <c r="J8" s="7"/>
    </row>
    <row r="9" spans="1:10" x14ac:dyDescent="0.4">
      <c r="A9" s="1">
        <f>RANK(Table68[[#This Row],[All Sectors]],Table68[All Sectors])</f>
        <v>8</v>
      </c>
      <c r="B9" s="6" t="s">
        <v>17</v>
      </c>
      <c r="C9" s="6">
        <v>4.98475</v>
      </c>
      <c r="D9" s="6">
        <v>4.9584099999999998</v>
      </c>
      <c r="E9" s="6">
        <v>4.9675700000000003</v>
      </c>
      <c r="F9" s="6">
        <v>4.9946599999999997</v>
      </c>
      <c r="G9" s="7"/>
      <c r="H9" s="7"/>
      <c r="I9" s="7"/>
      <c r="J9" s="7"/>
    </row>
    <row r="10" spans="1:10" x14ac:dyDescent="0.4">
      <c r="A10" s="1">
        <f>RANK(Table68[[#This Row],[All Sectors]],Table68[All Sectors])</f>
        <v>9</v>
      </c>
      <c r="B10" s="6" t="s">
        <v>12</v>
      </c>
      <c r="C10" s="6">
        <v>4.9721700000000002</v>
      </c>
      <c r="D10" s="6">
        <v>4.9545899999999996</v>
      </c>
      <c r="E10" s="6">
        <v>4.9555499999999997</v>
      </c>
      <c r="F10" s="6">
        <v>4.9769899999999998</v>
      </c>
      <c r="G10" s="7"/>
      <c r="H10" s="7"/>
      <c r="I10" s="7"/>
      <c r="J10" s="7"/>
    </row>
    <row r="11" spans="1:10" x14ac:dyDescent="0.4">
      <c r="A11" s="1">
        <f>RANK(Table68[[#This Row],[All Sectors]],Table68[All Sectors])</f>
        <v>10</v>
      </c>
      <c r="B11" s="6" t="s">
        <v>15</v>
      </c>
      <c r="C11" s="6">
        <v>4.9168700000000003</v>
      </c>
      <c r="D11" s="6">
        <v>4.8114299999999997</v>
      </c>
      <c r="E11" s="6">
        <v>4.8012899999999998</v>
      </c>
      <c r="F11" s="6">
        <v>4.92204</v>
      </c>
      <c r="G11" s="7"/>
      <c r="H11" s="7"/>
      <c r="I11" s="7"/>
      <c r="J11" s="7"/>
    </row>
    <row r="12" spans="1:10" x14ac:dyDescent="0.4">
      <c r="A12" s="1">
        <f>RANK(Table68[[#This Row],[All Sectors]],Table68[All Sectors])</f>
        <v>11</v>
      </c>
      <c r="B12" s="6" t="s">
        <v>13</v>
      </c>
      <c r="C12" s="6">
        <v>4.9062200000000002</v>
      </c>
      <c r="D12" s="6">
        <v>4.8844799999999999</v>
      </c>
      <c r="E12" s="6">
        <v>4.8639099999999997</v>
      </c>
      <c r="F12" s="6">
        <v>4.9100299999999999</v>
      </c>
      <c r="G12" s="7"/>
      <c r="H12" s="7"/>
      <c r="I12" s="7"/>
      <c r="J12" s="7"/>
    </row>
    <row r="13" spans="1:10" x14ac:dyDescent="0.4">
      <c r="A13" s="1">
        <f>RANK(Table68[[#This Row],[All Sectors]],Table68[All Sectors])</f>
        <v>12</v>
      </c>
      <c r="B13" s="6" t="s">
        <v>16</v>
      </c>
      <c r="C13" s="6">
        <v>4.8656300000000003</v>
      </c>
      <c r="D13" s="6">
        <v>4.8814099999999998</v>
      </c>
      <c r="E13" s="6">
        <v>4.8621999999999996</v>
      </c>
      <c r="F13" s="6">
        <v>4.8656199999999998</v>
      </c>
      <c r="G13" s="7"/>
      <c r="H13" s="7"/>
      <c r="I13" s="7"/>
      <c r="J13" s="7"/>
    </row>
    <row r="14" spans="1:10" x14ac:dyDescent="0.4">
      <c r="A14" s="1">
        <f>RANK(Table68[[#This Row],[All Sectors]],Table68[All Sectors])</f>
        <v>13</v>
      </c>
      <c r="B14" s="6" t="s">
        <v>19</v>
      </c>
      <c r="C14" s="6">
        <v>4.8436199999999996</v>
      </c>
      <c r="D14" s="6">
        <v>4.7453099999999999</v>
      </c>
      <c r="E14" s="6">
        <v>4.8115899999999998</v>
      </c>
      <c r="F14" s="6">
        <v>4.9790799999999997</v>
      </c>
      <c r="G14" s="7"/>
      <c r="H14" s="7"/>
      <c r="I14" s="7"/>
      <c r="J14" s="7"/>
    </row>
    <row r="15" spans="1:10" x14ac:dyDescent="0.4">
      <c r="A15" s="1">
        <f>RANK(Table68[[#This Row],[All Sectors]],Table68[All Sectors])</f>
        <v>14</v>
      </c>
      <c r="B15" s="6" t="s">
        <v>14</v>
      </c>
      <c r="C15" s="6">
        <v>4.8144299999999998</v>
      </c>
      <c r="D15" s="6">
        <v>4.9078200000000001</v>
      </c>
      <c r="E15" s="6">
        <v>4.9336700000000002</v>
      </c>
      <c r="F15" s="6">
        <v>4.8008600000000001</v>
      </c>
      <c r="G15" s="7"/>
      <c r="H15" s="7"/>
      <c r="I15" s="7"/>
      <c r="J15" s="7"/>
    </row>
    <row r="16" spans="1:10" x14ac:dyDescent="0.4">
      <c r="A16" s="1">
        <f>RANK(Table68[[#This Row],[All Sectors]],Table68[All Sectors])</f>
        <v>15</v>
      </c>
      <c r="B16" s="6" t="s">
        <v>20</v>
      </c>
      <c r="C16" s="6">
        <v>4.8021700000000003</v>
      </c>
      <c r="D16" s="6">
        <v>4.8256500000000004</v>
      </c>
      <c r="E16" s="6">
        <v>4.8027800000000003</v>
      </c>
      <c r="F16" s="6">
        <v>4.8008699999999997</v>
      </c>
      <c r="G16" s="7"/>
      <c r="H16" s="7"/>
      <c r="I16" s="7"/>
      <c r="J16" s="7"/>
    </row>
    <row r="17" spans="1:10" x14ac:dyDescent="0.4">
      <c r="A17" s="1">
        <f>RANK(Table68[[#This Row],[All Sectors]],Table68[All Sectors])</f>
        <v>16</v>
      </c>
      <c r="B17" s="6" t="s">
        <v>22</v>
      </c>
      <c r="C17" s="6">
        <v>4.7454700000000001</v>
      </c>
      <c r="D17" s="6">
        <v>4.7727599999999999</v>
      </c>
      <c r="E17" s="6">
        <v>4.7691699999999999</v>
      </c>
      <c r="F17" s="6">
        <v>4.7231300000000003</v>
      </c>
      <c r="G17" s="7"/>
      <c r="H17" s="7"/>
      <c r="I17" s="7"/>
      <c r="J17" s="7"/>
    </row>
    <row r="18" spans="1:10" x14ac:dyDescent="0.4">
      <c r="A18" s="1">
        <f>RANK(Table68[[#This Row],[All Sectors]],Table68[All Sectors])</f>
        <v>17</v>
      </c>
      <c r="B18" s="6" t="s">
        <v>18</v>
      </c>
      <c r="C18" s="6">
        <v>4.6534399999999998</v>
      </c>
      <c r="D18" s="6">
        <v>4.4465399999999997</v>
      </c>
      <c r="E18" s="6">
        <v>4.4760099999999996</v>
      </c>
      <c r="F18" s="6">
        <v>4.7849300000000001</v>
      </c>
      <c r="G18" s="7"/>
      <c r="H18" s="7"/>
      <c r="I18" s="7"/>
      <c r="J18" s="7"/>
    </row>
    <row r="19" spans="1:10" x14ac:dyDescent="0.4">
      <c r="A19" s="1">
        <f>RANK(Table68[[#This Row],[All Sectors]],Table68[All Sectors])</f>
        <v>18</v>
      </c>
      <c r="B19" s="6" t="s">
        <v>21</v>
      </c>
      <c r="C19" s="6">
        <v>4.3411600000000004</v>
      </c>
      <c r="D19" s="6">
        <v>4.1051399999999996</v>
      </c>
      <c r="E19" s="6">
        <v>4.0220900000000004</v>
      </c>
      <c r="F19" s="6">
        <v>4.3581099999999999</v>
      </c>
      <c r="G19" s="7"/>
      <c r="H19" s="7"/>
      <c r="I19" s="7"/>
      <c r="J19" s="7"/>
    </row>
    <row r="20" spans="1:10" x14ac:dyDescent="0.4">
      <c r="A20" s="1">
        <f>RANK(Table68[[#This Row],[All Sectors]],Table68[All Sectors])</f>
        <v>19</v>
      </c>
      <c r="B20" s="6" t="s">
        <v>31</v>
      </c>
      <c r="C20" s="6">
        <v>4.2921699999999996</v>
      </c>
      <c r="D20" s="6">
        <v>4.2023400000000004</v>
      </c>
      <c r="E20" s="6">
        <v>4.1786199999999996</v>
      </c>
      <c r="F20" s="6">
        <v>4.34457</v>
      </c>
      <c r="G20" s="7"/>
      <c r="H20" s="7"/>
      <c r="I20" s="7"/>
      <c r="J20" s="7"/>
    </row>
    <row r="21" spans="1:10" x14ac:dyDescent="0.4">
      <c r="A21" s="1">
        <f>RANK(Table68[[#This Row],[All Sectors]],Table68[All Sectors])</f>
        <v>20</v>
      </c>
      <c r="B21" s="6" t="s">
        <v>28</v>
      </c>
      <c r="C21" s="6">
        <v>4.2736700000000001</v>
      </c>
      <c r="D21" s="6">
        <v>4.6055799999999998</v>
      </c>
      <c r="E21" s="6">
        <v>4.5302600000000002</v>
      </c>
      <c r="F21" s="6">
        <v>4.2359499999999999</v>
      </c>
      <c r="G21" s="7"/>
      <c r="H21" s="7"/>
      <c r="I21" s="7"/>
      <c r="J21" s="7"/>
    </row>
    <row r="22" spans="1:10" x14ac:dyDescent="0.4">
      <c r="A22" s="1">
        <f>RANK(Table68[[#This Row],[All Sectors]],Table68[All Sectors])</f>
        <v>21</v>
      </c>
      <c r="B22" s="6" t="s">
        <v>29</v>
      </c>
      <c r="C22" s="6">
        <v>4.2620300000000002</v>
      </c>
      <c r="D22" s="6">
        <v>3.8477000000000001</v>
      </c>
      <c r="E22" s="6">
        <v>3.8575699999999999</v>
      </c>
      <c r="F22" s="6">
        <v>4.3108300000000002</v>
      </c>
      <c r="G22" s="7"/>
      <c r="H22" s="7"/>
      <c r="I22" s="7"/>
      <c r="J22" s="7"/>
    </row>
    <row r="23" spans="1:10" x14ac:dyDescent="0.4">
      <c r="A23" s="1">
        <f>RANK(Table68[[#This Row],[All Sectors]],Table68[All Sectors])</f>
        <v>22</v>
      </c>
      <c r="B23" s="6" t="s">
        <v>27</v>
      </c>
      <c r="C23" s="6">
        <v>4.1684900000000003</v>
      </c>
      <c r="D23" s="6">
        <v>4.1012599999999999</v>
      </c>
      <c r="E23" s="6">
        <v>4.1795400000000003</v>
      </c>
      <c r="F23" s="6">
        <v>4.1700900000000001</v>
      </c>
      <c r="G23" s="7"/>
      <c r="H23" s="7"/>
      <c r="I23" s="7"/>
      <c r="J23" s="7"/>
    </row>
    <row r="24" spans="1:10" x14ac:dyDescent="0.4">
      <c r="A24" s="1">
        <f>RANK(Table68[[#This Row],[All Sectors]],Table68[All Sectors])</f>
        <v>23</v>
      </c>
      <c r="B24" s="6" t="s">
        <v>26</v>
      </c>
      <c r="C24" s="6">
        <v>4.1381199999999998</v>
      </c>
      <c r="D24" s="6">
        <v>4.07247</v>
      </c>
      <c r="E24" s="6">
        <v>3.9828800000000002</v>
      </c>
      <c r="F24" s="6">
        <v>4.1460900000000001</v>
      </c>
      <c r="G24" s="7"/>
      <c r="H24" s="7"/>
      <c r="I24" s="7"/>
      <c r="J24" s="7"/>
    </row>
    <row r="25" spans="1:10" x14ac:dyDescent="0.4">
      <c r="A25" s="1">
        <f>RANK(Table68[[#This Row],[All Sectors]],Table68[All Sectors])</f>
        <v>24</v>
      </c>
      <c r="B25" s="6" t="s">
        <v>25</v>
      </c>
      <c r="C25" s="6">
        <v>4.0860000000000003</v>
      </c>
      <c r="D25" s="6">
        <v>4.0422700000000003</v>
      </c>
      <c r="E25" s="6">
        <v>4.0300200000000004</v>
      </c>
      <c r="F25" s="6">
        <v>4.1126500000000004</v>
      </c>
      <c r="G25" s="7"/>
      <c r="H25" s="7"/>
      <c r="I25" s="7"/>
      <c r="J25" s="7"/>
    </row>
    <row r="26" spans="1:10" x14ac:dyDescent="0.4">
      <c r="A26" s="1">
        <f>RANK(Table68[[#This Row],[All Sectors]],Table68[All Sectors])</f>
        <v>25</v>
      </c>
      <c r="B26" s="6" t="s">
        <v>23</v>
      </c>
      <c r="C26" s="6">
        <v>4.0425899999999997</v>
      </c>
      <c r="D26" s="6">
        <v>4.4089400000000003</v>
      </c>
      <c r="E26" s="6">
        <v>4.3619399999999997</v>
      </c>
      <c r="F26" s="6">
        <v>3.9791300000000001</v>
      </c>
      <c r="G26" s="7"/>
      <c r="H26" s="7"/>
      <c r="I26" s="7"/>
      <c r="J26" s="7"/>
    </row>
    <row r="27" spans="1:10" x14ac:dyDescent="0.4">
      <c r="A27" s="1">
        <f>RANK(Table68[[#This Row],[All Sectors]],Table68[All Sectors])</f>
        <v>26</v>
      </c>
      <c r="B27" s="6" t="s">
        <v>30</v>
      </c>
      <c r="C27" s="6">
        <v>4.0397699999999999</v>
      </c>
      <c r="D27" s="6">
        <v>3.39758</v>
      </c>
      <c r="E27" s="6">
        <v>3.5121899999999999</v>
      </c>
      <c r="F27" s="6">
        <v>4.06325</v>
      </c>
      <c r="G27" s="7"/>
      <c r="H27" s="7"/>
      <c r="I27" s="7"/>
      <c r="J27" s="7"/>
    </row>
    <row r="28" spans="1:10" x14ac:dyDescent="0.4">
      <c r="A28" s="1">
        <f>RANK(Table68[[#This Row],[All Sectors]],Table68[All Sectors])</f>
        <v>27</v>
      </c>
      <c r="B28" s="6" t="s">
        <v>42</v>
      </c>
      <c r="C28" s="6">
        <v>3.9319500000000001</v>
      </c>
      <c r="D28" s="6">
        <v>3.9119999999999999</v>
      </c>
      <c r="E28" s="6">
        <v>3.77555</v>
      </c>
      <c r="F28" s="6">
        <v>4.0330700000000004</v>
      </c>
      <c r="G28" s="7"/>
      <c r="H28" s="7"/>
      <c r="I28" s="7"/>
      <c r="J28" s="7"/>
    </row>
    <row r="29" spans="1:10" x14ac:dyDescent="0.4">
      <c r="A29" s="1">
        <f>RANK(Table68[[#This Row],[All Sectors]],Table68[All Sectors])</f>
        <v>28</v>
      </c>
      <c r="B29" s="6" t="s">
        <v>45</v>
      </c>
      <c r="C29" s="6">
        <v>3.8598699999999999</v>
      </c>
      <c r="D29" s="6">
        <v>4.1582800000000004</v>
      </c>
      <c r="E29" s="6">
        <v>4.0818899999999996</v>
      </c>
      <c r="F29" s="6">
        <v>3.7218399999999998</v>
      </c>
      <c r="G29" s="7"/>
      <c r="H29" s="7"/>
      <c r="I29" s="7"/>
      <c r="J29" s="7"/>
    </row>
    <row r="30" spans="1:10" x14ac:dyDescent="0.4">
      <c r="A30" s="1">
        <f>RANK(Table68[[#This Row],[All Sectors]],Table68[All Sectors])</f>
        <v>29</v>
      </c>
      <c r="B30" s="6" t="s">
        <v>33</v>
      </c>
      <c r="C30" s="6">
        <v>3.8318300000000001</v>
      </c>
      <c r="D30" s="6">
        <v>3.6501700000000001</v>
      </c>
      <c r="E30" s="6">
        <v>3.6432199999999999</v>
      </c>
      <c r="F30" s="6">
        <v>3.85927</v>
      </c>
      <c r="G30" s="7"/>
      <c r="H30" s="7"/>
      <c r="I30" s="7"/>
      <c r="J30" s="7"/>
    </row>
    <row r="31" spans="1:10" x14ac:dyDescent="0.4">
      <c r="A31" s="1">
        <f>RANK(Table68[[#This Row],[All Sectors]],Table68[All Sectors])</f>
        <v>30</v>
      </c>
      <c r="B31" s="6" t="s">
        <v>35</v>
      </c>
      <c r="C31" s="6">
        <v>3.7655699999999999</v>
      </c>
      <c r="D31" s="6">
        <v>3.4055</v>
      </c>
      <c r="E31" s="6">
        <v>3.40849</v>
      </c>
      <c r="F31" s="6">
        <v>3.92807</v>
      </c>
      <c r="G31" s="7"/>
      <c r="H31" s="7"/>
      <c r="I31" s="7"/>
      <c r="J31" s="7"/>
    </row>
    <row r="32" spans="1:10" x14ac:dyDescent="0.4">
      <c r="A32" s="1">
        <f>RANK(Table68[[#This Row],[All Sectors]],Table68[All Sectors])</f>
        <v>31</v>
      </c>
      <c r="B32" s="6" t="s">
        <v>55</v>
      </c>
      <c r="C32" s="6">
        <v>3.7380200000000001</v>
      </c>
      <c r="D32" s="6">
        <v>4.4892899999999996</v>
      </c>
      <c r="E32" s="6">
        <v>4.4129899999999997</v>
      </c>
      <c r="F32" s="6">
        <v>3.62242</v>
      </c>
      <c r="G32" s="7"/>
      <c r="H32" s="7"/>
      <c r="I32" s="7"/>
      <c r="J32" s="7"/>
    </row>
    <row r="33" spans="1:10" x14ac:dyDescent="0.4">
      <c r="A33" s="1">
        <f>RANK(Table68[[#This Row],[All Sectors]],Table68[All Sectors])</f>
        <v>32</v>
      </c>
      <c r="B33" s="6" t="s">
        <v>32</v>
      </c>
      <c r="C33" s="6">
        <v>3.6953200000000002</v>
      </c>
      <c r="D33" s="6">
        <v>3.2494800000000001</v>
      </c>
      <c r="E33" s="6">
        <v>3.1830500000000002</v>
      </c>
      <c r="F33" s="6">
        <v>3.75265</v>
      </c>
      <c r="G33" s="7"/>
      <c r="H33" s="7"/>
      <c r="I33" s="7"/>
      <c r="J33" s="7"/>
    </row>
    <row r="34" spans="1:10" x14ac:dyDescent="0.4">
      <c r="A34" s="1">
        <f>RANK(Table68[[#This Row],[All Sectors]],Table68[All Sectors])</f>
        <v>33</v>
      </c>
      <c r="B34" s="6" t="s">
        <v>44</v>
      </c>
      <c r="C34" s="6">
        <v>3.6950400000000001</v>
      </c>
      <c r="D34" s="6">
        <v>3.04596</v>
      </c>
      <c r="E34" s="6">
        <v>2.95736</v>
      </c>
      <c r="F34" s="6">
        <v>3.8521299999999998</v>
      </c>
      <c r="G34" s="7"/>
      <c r="H34" s="7"/>
      <c r="I34" s="7"/>
      <c r="J34" s="7"/>
    </row>
    <row r="35" spans="1:10" x14ac:dyDescent="0.4">
      <c r="A35" s="1">
        <f>RANK(Table68[[#This Row],[All Sectors]],Table68[All Sectors])</f>
        <v>34</v>
      </c>
      <c r="B35" s="6" t="s">
        <v>24</v>
      </c>
      <c r="C35" s="6">
        <v>3.6345800000000001</v>
      </c>
      <c r="D35" s="6">
        <v>3.92333</v>
      </c>
      <c r="E35" s="6">
        <v>3.92462</v>
      </c>
      <c r="F35" s="6">
        <v>3.2263199999999999</v>
      </c>
      <c r="G35" s="7"/>
      <c r="H35" s="7"/>
      <c r="I35" s="7"/>
      <c r="J35" s="7"/>
    </row>
    <row r="36" spans="1:10" x14ac:dyDescent="0.4">
      <c r="A36" s="1">
        <f>RANK(Table68[[#This Row],[All Sectors]],Table68[All Sectors])</f>
        <v>35</v>
      </c>
      <c r="B36" s="6" t="s">
        <v>37</v>
      </c>
      <c r="C36" s="6">
        <v>3.6289799999999999</v>
      </c>
      <c r="D36" s="6">
        <v>3.41215</v>
      </c>
      <c r="E36" s="6">
        <v>3.3889399999999998</v>
      </c>
      <c r="F36" s="6">
        <v>3.7869299999999999</v>
      </c>
      <c r="G36" s="7"/>
      <c r="H36" s="7"/>
      <c r="I36" s="7"/>
      <c r="J36" s="7"/>
    </row>
    <row r="37" spans="1:10" x14ac:dyDescent="0.4">
      <c r="A37" s="1">
        <f>RANK(Table68[[#This Row],[All Sectors]],Table68[All Sectors])</f>
        <v>36</v>
      </c>
      <c r="B37" s="6" t="s">
        <v>41</v>
      </c>
      <c r="C37" s="6">
        <v>3.6066400000000001</v>
      </c>
      <c r="D37" s="6">
        <v>3.62988</v>
      </c>
      <c r="E37" s="6">
        <v>3.5791200000000001</v>
      </c>
      <c r="F37" s="6">
        <v>3.6127099999999999</v>
      </c>
      <c r="G37" s="7"/>
      <c r="H37" s="7"/>
      <c r="I37" s="7"/>
      <c r="J37" s="7"/>
    </row>
    <row r="38" spans="1:10" x14ac:dyDescent="0.4">
      <c r="A38" s="1">
        <f>RANK(Table68[[#This Row],[All Sectors]],Table68[All Sectors])</f>
        <v>37</v>
      </c>
      <c r="B38" s="6" t="s">
        <v>38</v>
      </c>
      <c r="C38" s="6">
        <v>3.5166499999999998</v>
      </c>
      <c r="D38" s="6">
        <v>3.4601000000000002</v>
      </c>
      <c r="E38" s="6">
        <v>3.4656899999999999</v>
      </c>
      <c r="F38" s="6">
        <v>3.6163699999999999</v>
      </c>
      <c r="G38" s="7"/>
      <c r="H38" s="7"/>
      <c r="I38" s="7"/>
      <c r="J38" s="7"/>
    </row>
    <row r="39" spans="1:10" x14ac:dyDescent="0.4">
      <c r="A39" s="1">
        <f>RANK(Table68[[#This Row],[All Sectors]],Table68[All Sectors])</f>
        <v>38</v>
      </c>
      <c r="B39" s="6" t="s">
        <v>46</v>
      </c>
      <c r="C39" s="6">
        <v>3.4874000000000001</v>
      </c>
      <c r="D39" s="6">
        <v>3.91208</v>
      </c>
      <c r="E39" s="6">
        <v>3.8525499999999999</v>
      </c>
      <c r="F39" s="6">
        <v>2.4940199999999999</v>
      </c>
      <c r="G39" s="7"/>
      <c r="H39" s="7"/>
      <c r="I39" s="7"/>
      <c r="J39" s="7"/>
    </row>
    <row r="40" spans="1:10" x14ac:dyDescent="0.4">
      <c r="A40" s="1">
        <f>RANK(Table68[[#This Row],[All Sectors]],Table68[All Sectors])</f>
        <v>39</v>
      </c>
      <c r="B40" s="6" t="s">
        <v>39</v>
      </c>
      <c r="C40" s="6">
        <v>3.4803500000000001</v>
      </c>
      <c r="D40" s="6">
        <v>3.4803500000000001</v>
      </c>
      <c r="E40" s="6">
        <v>3.4803500000000001</v>
      </c>
      <c r="F40" s="6">
        <v>3.4803500000000001</v>
      </c>
      <c r="G40" s="7"/>
      <c r="H40" s="7"/>
      <c r="I40" s="7"/>
      <c r="J40" s="7"/>
    </row>
    <row r="41" spans="1:10" x14ac:dyDescent="0.4">
      <c r="A41" s="1">
        <f>RANK(Table68[[#This Row],[All Sectors]],Table68[All Sectors])</f>
        <v>40</v>
      </c>
      <c r="B41" s="6" t="s">
        <v>40</v>
      </c>
      <c r="C41" s="6">
        <v>3.4718</v>
      </c>
      <c r="D41" s="6">
        <v>3.4718300000000002</v>
      </c>
      <c r="E41" s="6">
        <v>3.47743</v>
      </c>
      <c r="F41" s="6">
        <v>2.7703500000000001</v>
      </c>
      <c r="G41" s="7"/>
      <c r="H41" s="7"/>
      <c r="I41" s="7"/>
      <c r="J41" s="7"/>
    </row>
    <row r="42" spans="1:10" x14ac:dyDescent="0.4">
      <c r="A42" s="1">
        <f>RANK(Table68[[#This Row],[All Sectors]],Table68[All Sectors])</f>
        <v>41</v>
      </c>
      <c r="B42" s="6" t="s">
        <v>52</v>
      </c>
      <c r="C42" s="6">
        <v>3.3989699999999998</v>
      </c>
      <c r="D42" s="6">
        <v>3.4522900000000001</v>
      </c>
      <c r="E42" s="6">
        <v>3.4107400000000001</v>
      </c>
      <c r="F42" s="6">
        <v>3.3754599999999999</v>
      </c>
      <c r="G42" s="7"/>
      <c r="H42" s="7"/>
      <c r="I42" s="7"/>
      <c r="J42" s="7"/>
    </row>
    <row r="43" spans="1:10" x14ac:dyDescent="0.4">
      <c r="A43" s="1">
        <f>RANK(Table68[[#This Row],[All Sectors]],Table68[All Sectors])</f>
        <v>42</v>
      </c>
      <c r="B43" s="6" t="s">
        <v>51</v>
      </c>
      <c r="C43" s="6">
        <v>3.3426800000000001</v>
      </c>
      <c r="D43" s="6">
        <v>3.3062800000000001</v>
      </c>
      <c r="E43" s="6">
        <v>3.3482500000000002</v>
      </c>
      <c r="F43" s="6">
        <v>3.38992</v>
      </c>
      <c r="G43" s="7"/>
      <c r="H43" s="7"/>
      <c r="I43" s="7"/>
      <c r="J43" s="7"/>
    </row>
    <row r="44" spans="1:10" x14ac:dyDescent="0.4">
      <c r="A44" s="1">
        <f>RANK(Table68[[#This Row],[All Sectors]],Table68[All Sectors])</f>
        <v>43</v>
      </c>
      <c r="B44" s="6" t="s">
        <v>48</v>
      </c>
      <c r="C44" s="6">
        <v>3.33535</v>
      </c>
      <c r="D44" s="6">
        <v>3.11978</v>
      </c>
      <c r="E44" s="6">
        <v>2.9990999999999999</v>
      </c>
      <c r="F44" s="6">
        <v>3.3979200000000001</v>
      </c>
      <c r="G44" s="7"/>
      <c r="H44" s="7"/>
      <c r="I44" s="7"/>
      <c r="J44" s="7"/>
    </row>
    <row r="45" spans="1:10" x14ac:dyDescent="0.4">
      <c r="A45" s="1">
        <f>RANK(Table68[[#This Row],[All Sectors]],Table68[All Sectors])</f>
        <v>44</v>
      </c>
      <c r="B45" s="6" t="s">
        <v>43</v>
      </c>
      <c r="C45" s="6">
        <v>3.3253300000000001</v>
      </c>
      <c r="D45" s="6">
        <v>3.6061999999999999</v>
      </c>
      <c r="E45" s="6">
        <v>3.23882</v>
      </c>
      <c r="F45" s="6">
        <v>3.30531</v>
      </c>
      <c r="G45" s="7"/>
      <c r="H45" s="7"/>
      <c r="I45" s="7"/>
      <c r="J45" s="7"/>
    </row>
    <row r="46" spans="1:10" x14ac:dyDescent="0.4">
      <c r="A46" s="1">
        <f>RANK(Table68[[#This Row],[All Sectors]],Table68[All Sectors])</f>
        <v>45</v>
      </c>
      <c r="B46" s="6" t="s">
        <v>47</v>
      </c>
      <c r="C46" s="6">
        <v>3.2667099999999998</v>
      </c>
      <c r="D46" s="6">
        <v>3.26044</v>
      </c>
      <c r="E46" s="6">
        <v>3.2520199999999999</v>
      </c>
      <c r="F46" s="6">
        <v>3.26979</v>
      </c>
      <c r="G46" s="7"/>
      <c r="H46" s="7"/>
      <c r="I46" s="7"/>
      <c r="J46" s="7"/>
    </row>
    <row r="47" spans="1:10" x14ac:dyDescent="0.4">
      <c r="A47" s="1">
        <f>RANK(Table68[[#This Row],[All Sectors]],Table68[All Sectors])</f>
        <v>46</v>
      </c>
      <c r="B47" s="6" t="s">
        <v>49</v>
      </c>
      <c r="C47" s="6">
        <v>3.18811</v>
      </c>
      <c r="D47" s="6">
        <v>3.07796</v>
      </c>
      <c r="E47" s="6">
        <v>2.9480499999999998</v>
      </c>
      <c r="F47" s="6">
        <v>3.3281200000000002</v>
      </c>
      <c r="G47" s="7"/>
      <c r="H47" s="7"/>
      <c r="I47" s="7"/>
      <c r="J47" s="7"/>
    </row>
    <row r="48" spans="1:10" x14ac:dyDescent="0.4">
      <c r="A48" s="1">
        <f>RANK(Table68[[#This Row],[All Sectors]],Table68[All Sectors])</f>
        <v>47</v>
      </c>
      <c r="B48" s="6" t="s">
        <v>169</v>
      </c>
      <c r="C48" s="6">
        <v>3.1469100000000001</v>
      </c>
      <c r="D48" s="6">
        <v>2.7292399999999999</v>
      </c>
      <c r="E48" s="6">
        <v>2.7039300000000002</v>
      </c>
      <c r="F48" s="6">
        <v>4.0651099999999998</v>
      </c>
      <c r="G48" s="7"/>
      <c r="H48" s="7"/>
      <c r="I48" s="7"/>
      <c r="J48" s="7"/>
    </row>
    <row r="49" spans="1:10" x14ac:dyDescent="0.4">
      <c r="A49" s="1">
        <f>RANK(Table68[[#This Row],[All Sectors]],Table68[All Sectors])</f>
        <v>48</v>
      </c>
      <c r="B49" s="6" t="s">
        <v>50</v>
      </c>
      <c r="C49" s="6">
        <v>3.07423</v>
      </c>
      <c r="D49" s="6">
        <v>2.9831500000000002</v>
      </c>
      <c r="E49" s="6">
        <v>2.9975100000000001</v>
      </c>
      <c r="F49" s="6">
        <v>3.1415799999999998</v>
      </c>
      <c r="G49" s="7"/>
      <c r="H49" s="7"/>
      <c r="I49" s="7"/>
      <c r="J49" s="7"/>
    </row>
    <row r="50" spans="1:10" x14ac:dyDescent="0.4">
      <c r="A50" s="1">
        <f>RANK(Table68[[#This Row],[All Sectors]],Table68[All Sectors])</f>
        <v>49</v>
      </c>
      <c r="B50" s="6" t="s">
        <v>36</v>
      </c>
      <c r="C50" s="6">
        <v>2.9994299999999998</v>
      </c>
      <c r="D50" s="6">
        <v>2.89486</v>
      </c>
      <c r="E50" s="6">
        <v>2.90693</v>
      </c>
      <c r="F50" s="6">
        <v>3.0232999999999999</v>
      </c>
      <c r="G50" s="7"/>
      <c r="H50" s="7"/>
      <c r="I50" s="7"/>
      <c r="J50" s="7"/>
    </row>
    <row r="51" spans="1:10" x14ac:dyDescent="0.4">
      <c r="A51" s="1">
        <f>RANK(Table68[[#This Row],[All Sectors]],Table68[All Sectors])</f>
        <v>50</v>
      </c>
      <c r="B51" s="6" t="s">
        <v>54</v>
      </c>
      <c r="C51" s="6">
        <v>2.9604400000000002</v>
      </c>
      <c r="D51" s="6">
        <v>2.5192100000000002</v>
      </c>
      <c r="E51" s="6">
        <v>2.4350800000000001</v>
      </c>
      <c r="F51" s="6">
        <v>3.0952799999999998</v>
      </c>
      <c r="G51" s="7"/>
      <c r="H51" s="7"/>
      <c r="I51" s="7"/>
      <c r="J51" s="7"/>
    </row>
    <row r="52" spans="1:10" x14ac:dyDescent="0.4">
      <c r="A52" s="1">
        <f>RANK(Table68[[#This Row],[All Sectors]],Table68[All Sectors])</f>
        <v>51</v>
      </c>
      <c r="B52" s="6" t="s">
        <v>85</v>
      </c>
      <c r="C52" s="6">
        <v>2.9558499999999999</v>
      </c>
      <c r="D52" s="6">
        <v>2.9666399999999999</v>
      </c>
      <c r="E52" s="6">
        <v>2.8460200000000002</v>
      </c>
      <c r="F52" s="6">
        <v>1.0515099999999999</v>
      </c>
      <c r="G52" s="7"/>
      <c r="H52" s="7"/>
      <c r="I52" s="7"/>
      <c r="J52" s="7"/>
    </row>
    <row r="53" spans="1:10" x14ac:dyDescent="0.4">
      <c r="A53" s="1">
        <f>RANK(Table68[[#This Row],[All Sectors]],Table68[All Sectors])</f>
        <v>52</v>
      </c>
      <c r="B53" s="6" t="s">
        <v>57</v>
      </c>
      <c r="C53" s="6">
        <v>2.8339400000000001</v>
      </c>
      <c r="D53" s="6">
        <v>2.75909</v>
      </c>
      <c r="E53" s="6">
        <v>2.7671899999999998</v>
      </c>
      <c r="F53" s="6">
        <v>3.5358999999999998</v>
      </c>
      <c r="G53" s="7"/>
      <c r="H53" s="7"/>
      <c r="I53" s="7"/>
      <c r="J53" s="7"/>
    </row>
    <row r="54" spans="1:10" x14ac:dyDescent="0.4">
      <c r="A54" s="1">
        <f>RANK(Table68[[#This Row],[All Sectors]],Table68[All Sectors])</f>
        <v>53</v>
      </c>
      <c r="B54" s="6" t="s">
        <v>60</v>
      </c>
      <c r="C54" s="6">
        <v>2.81332</v>
      </c>
      <c r="D54" s="6">
        <v>2.8284500000000001</v>
      </c>
      <c r="E54" s="6">
        <v>2.8054600000000001</v>
      </c>
      <c r="F54" s="6">
        <v>2.8128500000000001</v>
      </c>
      <c r="G54" s="7"/>
      <c r="H54" s="7"/>
      <c r="I54" s="7"/>
      <c r="J54" s="7"/>
    </row>
    <row r="55" spans="1:10" x14ac:dyDescent="0.4">
      <c r="A55" s="1">
        <f>RANK(Table68[[#This Row],[All Sectors]],Table68[All Sectors])</f>
        <v>54</v>
      </c>
      <c r="B55" s="6" t="s">
        <v>58</v>
      </c>
      <c r="C55" s="6">
        <v>2.7423799999999998</v>
      </c>
      <c r="D55" s="6">
        <v>2.7435</v>
      </c>
      <c r="E55" s="6">
        <v>2.74132</v>
      </c>
      <c r="F55" s="6">
        <v>2.73699</v>
      </c>
      <c r="G55" s="7"/>
      <c r="H55" s="7"/>
      <c r="I55" s="7"/>
      <c r="J55" s="7"/>
    </row>
    <row r="56" spans="1:10" x14ac:dyDescent="0.4">
      <c r="A56" s="1">
        <f>RANK(Table68[[#This Row],[All Sectors]],Table68[All Sectors])</f>
        <v>55</v>
      </c>
      <c r="B56" s="6" t="s">
        <v>56</v>
      </c>
      <c r="C56" s="6">
        <v>2.74037</v>
      </c>
      <c r="D56" s="6">
        <v>2.8526400000000001</v>
      </c>
      <c r="E56" s="6">
        <v>2.68275</v>
      </c>
      <c r="F56" s="6">
        <v>2.7098399999999998</v>
      </c>
      <c r="G56" s="7"/>
      <c r="H56" s="7"/>
      <c r="I56" s="7"/>
      <c r="J56" s="7"/>
    </row>
    <row r="57" spans="1:10" x14ac:dyDescent="0.4">
      <c r="A57" s="1">
        <f>RANK(Table68[[#This Row],[All Sectors]],Table68[All Sectors])</f>
        <v>56</v>
      </c>
      <c r="B57" s="6" t="s">
        <v>62</v>
      </c>
      <c r="C57" s="6">
        <v>2.6925300000000001</v>
      </c>
      <c r="D57" s="6">
        <v>2.2696299999999998</v>
      </c>
      <c r="E57" s="6">
        <v>2.3195899999999998</v>
      </c>
      <c r="F57" s="6">
        <v>2.9281899999999998</v>
      </c>
      <c r="G57" s="7"/>
      <c r="H57" s="7"/>
      <c r="I57" s="7"/>
      <c r="J57" s="7"/>
    </row>
    <row r="58" spans="1:10" x14ac:dyDescent="0.4">
      <c r="A58" s="1">
        <f>RANK(Table68[[#This Row],[All Sectors]],Table68[All Sectors])</f>
        <v>57</v>
      </c>
      <c r="B58" s="6" t="s">
        <v>66</v>
      </c>
      <c r="C58" s="6">
        <v>2.6683300000000001</v>
      </c>
      <c r="D58" s="6">
        <v>2.47709</v>
      </c>
      <c r="E58" s="6">
        <v>2.4037899999999999</v>
      </c>
      <c r="F58" s="6">
        <v>2.92794</v>
      </c>
      <c r="G58" s="7"/>
      <c r="H58" s="7"/>
      <c r="I58" s="7"/>
      <c r="J58" s="7"/>
    </row>
    <row r="59" spans="1:10" x14ac:dyDescent="0.4">
      <c r="A59" s="1">
        <f>RANK(Table68[[#This Row],[All Sectors]],Table68[All Sectors])</f>
        <v>58</v>
      </c>
      <c r="B59" s="6" t="s">
        <v>59</v>
      </c>
      <c r="C59" s="6">
        <v>2.62384</v>
      </c>
      <c r="D59" s="6">
        <v>2.4513799999999999</v>
      </c>
      <c r="E59" s="6">
        <v>2.4101300000000001</v>
      </c>
      <c r="F59" s="6">
        <v>2.9084300000000001</v>
      </c>
      <c r="G59" s="7"/>
      <c r="H59" s="7"/>
      <c r="I59" s="7"/>
      <c r="J59" s="7"/>
    </row>
    <row r="60" spans="1:10" x14ac:dyDescent="0.4">
      <c r="A60" s="1">
        <f>RANK(Table68[[#This Row],[All Sectors]],Table68[All Sectors])</f>
        <v>59</v>
      </c>
      <c r="B60" s="6" t="s">
        <v>64</v>
      </c>
      <c r="C60" s="6">
        <v>2.5838299999999998</v>
      </c>
      <c r="D60" s="6">
        <v>2.5884999999999998</v>
      </c>
      <c r="E60" s="6">
        <v>2.57294</v>
      </c>
      <c r="F60" s="6">
        <v>2.8706499999999999</v>
      </c>
      <c r="G60" s="7"/>
      <c r="H60" s="7"/>
      <c r="I60" s="7"/>
      <c r="J60" s="7"/>
    </row>
    <row r="61" spans="1:10" x14ac:dyDescent="0.4">
      <c r="A61" s="1">
        <f>RANK(Table68[[#This Row],[All Sectors]],Table68[All Sectors])</f>
        <v>60</v>
      </c>
      <c r="B61" s="6" t="s">
        <v>53</v>
      </c>
      <c r="C61" s="6">
        <v>2.5280200000000002</v>
      </c>
      <c r="D61" s="6">
        <v>2.35094</v>
      </c>
      <c r="E61" s="6">
        <v>2.35243</v>
      </c>
      <c r="F61" s="6">
        <v>2.7880699999999998</v>
      </c>
      <c r="G61" s="7"/>
      <c r="H61" s="7"/>
      <c r="I61" s="7"/>
      <c r="J61" s="7"/>
    </row>
    <row r="62" spans="1:10" x14ac:dyDescent="0.4">
      <c r="A62" s="1">
        <f>RANK(Table68[[#This Row],[All Sectors]],Table68[All Sectors])</f>
        <v>61</v>
      </c>
      <c r="B62" s="6" t="s">
        <v>69</v>
      </c>
      <c r="C62" s="6">
        <v>2.49763</v>
      </c>
      <c r="D62" s="6">
        <v>2.3965999999999998</v>
      </c>
      <c r="E62" s="6">
        <v>2.4097900000000001</v>
      </c>
      <c r="F62" s="6">
        <v>2.5532400000000002</v>
      </c>
      <c r="G62" s="7"/>
      <c r="H62" s="7"/>
      <c r="I62" s="7"/>
      <c r="J62" s="7"/>
    </row>
    <row r="63" spans="1:10" x14ac:dyDescent="0.4">
      <c r="A63" s="1">
        <f>RANK(Table68[[#This Row],[All Sectors]],Table68[All Sectors])</f>
        <v>62</v>
      </c>
      <c r="B63" s="6" t="s">
        <v>72</v>
      </c>
      <c r="C63" s="6">
        <v>2.43004</v>
      </c>
      <c r="D63" s="6">
        <v>2.4681999999999999</v>
      </c>
      <c r="E63" s="6">
        <v>2.5298699999999998</v>
      </c>
      <c r="F63" s="6">
        <v>2.32802</v>
      </c>
      <c r="G63" s="7"/>
      <c r="H63" s="7"/>
      <c r="I63" s="7"/>
      <c r="J63" s="7"/>
    </row>
    <row r="64" spans="1:10" x14ac:dyDescent="0.4">
      <c r="A64" s="1">
        <f>RANK(Table68[[#This Row],[All Sectors]],Table68[All Sectors])</f>
        <v>63</v>
      </c>
      <c r="B64" s="6" t="s">
        <v>78</v>
      </c>
      <c r="C64" s="6">
        <v>2.33968</v>
      </c>
      <c r="D64" s="6">
        <v>4.1763399999999997</v>
      </c>
      <c r="E64" s="6">
        <v>2.9760399999999998</v>
      </c>
      <c r="F64" s="6">
        <v>1.55715</v>
      </c>
      <c r="G64" s="7"/>
      <c r="H64" s="7"/>
      <c r="I64" s="7"/>
      <c r="J64" s="7"/>
    </row>
    <row r="65" spans="1:10" x14ac:dyDescent="0.4">
      <c r="A65" s="1">
        <f>RANK(Table68[[#This Row],[All Sectors]],Table68[All Sectors])</f>
        <v>64</v>
      </c>
      <c r="B65" s="6" t="s">
        <v>65</v>
      </c>
      <c r="C65" s="6">
        <v>2.3368699999999998</v>
      </c>
      <c r="D65" s="6">
        <v>1.7922199999999999</v>
      </c>
      <c r="E65" s="6">
        <v>1.7691699999999999</v>
      </c>
      <c r="F65" s="6">
        <v>2.4081600000000001</v>
      </c>
      <c r="G65" s="7"/>
      <c r="H65" s="7"/>
      <c r="I65" s="7"/>
      <c r="J65" s="7"/>
    </row>
    <row r="66" spans="1:10" x14ac:dyDescent="0.4">
      <c r="A66" s="1">
        <f>RANK(Table68[[#This Row],[All Sectors]],Table68[All Sectors])</f>
        <v>65</v>
      </c>
      <c r="B66" s="6" t="s">
        <v>63</v>
      </c>
      <c r="C66" s="6">
        <v>2.3104900000000002</v>
      </c>
      <c r="D66" s="6">
        <v>2.24566</v>
      </c>
      <c r="E66" s="6">
        <v>2.2261600000000001</v>
      </c>
      <c r="F66" s="6">
        <v>2.4913500000000002</v>
      </c>
      <c r="G66" s="7"/>
      <c r="H66" s="7"/>
      <c r="I66" s="7"/>
      <c r="J66" s="7"/>
    </row>
    <row r="67" spans="1:10" x14ac:dyDescent="0.4">
      <c r="A67" s="1">
        <f>RANK(Table68[[#This Row],[All Sectors]],Table68[All Sectors])</f>
        <v>66</v>
      </c>
      <c r="B67" s="6" t="s">
        <v>82</v>
      </c>
      <c r="C67" s="6">
        <v>2.23421</v>
      </c>
      <c r="D67" s="6">
        <v>2.2967900000000001</v>
      </c>
      <c r="E67" s="6">
        <v>2.4086799999999999</v>
      </c>
      <c r="F67" s="6">
        <v>1.6142399999999999</v>
      </c>
      <c r="G67" s="7"/>
      <c r="H67" s="7"/>
      <c r="I67" s="7"/>
      <c r="J67" s="7"/>
    </row>
    <row r="68" spans="1:10" x14ac:dyDescent="0.4">
      <c r="A68" s="1">
        <f>RANK(Table68[[#This Row],[All Sectors]],Table68[All Sectors])</f>
        <v>67</v>
      </c>
      <c r="B68" s="6" t="s">
        <v>70</v>
      </c>
      <c r="C68" s="6">
        <v>2.2013699999999998</v>
      </c>
      <c r="D68" s="6">
        <v>2.2030699999999999</v>
      </c>
      <c r="E68" s="6">
        <v>2.2660200000000001</v>
      </c>
      <c r="F68" s="6">
        <v>2.0678100000000001</v>
      </c>
      <c r="G68" s="7"/>
      <c r="H68" s="7"/>
      <c r="I68" s="7"/>
      <c r="J68" s="7"/>
    </row>
    <row r="69" spans="1:10" x14ac:dyDescent="0.4">
      <c r="A69" s="1">
        <f>RANK(Table68[[#This Row],[All Sectors]],Table68[All Sectors])</f>
        <v>68</v>
      </c>
      <c r="B69" s="6" t="s">
        <v>75</v>
      </c>
      <c r="C69" s="6">
        <v>2.19598</v>
      </c>
      <c r="D69" s="6">
        <v>2.04657</v>
      </c>
      <c r="E69" s="6">
        <v>1.9866699999999999</v>
      </c>
      <c r="F69" s="6">
        <v>2.40408</v>
      </c>
      <c r="G69" s="7"/>
      <c r="H69" s="7"/>
      <c r="I69" s="7"/>
      <c r="J69" s="7"/>
    </row>
    <row r="70" spans="1:10" x14ac:dyDescent="0.4">
      <c r="A70" s="1">
        <f>RANK(Table68[[#This Row],[All Sectors]],Table68[All Sectors])</f>
        <v>69</v>
      </c>
      <c r="B70" s="6" t="s">
        <v>68</v>
      </c>
      <c r="C70" s="6">
        <v>2.1776499999999999</v>
      </c>
      <c r="D70" s="6">
        <v>2.3099599999999998</v>
      </c>
      <c r="E70" s="6">
        <v>2.1406999999999998</v>
      </c>
      <c r="F70" s="6">
        <v>2.17787</v>
      </c>
      <c r="G70" s="7"/>
      <c r="H70" s="7"/>
      <c r="I70" s="7"/>
      <c r="J70" s="7"/>
    </row>
    <row r="71" spans="1:10" x14ac:dyDescent="0.4">
      <c r="A71" s="1">
        <f>RANK(Table68[[#This Row],[All Sectors]],Table68[All Sectors])</f>
        <v>70</v>
      </c>
      <c r="B71" s="6" t="s">
        <v>76</v>
      </c>
      <c r="C71" s="6">
        <v>2.1051700000000002</v>
      </c>
      <c r="D71" s="6">
        <v>1.4420999999999999</v>
      </c>
      <c r="E71" s="6">
        <v>1.4312400000000001</v>
      </c>
      <c r="F71" s="6">
        <v>2.2852899999999998</v>
      </c>
      <c r="G71" s="7"/>
      <c r="H71" s="7"/>
      <c r="I71" s="7"/>
      <c r="J71" s="7"/>
    </row>
    <row r="72" spans="1:10" x14ac:dyDescent="0.4">
      <c r="A72" s="1">
        <f>RANK(Table68[[#This Row],[All Sectors]],Table68[All Sectors])</f>
        <v>71</v>
      </c>
      <c r="B72" s="6" t="s">
        <v>73</v>
      </c>
      <c r="C72" s="6">
        <v>1.9593499999999999</v>
      </c>
      <c r="D72" s="6">
        <v>2.0306600000000001</v>
      </c>
      <c r="E72" s="6">
        <v>2.01633</v>
      </c>
      <c r="F72" s="6">
        <v>1.5719700000000001</v>
      </c>
      <c r="G72" s="7"/>
      <c r="H72" s="7"/>
      <c r="I72" s="7"/>
      <c r="J72" s="7"/>
    </row>
    <row r="73" spans="1:10" x14ac:dyDescent="0.4">
      <c r="A73" s="1">
        <f>RANK(Table68[[#This Row],[All Sectors]],Table68[All Sectors])</f>
        <v>72</v>
      </c>
      <c r="B73" s="6" t="s">
        <v>34</v>
      </c>
      <c r="C73" s="6">
        <v>1.9394899999999999</v>
      </c>
      <c r="D73" s="6">
        <v>1.8187</v>
      </c>
      <c r="E73" s="6">
        <v>1.7932699999999999</v>
      </c>
      <c r="F73" s="6">
        <v>2.3791199999999999</v>
      </c>
      <c r="G73" s="7"/>
      <c r="H73" s="7"/>
      <c r="I73" s="7"/>
      <c r="J73" s="7"/>
    </row>
    <row r="74" spans="1:10" x14ac:dyDescent="0.4">
      <c r="A74" s="1">
        <f>RANK(Table68[[#This Row],[All Sectors]],Table68[All Sectors])</f>
        <v>73</v>
      </c>
      <c r="B74" s="6" t="s">
        <v>87</v>
      </c>
      <c r="C74" s="6">
        <v>1.9351</v>
      </c>
      <c r="D74" s="6">
        <v>2.31555</v>
      </c>
      <c r="E74" s="6">
        <v>2.2095400000000001</v>
      </c>
      <c r="F74" s="6">
        <v>0.33559699999999998</v>
      </c>
      <c r="G74" s="7"/>
      <c r="H74" s="7"/>
      <c r="I74" s="7"/>
      <c r="J74" s="7"/>
    </row>
    <row r="75" spans="1:10" x14ac:dyDescent="0.4">
      <c r="A75" s="1">
        <f>RANK(Table68[[#This Row],[All Sectors]],Table68[All Sectors])</f>
        <v>74</v>
      </c>
      <c r="B75" s="6" t="s">
        <v>84</v>
      </c>
      <c r="C75" s="6">
        <v>1.9334800000000001</v>
      </c>
      <c r="D75" s="6">
        <v>1.9343999999999999</v>
      </c>
      <c r="E75" s="6">
        <v>1.9272400000000001</v>
      </c>
      <c r="F75" s="6">
        <v>1.74278</v>
      </c>
      <c r="G75" s="7"/>
      <c r="H75" s="7"/>
      <c r="I75" s="7"/>
      <c r="J75" s="7"/>
    </row>
    <row r="76" spans="1:10" x14ac:dyDescent="0.4">
      <c r="A76" s="1">
        <f>RANK(Table68[[#This Row],[All Sectors]],Table68[All Sectors])</f>
        <v>75</v>
      </c>
      <c r="B76" s="6" t="s">
        <v>71</v>
      </c>
      <c r="C76" s="6">
        <v>1.9056599999999999</v>
      </c>
      <c r="D76" s="6">
        <v>2.55593</v>
      </c>
      <c r="E76" s="6">
        <v>2.5298400000000001</v>
      </c>
      <c r="F76" s="6">
        <v>1.6669400000000001</v>
      </c>
      <c r="G76" s="7"/>
      <c r="H76" s="7"/>
      <c r="I76" s="7"/>
      <c r="J76" s="7"/>
    </row>
    <row r="77" spans="1:10" x14ac:dyDescent="0.4">
      <c r="A77" s="1">
        <f>RANK(Table68[[#This Row],[All Sectors]],Table68[All Sectors])</f>
        <v>76</v>
      </c>
      <c r="B77" s="6" t="s">
        <v>80</v>
      </c>
      <c r="C77" s="6">
        <v>1.84964</v>
      </c>
      <c r="D77" s="6">
        <v>1.65594</v>
      </c>
      <c r="E77" s="6">
        <v>1.50589</v>
      </c>
      <c r="F77" s="6">
        <v>1.87262</v>
      </c>
      <c r="G77" s="7"/>
      <c r="H77" s="7"/>
      <c r="I77" s="7"/>
      <c r="J77" s="7"/>
    </row>
    <row r="78" spans="1:10" x14ac:dyDescent="0.4">
      <c r="A78" s="1">
        <f>RANK(Table68[[#This Row],[All Sectors]],Table68[All Sectors])</f>
        <v>77</v>
      </c>
      <c r="B78" s="6" t="s">
        <v>83</v>
      </c>
      <c r="C78" s="6">
        <v>1.8148200000000001</v>
      </c>
      <c r="D78" s="6">
        <v>1.81274</v>
      </c>
      <c r="E78" s="6">
        <v>1.8167</v>
      </c>
      <c r="F78" s="6">
        <v>2.0748000000000002</v>
      </c>
      <c r="G78" s="7"/>
      <c r="H78" s="7"/>
      <c r="I78" s="7"/>
      <c r="J78" s="7"/>
    </row>
    <row r="79" spans="1:10" x14ac:dyDescent="0.4">
      <c r="A79" s="1">
        <f>RANK(Table68[[#This Row],[All Sectors]],Table68[All Sectors])</f>
        <v>78</v>
      </c>
      <c r="B79" s="6" t="s">
        <v>81</v>
      </c>
      <c r="C79" s="6">
        <v>1.81436</v>
      </c>
      <c r="D79" s="6">
        <v>1.8119099999999999</v>
      </c>
      <c r="E79" s="6">
        <v>1.82165</v>
      </c>
      <c r="F79" s="6">
        <v>1.89785</v>
      </c>
      <c r="G79" s="7"/>
      <c r="H79" s="7"/>
      <c r="I79" s="7"/>
      <c r="J79" s="7"/>
    </row>
    <row r="80" spans="1:10" x14ac:dyDescent="0.4">
      <c r="A80" s="1">
        <f>RANK(Table68[[#This Row],[All Sectors]],Table68[All Sectors])</f>
        <v>79</v>
      </c>
      <c r="B80" s="6" t="s">
        <v>67</v>
      </c>
      <c r="C80" s="6">
        <v>1.7620499999999999</v>
      </c>
      <c r="D80" s="6">
        <v>1.7608299999999999</v>
      </c>
      <c r="E80" s="6">
        <v>1.77233</v>
      </c>
      <c r="F80" s="6">
        <v>1.6557299999999999</v>
      </c>
      <c r="G80" s="7"/>
      <c r="H80" s="7"/>
      <c r="I80" s="7"/>
      <c r="J80" s="7"/>
    </row>
    <row r="81" spans="1:10" x14ac:dyDescent="0.4">
      <c r="A81" s="1">
        <f>RANK(Table68[[#This Row],[All Sectors]],Table68[All Sectors])</f>
        <v>80</v>
      </c>
      <c r="B81" s="6" t="s">
        <v>61</v>
      </c>
      <c r="C81" s="6">
        <v>1.7423</v>
      </c>
      <c r="D81" s="6">
        <v>1.95886</v>
      </c>
      <c r="E81" s="6">
        <v>1.82501</v>
      </c>
      <c r="F81" s="6">
        <v>1.26562</v>
      </c>
      <c r="G81" s="7"/>
      <c r="H81" s="7"/>
      <c r="I81" s="7"/>
      <c r="J81" s="7"/>
    </row>
    <row r="82" spans="1:10" x14ac:dyDescent="0.4">
      <c r="A82" s="1">
        <f>RANK(Table68[[#This Row],[All Sectors]],Table68[All Sectors])</f>
        <v>81</v>
      </c>
      <c r="B82" s="6" t="s">
        <v>86</v>
      </c>
      <c r="C82" s="6">
        <v>1.62866</v>
      </c>
      <c r="D82" s="6">
        <v>1.63042</v>
      </c>
      <c r="E82" s="6">
        <v>1.62507</v>
      </c>
      <c r="F82" s="6">
        <v>1.7178</v>
      </c>
      <c r="G82" s="7"/>
      <c r="H82" s="7"/>
      <c r="I82" s="7"/>
      <c r="J82" s="7"/>
    </row>
    <row r="83" spans="1:10" x14ac:dyDescent="0.4">
      <c r="A83" s="1">
        <f>RANK(Table68[[#This Row],[All Sectors]],Table68[All Sectors])</f>
        <v>82</v>
      </c>
      <c r="B83" s="6" t="s">
        <v>95</v>
      </c>
      <c r="C83" s="6">
        <v>1.5971500000000001</v>
      </c>
      <c r="D83" s="6">
        <v>1.6254299999999999</v>
      </c>
      <c r="E83" s="6">
        <v>1.6014900000000001</v>
      </c>
      <c r="F83" s="6">
        <v>0.86560499999999996</v>
      </c>
      <c r="G83" s="7"/>
      <c r="H83" s="7"/>
      <c r="I83" s="7"/>
      <c r="J83" s="7"/>
    </row>
    <row r="84" spans="1:10" x14ac:dyDescent="0.4">
      <c r="A84" s="1">
        <f>RANK(Table68[[#This Row],[All Sectors]],Table68[All Sectors])</f>
        <v>83</v>
      </c>
      <c r="B84" s="6" t="s">
        <v>88</v>
      </c>
      <c r="C84" s="6">
        <v>1.5716399999999999</v>
      </c>
      <c r="D84" s="6">
        <v>1.44075</v>
      </c>
      <c r="E84" s="6">
        <v>1.43814</v>
      </c>
      <c r="F84" s="6">
        <v>3.0213199999999998</v>
      </c>
      <c r="G84" s="7"/>
      <c r="H84" s="7"/>
      <c r="I84" s="7"/>
      <c r="J84" s="7"/>
    </row>
    <row r="85" spans="1:10" x14ac:dyDescent="0.4">
      <c r="A85" s="1">
        <f>RANK(Table68[[#This Row],[All Sectors]],Table68[All Sectors])</f>
        <v>84</v>
      </c>
      <c r="B85" s="6" t="s">
        <v>77</v>
      </c>
      <c r="C85" s="6">
        <v>1.5523400000000001</v>
      </c>
      <c r="D85" s="6">
        <v>1.43547</v>
      </c>
      <c r="E85" s="6">
        <v>1.7005699999999999</v>
      </c>
      <c r="F85" s="6">
        <v>1.3032600000000001</v>
      </c>
      <c r="G85" s="7"/>
      <c r="H85" s="7"/>
      <c r="I85" s="7"/>
      <c r="J85" s="7"/>
    </row>
    <row r="86" spans="1:10" x14ac:dyDescent="0.4">
      <c r="A86" s="1">
        <f>RANK(Table68[[#This Row],[All Sectors]],Table68[All Sectors])</f>
        <v>85</v>
      </c>
      <c r="B86" s="6" t="s">
        <v>79</v>
      </c>
      <c r="C86" s="6">
        <v>1.47421</v>
      </c>
      <c r="D86" s="6">
        <v>1.4389799999999999</v>
      </c>
      <c r="E86" s="6">
        <v>1.46746</v>
      </c>
      <c r="F86" s="6">
        <v>2.9971000000000001</v>
      </c>
      <c r="G86" s="7"/>
      <c r="H86" s="7"/>
      <c r="I86" s="7"/>
      <c r="J86" s="7"/>
    </row>
    <row r="87" spans="1:10" x14ac:dyDescent="0.4">
      <c r="A87" s="1">
        <f>RANK(Table68[[#This Row],[All Sectors]],Table68[All Sectors])</f>
        <v>86</v>
      </c>
      <c r="B87" s="6" t="s">
        <v>74</v>
      </c>
      <c r="C87" s="6">
        <v>1.46601</v>
      </c>
      <c r="D87" s="6">
        <v>1.4502999999999999</v>
      </c>
      <c r="E87" s="6">
        <v>1.4403600000000001</v>
      </c>
      <c r="F87" s="6">
        <v>1.5005599999999999</v>
      </c>
      <c r="G87" s="7"/>
      <c r="H87" s="7"/>
      <c r="I87" s="7"/>
      <c r="J87" s="7"/>
    </row>
    <row r="88" spans="1:10" x14ac:dyDescent="0.4">
      <c r="A88" s="1">
        <f>RANK(Table68[[#This Row],[All Sectors]],Table68[All Sectors])</f>
        <v>87</v>
      </c>
      <c r="B88" s="6" t="s">
        <v>112</v>
      </c>
      <c r="C88" s="6">
        <v>1.39279</v>
      </c>
      <c r="D88" s="6">
        <v>1.4213</v>
      </c>
      <c r="E88" s="6">
        <v>1.3289899999999999</v>
      </c>
      <c r="F88" s="6">
        <v>0.69214900000000001</v>
      </c>
      <c r="G88" s="7"/>
      <c r="H88" s="7"/>
      <c r="I88" s="7"/>
      <c r="J88" s="7"/>
    </row>
    <row r="89" spans="1:10" x14ac:dyDescent="0.4">
      <c r="A89" s="1">
        <f>RANK(Table68[[#This Row],[All Sectors]],Table68[All Sectors])</f>
        <v>88</v>
      </c>
      <c r="B89" s="6" t="s">
        <v>92</v>
      </c>
      <c r="C89" s="6">
        <v>1.34521</v>
      </c>
      <c r="D89" s="6">
        <v>2.0619100000000001</v>
      </c>
      <c r="E89" s="6">
        <v>2.2995000000000001</v>
      </c>
      <c r="F89" s="6">
        <v>1.15097</v>
      </c>
      <c r="G89" s="7"/>
      <c r="H89" s="7"/>
      <c r="I89" s="7"/>
      <c r="J89" s="7"/>
    </row>
    <row r="90" spans="1:10" x14ac:dyDescent="0.4">
      <c r="A90" s="1">
        <f>RANK(Table68[[#This Row],[All Sectors]],Table68[All Sectors])</f>
        <v>89</v>
      </c>
      <c r="B90" s="6" t="s">
        <v>90</v>
      </c>
      <c r="C90" s="6">
        <v>1.28745</v>
      </c>
      <c r="D90" s="6">
        <v>1.32043</v>
      </c>
      <c r="E90" s="6">
        <v>1.35134</v>
      </c>
      <c r="F90" s="6">
        <v>1.1430899999999999</v>
      </c>
      <c r="G90" s="7"/>
      <c r="H90" s="7"/>
      <c r="I90" s="7"/>
      <c r="J90" s="7"/>
    </row>
    <row r="91" spans="1:10" x14ac:dyDescent="0.4">
      <c r="A91" s="1">
        <f>RANK(Table68[[#This Row],[All Sectors]],Table68[All Sectors])</f>
        <v>90</v>
      </c>
      <c r="B91" s="6" t="s">
        <v>100</v>
      </c>
      <c r="C91" s="6">
        <v>1.2525299999999999</v>
      </c>
      <c r="D91" s="6">
        <v>1.53349</v>
      </c>
      <c r="E91" s="6">
        <v>1.4421999999999999</v>
      </c>
      <c r="F91" s="6">
        <v>1.23689</v>
      </c>
      <c r="G91" s="7"/>
      <c r="H91" s="7"/>
      <c r="I91" s="7"/>
      <c r="J91" s="7"/>
    </row>
    <row r="92" spans="1:10" x14ac:dyDescent="0.4">
      <c r="A92" s="1">
        <f>RANK(Table68[[#This Row],[All Sectors]],Table68[All Sectors])</f>
        <v>91</v>
      </c>
      <c r="B92" s="6" t="s">
        <v>93</v>
      </c>
      <c r="C92" s="6">
        <v>1.2485900000000001</v>
      </c>
      <c r="D92" s="6">
        <v>1.2492300000000001</v>
      </c>
      <c r="E92" s="6">
        <v>1.2482800000000001</v>
      </c>
      <c r="F92" s="6">
        <v>1.24746</v>
      </c>
      <c r="G92" s="7"/>
      <c r="H92" s="7"/>
      <c r="I92" s="7"/>
      <c r="J92" s="7"/>
    </row>
    <row r="93" spans="1:10" x14ac:dyDescent="0.4">
      <c r="A93" s="1">
        <f>RANK(Table68[[#This Row],[All Sectors]],Table68[All Sectors])</f>
        <v>92</v>
      </c>
      <c r="B93" s="6" t="s">
        <v>97</v>
      </c>
      <c r="C93" s="6">
        <v>1.17561</v>
      </c>
      <c r="D93" s="6">
        <v>1.1713</v>
      </c>
      <c r="E93" s="6">
        <v>1.18343</v>
      </c>
      <c r="F93" s="6">
        <v>1.26631</v>
      </c>
      <c r="G93" s="7"/>
      <c r="H93" s="7"/>
      <c r="I93" s="7"/>
      <c r="J93" s="7"/>
    </row>
    <row r="94" spans="1:10" x14ac:dyDescent="0.4">
      <c r="A94" s="1">
        <f>RANK(Table68[[#This Row],[All Sectors]],Table68[All Sectors])</f>
        <v>93</v>
      </c>
      <c r="B94" s="6" t="s">
        <v>98</v>
      </c>
      <c r="C94" s="6">
        <v>1.15049</v>
      </c>
      <c r="D94" s="6">
        <v>0.62947699999999995</v>
      </c>
      <c r="E94" s="6">
        <v>0.62410900000000002</v>
      </c>
      <c r="F94" s="6">
        <v>1.1681699999999999</v>
      </c>
      <c r="G94" s="7"/>
      <c r="H94" s="7"/>
      <c r="I94" s="7"/>
      <c r="J94" s="7"/>
    </row>
    <row r="95" spans="1:10" x14ac:dyDescent="0.4">
      <c r="A95" s="1">
        <f>RANK(Table68[[#This Row],[All Sectors]],Table68[All Sectors])</f>
        <v>94</v>
      </c>
      <c r="B95" s="6" t="s">
        <v>99</v>
      </c>
      <c r="C95" s="6">
        <v>1.13456</v>
      </c>
      <c r="D95" s="6">
        <v>1.11768</v>
      </c>
      <c r="E95" s="6">
        <v>1.1539900000000001</v>
      </c>
      <c r="F95" s="6">
        <v>1.2282599999999999</v>
      </c>
      <c r="G95" s="7"/>
      <c r="H95" s="7"/>
      <c r="I95" s="7"/>
      <c r="J95" s="7"/>
    </row>
    <row r="96" spans="1:10" x14ac:dyDescent="0.4">
      <c r="A96" s="1">
        <f>RANK(Table68[[#This Row],[All Sectors]],Table68[All Sectors])</f>
        <v>95</v>
      </c>
      <c r="B96" s="6" t="s">
        <v>96</v>
      </c>
      <c r="C96" s="6">
        <v>1.0317499999999999</v>
      </c>
      <c r="D96" s="6">
        <v>1.0519400000000001</v>
      </c>
      <c r="E96" s="6">
        <v>0.99499499999999996</v>
      </c>
      <c r="F96" s="6">
        <v>1.03206</v>
      </c>
      <c r="G96" s="7"/>
      <c r="H96" s="7"/>
      <c r="I96" s="7"/>
      <c r="J96" s="7"/>
    </row>
    <row r="97" spans="1:10" x14ac:dyDescent="0.4">
      <c r="A97" s="1">
        <f>RANK(Table68[[#This Row],[All Sectors]],Table68[All Sectors])</f>
        <v>96</v>
      </c>
      <c r="B97" s="6" t="s">
        <v>91</v>
      </c>
      <c r="C97" s="6">
        <v>1.0190399999999999</v>
      </c>
      <c r="D97" s="6">
        <v>0.87548000000000004</v>
      </c>
      <c r="E97" s="6">
        <v>0.87345799999999996</v>
      </c>
      <c r="F97" s="6">
        <v>3.2467100000000002</v>
      </c>
      <c r="G97" s="7"/>
      <c r="H97" s="7"/>
      <c r="I97" s="7"/>
      <c r="J97" s="7"/>
    </row>
    <row r="98" spans="1:10" x14ac:dyDescent="0.4">
      <c r="A98" s="1">
        <f>RANK(Table68[[#This Row],[All Sectors]],Table68[All Sectors])</f>
        <v>97</v>
      </c>
      <c r="B98" s="6" t="s">
        <v>101</v>
      </c>
      <c r="C98" s="6">
        <v>1.0088999999999999</v>
      </c>
      <c r="D98" s="6">
        <v>0.53914399999999996</v>
      </c>
      <c r="E98" s="6">
        <v>0.52836300000000003</v>
      </c>
      <c r="F98" s="6">
        <v>1.4863500000000001</v>
      </c>
      <c r="G98" s="7"/>
      <c r="H98" s="7"/>
      <c r="I98" s="7"/>
      <c r="J98" s="7"/>
    </row>
    <row r="99" spans="1:10" x14ac:dyDescent="0.4">
      <c r="A99" s="1">
        <f>RANK(Table68[[#This Row],[All Sectors]],Table68[All Sectors])</f>
        <v>98</v>
      </c>
      <c r="B99" s="6" t="s">
        <v>170</v>
      </c>
      <c r="C99" s="6">
        <v>0.98880599999999996</v>
      </c>
      <c r="D99" s="6">
        <v>0.54405499999999996</v>
      </c>
      <c r="E99" s="6">
        <v>0.51481100000000002</v>
      </c>
      <c r="F99" s="6">
        <v>1.1768799999999999</v>
      </c>
      <c r="G99" s="7"/>
      <c r="H99" s="7"/>
      <c r="I99" s="7"/>
      <c r="J99" s="7"/>
    </row>
    <row r="100" spans="1:10" x14ac:dyDescent="0.4">
      <c r="A100" s="1">
        <f>RANK(Table68[[#This Row],[All Sectors]],Table68[All Sectors])</f>
        <v>99</v>
      </c>
      <c r="B100" s="6" t="s">
        <v>89</v>
      </c>
      <c r="C100" s="6">
        <v>0.97695200000000004</v>
      </c>
      <c r="D100" s="6">
        <v>0.924342</v>
      </c>
      <c r="E100" s="6">
        <v>0.83899699999999999</v>
      </c>
      <c r="F100" s="6">
        <v>1.4064399999999999</v>
      </c>
      <c r="G100" s="7"/>
      <c r="H100" s="7"/>
      <c r="I100" s="7"/>
      <c r="J100" s="7"/>
    </row>
    <row r="101" spans="1:10" x14ac:dyDescent="0.4">
      <c r="A101" s="1">
        <f>RANK(Table68[[#This Row],[All Sectors]],Table68[All Sectors])</f>
        <v>100</v>
      </c>
      <c r="B101" s="6" t="s">
        <v>104</v>
      </c>
      <c r="C101" s="6">
        <v>0.86943899999999996</v>
      </c>
      <c r="D101" s="6">
        <v>0.94824699999999995</v>
      </c>
      <c r="E101" s="6">
        <v>0.92679900000000004</v>
      </c>
      <c r="F101" s="6">
        <v>0.81760699999999997</v>
      </c>
      <c r="G101" s="7"/>
      <c r="H101" s="7"/>
      <c r="I101" s="7"/>
      <c r="J101" s="7"/>
    </row>
    <row r="102" spans="1:10" x14ac:dyDescent="0.4">
      <c r="A102" s="1">
        <f>RANK(Table68[[#This Row],[All Sectors]],Table68[All Sectors])</f>
        <v>101</v>
      </c>
      <c r="B102" s="6" t="s">
        <v>117</v>
      </c>
      <c r="C102" s="6">
        <v>0.753552</v>
      </c>
      <c r="D102" s="6">
        <v>0.72730700000000004</v>
      </c>
      <c r="E102" s="6">
        <v>0.756525</v>
      </c>
      <c r="F102" s="6">
        <v>1.0882700000000001</v>
      </c>
      <c r="G102" s="7"/>
      <c r="H102" s="7"/>
      <c r="I102" s="7"/>
      <c r="J102" s="7"/>
    </row>
    <row r="103" spans="1:10" x14ac:dyDescent="0.4">
      <c r="A103" s="1">
        <f>RANK(Table68[[#This Row],[All Sectors]],Table68[All Sectors])</f>
        <v>102</v>
      </c>
      <c r="B103" s="6" t="s">
        <v>114</v>
      </c>
      <c r="C103" s="6">
        <v>0.74035200000000001</v>
      </c>
      <c r="D103" s="6">
        <v>0.56565399999999999</v>
      </c>
      <c r="E103" s="6">
        <v>0.56017600000000001</v>
      </c>
      <c r="F103" s="6">
        <v>0.75056999999999996</v>
      </c>
      <c r="G103" s="7"/>
      <c r="H103" s="7"/>
      <c r="I103" s="7"/>
      <c r="J103" s="7"/>
    </row>
    <row r="104" spans="1:10" x14ac:dyDescent="0.4">
      <c r="A104" s="1">
        <f>RANK(Table68[[#This Row],[All Sectors]],Table68[All Sectors])</f>
        <v>103</v>
      </c>
      <c r="B104" s="6" t="s">
        <v>108</v>
      </c>
      <c r="C104" s="6">
        <v>0.73862799999999995</v>
      </c>
      <c r="D104" s="6">
        <v>0.73117399999999999</v>
      </c>
      <c r="E104" s="6">
        <v>0.78947299999999998</v>
      </c>
      <c r="F104" s="6">
        <v>0.29610500000000001</v>
      </c>
      <c r="G104" s="7"/>
      <c r="H104" s="7"/>
      <c r="I104" s="7"/>
      <c r="J104" s="7"/>
    </row>
    <row r="105" spans="1:10" x14ac:dyDescent="0.4">
      <c r="A105" s="1">
        <f>RANK(Table68[[#This Row],[All Sectors]],Table68[All Sectors])</f>
        <v>104</v>
      </c>
      <c r="B105" s="6" t="s">
        <v>128</v>
      </c>
      <c r="C105" s="6">
        <v>0.73695100000000002</v>
      </c>
      <c r="D105" s="6">
        <v>0.77995300000000001</v>
      </c>
      <c r="E105" s="6">
        <v>0.756166</v>
      </c>
      <c r="F105" s="6">
        <v>0.35380899999999998</v>
      </c>
      <c r="G105" s="7"/>
      <c r="H105" s="7"/>
      <c r="I105" s="7"/>
      <c r="J105" s="7"/>
    </row>
    <row r="106" spans="1:10" x14ac:dyDescent="0.4">
      <c r="A106" s="1">
        <f>RANK(Table68[[#This Row],[All Sectors]],Table68[All Sectors])</f>
        <v>105</v>
      </c>
      <c r="B106" s="6" t="s">
        <v>106</v>
      </c>
      <c r="C106" s="6">
        <v>0.67953699999999995</v>
      </c>
      <c r="D106" s="6">
        <v>0.49542000000000003</v>
      </c>
      <c r="E106" s="6">
        <v>0.43738199999999999</v>
      </c>
      <c r="F106" s="6">
        <v>0.75378100000000003</v>
      </c>
      <c r="G106" s="7"/>
      <c r="H106" s="7"/>
      <c r="I106" s="7"/>
      <c r="J106" s="7"/>
    </row>
    <row r="107" spans="1:10" x14ac:dyDescent="0.4">
      <c r="A107" s="1">
        <f>RANK(Table68[[#This Row],[All Sectors]],Table68[All Sectors])</f>
        <v>106</v>
      </c>
      <c r="B107" s="6" t="s">
        <v>103</v>
      </c>
      <c r="C107" s="6">
        <v>0.67846499999999998</v>
      </c>
      <c r="D107" s="6">
        <v>0.85172000000000003</v>
      </c>
      <c r="E107" s="6">
        <v>0.83791099999999996</v>
      </c>
      <c r="F107" s="6">
        <v>0.631969</v>
      </c>
      <c r="G107" s="7"/>
      <c r="H107" s="7"/>
      <c r="I107" s="7"/>
      <c r="J107" s="7"/>
    </row>
    <row r="108" spans="1:10" x14ac:dyDescent="0.4">
      <c r="A108" s="1">
        <f>RANK(Table68[[#This Row],[All Sectors]],Table68[All Sectors])</f>
        <v>107</v>
      </c>
      <c r="B108" s="6" t="s">
        <v>110</v>
      </c>
      <c r="C108" s="6">
        <v>0.66269400000000001</v>
      </c>
      <c r="D108" s="6">
        <v>0.30041699999999999</v>
      </c>
      <c r="E108" s="6">
        <v>0.29905100000000001</v>
      </c>
      <c r="F108" s="6">
        <v>0.70971899999999999</v>
      </c>
      <c r="G108" s="7"/>
      <c r="H108" s="7"/>
      <c r="I108" s="7"/>
      <c r="J108" s="7"/>
    </row>
    <row r="109" spans="1:10" x14ac:dyDescent="0.4">
      <c r="A109" s="1">
        <f>RANK(Table68[[#This Row],[All Sectors]],Table68[All Sectors])</f>
        <v>108</v>
      </c>
      <c r="B109" s="6" t="s">
        <v>123</v>
      </c>
      <c r="C109" s="6">
        <v>0.64775700000000003</v>
      </c>
      <c r="D109" s="6">
        <v>0.65494699999999995</v>
      </c>
      <c r="E109" s="6">
        <v>0.63522800000000001</v>
      </c>
      <c r="F109" s="6">
        <v>0.45080199999999998</v>
      </c>
      <c r="G109" s="7"/>
      <c r="H109" s="7"/>
      <c r="I109" s="7"/>
      <c r="J109" s="7"/>
    </row>
    <row r="110" spans="1:10" x14ac:dyDescent="0.4">
      <c r="A110" s="1">
        <f>RANK(Table68[[#This Row],[All Sectors]],Table68[All Sectors])</f>
        <v>109</v>
      </c>
      <c r="B110" s="6" t="s">
        <v>126</v>
      </c>
      <c r="C110" s="6">
        <v>0.60687999999999998</v>
      </c>
      <c r="D110" s="6">
        <v>9.2543799999999996E-2</v>
      </c>
      <c r="E110" s="6">
        <v>0.15736600000000001</v>
      </c>
      <c r="F110" s="6">
        <v>0.90238099999999999</v>
      </c>
      <c r="G110" s="7"/>
      <c r="H110" s="7"/>
      <c r="I110" s="7"/>
      <c r="J110" s="7"/>
    </row>
    <row r="111" spans="1:10" x14ac:dyDescent="0.4">
      <c r="A111" s="1">
        <f>RANK(Table68[[#This Row],[All Sectors]],Table68[All Sectors])</f>
        <v>110</v>
      </c>
      <c r="B111" s="6" t="s">
        <v>107</v>
      </c>
      <c r="C111" s="6">
        <v>0.59921199999999997</v>
      </c>
      <c r="D111" s="6">
        <v>0.62811300000000003</v>
      </c>
      <c r="E111" s="6">
        <v>0.61342399999999997</v>
      </c>
      <c r="F111" s="6">
        <v>0.58371799999999996</v>
      </c>
      <c r="G111" s="7"/>
      <c r="H111" s="7"/>
      <c r="I111" s="7"/>
      <c r="J111" s="7"/>
    </row>
    <row r="112" spans="1:10" x14ac:dyDescent="0.4">
      <c r="A112" s="1">
        <f>RANK(Table68[[#This Row],[All Sectors]],Table68[All Sectors])</f>
        <v>111</v>
      </c>
      <c r="B112" s="6" t="s">
        <v>94</v>
      </c>
      <c r="C112" s="6">
        <v>0.58953299999999997</v>
      </c>
      <c r="D112" s="6">
        <v>0.55473799999999995</v>
      </c>
      <c r="E112" s="6">
        <v>0.367093</v>
      </c>
      <c r="F112" s="6">
        <v>0.76634400000000003</v>
      </c>
      <c r="G112" s="7"/>
      <c r="H112" s="7"/>
      <c r="I112" s="7"/>
      <c r="J112" s="7"/>
    </row>
    <row r="113" spans="1:10" x14ac:dyDescent="0.4">
      <c r="A113" s="1">
        <f>RANK(Table68[[#This Row],[All Sectors]],Table68[All Sectors])</f>
        <v>112</v>
      </c>
      <c r="B113" s="6" t="s">
        <v>102</v>
      </c>
      <c r="C113" s="6">
        <v>0.55420400000000003</v>
      </c>
      <c r="D113" s="6">
        <v>0.53245399999999998</v>
      </c>
      <c r="E113" s="6">
        <v>0.56936200000000003</v>
      </c>
      <c r="F113" s="6">
        <v>1.1478299999999999</v>
      </c>
      <c r="G113" s="7"/>
      <c r="H113" s="7"/>
      <c r="I113" s="7"/>
      <c r="J113" s="7"/>
    </row>
    <row r="114" spans="1:10" x14ac:dyDescent="0.4">
      <c r="A114" s="1">
        <f>RANK(Table68[[#This Row],[All Sectors]],Table68[All Sectors])</f>
        <v>113</v>
      </c>
      <c r="B114" s="6" t="s">
        <v>132</v>
      </c>
      <c r="C114" s="6">
        <v>0.54825699999999999</v>
      </c>
      <c r="D114" s="6">
        <v>0.52258499999999997</v>
      </c>
      <c r="E114" s="6">
        <v>0.50965899999999997</v>
      </c>
      <c r="F114" s="6">
        <v>0.60503300000000004</v>
      </c>
      <c r="G114" s="7"/>
      <c r="H114" s="7"/>
      <c r="I114" s="7"/>
      <c r="J114" s="7"/>
    </row>
    <row r="115" spans="1:10" x14ac:dyDescent="0.4">
      <c r="A115" s="1">
        <f>RANK(Table68[[#This Row],[All Sectors]],Table68[All Sectors])</f>
        <v>114</v>
      </c>
      <c r="B115" s="6" t="s">
        <v>119</v>
      </c>
      <c r="C115" s="6">
        <v>0.54565699999999995</v>
      </c>
      <c r="D115" s="6">
        <v>0.51351599999999997</v>
      </c>
      <c r="E115" s="6">
        <v>0.46101599999999998</v>
      </c>
      <c r="F115" s="6">
        <v>0.55591199999999996</v>
      </c>
      <c r="G115" s="7"/>
      <c r="H115" s="7"/>
      <c r="I115" s="7"/>
      <c r="J115" s="7"/>
    </row>
    <row r="116" spans="1:10" x14ac:dyDescent="0.4">
      <c r="A116" s="1">
        <f>RANK(Table68[[#This Row],[All Sectors]],Table68[All Sectors])</f>
        <v>115</v>
      </c>
      <c r="B116" s="6" t="s">
        <v>131</v>
      </c>
      <c r="C116" s="6">
        <v>0.50710699999999997</v>
      </c>
      <c r="D116" s="6">
        <v>0.52695099999999995</v>
      </c>
      <c r="E116" s="6">
        <v>0.51527599999999996</v>
      </c>
      <c r="F116" s="6">
        <v>0.19003300000000001</v>
      </c>
      <c r="G116" s="7"/>
      <c r="H116" s="7"/>
      <c r="I116" s="7"/>
      <c r="J116" s="7"/>
    </row>
    <row r="117" spans="1:10" x14ac:dyDescent="0.4">
      <c r="A117" s="1">
        <f>RANK(Table68[[#This Row],[All Sectors]],Table68[All Sectors])</f>
        <v>116</v>
      </c>
      <c r="B117" s="6" t="s">
        <v>118</v>
      </c>
      <c r="C117" s="6">
        <v>0.49733100000000002</v>
      </c>
      <c r="D117" s="6">
        <v>0.34236100000000003</v>
      </c>
      <c r="E117" s="6">
        <v>0.34661999999999998</v>
      </c>
      <c r="F117" s="6">
        <v>0.65244500000000005</v>
      </c>
      <c r="G117" s="7"/>
      <c r="H117" s="7"/>
      <c r="I117" s="7"/>
      <c r="J117" s="7"/>
    </row>
    <row r="118" spans="1:10" x14ac:dyDescent="0.4">
      <c r="A118" s="1">
        <f>RANK(Table68[[#This Row],[All Sectors]],Table68[All Sectors])</f>
        <v>117</v>
      </c>
      <c r="B118" s="6" t="s">
        <v>111</v>
      </c>
      <c r="C118" s="6">
        <v>0.49676900000000002</v>
      </c>
      <c r="D118" s="6">
        <v>0.32294</v>
      </c>
      <c r="E118" s="6">
        <v>0.28636499999999998</v>
      </c>
      <c r="F118" s="6">
        <v>0.69708700000000001</v>
      </c>
      <c r="G118" s="7"/>
      <c r="H118" s="7"/>
      <c r="I118" s="7"/>
      <c r="J118" s="7"/>
    </row>
    <row r="119" spans="1:10" x14ac:dyDescent="0.4">
      <c r="A119" s="1">
        <f>RANK(Table68[[#This Row],[All Sectors]],Table68[All Sectors])</f>
        <v>118</v>
      </c>
      <c r="B119" s="6" t="s">
        <v>121</v>
      </c>
      <c r="C119" s="6">
        <v>0.495946</v>
      </c>
      <c r="D119" s="6">
        <v>0.89048700000000003</v>
      </c>
      <c r="E119" s="6">
        <v>0.90966499999999995</v>
      </c>
      <c r="F119" s="6">
        <v>0.38644499999999998</v>
      </c>
      <c r="G119" s="7"/>
      <c r="H119" s="7"/>
      <c r="I119" s="7"/>
      <c r="J119" s="7"/>
    </row>
    <row r="120" spans="1:10" x14ac:dyDescent="0.4">
      <c r="A120" s="1">
        <f>RANK(Table68[[#This Row],[All Sectors]],Table68[All Sectors])</f>
        <v>119</v>
      </c>
      <c r="B120" s="6" t="s">
        <v>124</v>
      </c>
      <c r="C120" s="6">
        <v>0.467636</v>
      </c>
      <c r="D120" s="6">
        <v>0.467636</v>
      </c>
      <c r="E120" s="6">
        <v>0.467636</v>
      </c>
      <c r="F120" s="6">
        <v>0.467636</v>
      </c>
      <c r="G120" s="7"/>
      <c r="H120" s="7"/>
      <c r="I120" s="7"/>
      <c r="J120" s="7"/>
    </row>
    <row r="121" spans="1:10" x14ac:dyDescent="0.4">
      <c r="A121" s="1">
        <f>RANK(Table68[[#This Row],[All Sectors]],Table68[All Sectors])</f>
        <v>120</v>
      </c>
      <c r="B121" s="6" t="s">
        <v>122</v>
      </c>
      <c r="C121" s="6">
        <v>0.45560600000000001</v>
      </c>
      <c r="D121" s="6">
        <v>0.61343000000000003</v>
      </c>
      <c r="E121" s="6">
        <v>0.46449400000000002</v>
      </c>
      <c r="F121" s="6">
        <v>0.45209899999999997</v>
      </c>
      <c r="G121" s="7"/>
      <c r="H121" s="7"/>
      <c r="I121" s="7"/>
      <c r="J121" s="7"/>
    </row>
    <row r="122" spans="1:10" x14ac:dyDescent="0.4">
      <c r="A122" s="1">
        <f>RANK(Table68[[#This Row],[All Sectors]],Table68[All Sectors])</f>
        <v>121</v>
      </c>
      <c r="B122" s="6" t="s">
        <v>113</v>
      </c>
      <c r="C122" s="6">
        <v>0.44018400000000002</v>
      </c>
      <c r="D122" s="6">
        <v>0.34535700000000003</v>
      </c>
      <c r="E122" s="6">
        <v>0.35669400000000001</v>
      </c>
      <c r="F122" s="6">
        <v>0.52391399999999999</v>
      </c>
      <c r="G122" s="7"/>
      <c r="H122" s="7"/>
      <c r="I122" s="7"/>
      <c r="J122" s="7"/>
    </row>
    <row r="123" spans="1:10" x14ac:dyDescent="0.4">
      <c r="A123" s="1">
        <f>RANK(Table68[[#This Row],[All Sectors]],Table68[All Sectors])</f>
        <v>122</v>
      </c>
      <c r="B123" s="6" t="s">
        <v>109</v>
      </c>
      <c r="C123" s="6">
        <v>0.435892</v>
      </c>
      <c r="D123" s="6">
        <v>0.294294</v>
      </c>
      <c r="E123" s="6">
        <v>0.30959199999999998</v>
      </c>
      <c r="F123" s="6">
        <v>0.51785099999999995</v>
      </c>
      <c r="G123" s="7"/>
      <c r="H123" s="7"/>
      <c r="I123" s="7"/>
      <c r="J123" s="7"/>
    </row>
    <row r="124" spans="1:10" x14ac:dyDescent="0.4">
      <c r="A124" s="1">
        <f>RANK(Table68[[#This Row],[All Sectors]],Table68[All Sectors])</f>
        <v>123</v>
      </c>
      <c r="B124" s="6" t="s">
        <v>129</v>
      </c>
      <c r="C124" s="6">
        <v>0.43357899999999999</v>
      </c>
      <c r="D124" s="6">
        <v>0.25607799999999997</v>
      </c>
      <c r="E124" s="6">
        <v>0.25123299999999998</v>
      </c>
      <c r="F124" s="6">
        <v>0.82840400000000003</v>
      </c>
      <c r="G124" s="7"/>
      <c r="H124" s="7"/>
      <c r="I124" s="7"/>
      <c r="J124" s="7"/>
    </row>
    <row r="125" spans="1:10" x14ac:dyDescent="0.4">
      <c r="A125" s="1">
        <f>RANK(Table68[[#This Row],[All Sectors]],Table68[All Sectors])</f>
        <v>124</v>
      </c>
      <c r="B125" s="6" t="s">
        <v>125</v>
      </c>
      <c r="C125" s="6">
        <v>0.43337199999999998</v>
      </c>
      <c r="D125" s="6">
        <v>0.40086899999999998</v>
      </c>
      <c r="E125" s="6">
        <v>0.41747800000000002</v>
      </c>
      <c r="F125" s="6">
        <v>1.68957</v>
      </c>
      <c r="G125" s="7"/>
      <c r="H125" s="7"/>
      <c r="I125" s="7"/>
      <c r="J125" s="7"/>
    </row>
    <row r="126" spans="1:10" x14ac:dyDescent="0.4">
      <c r="A126" s="1">
        <f>RANK(Table68[[#This Row],[All Sectors]],Table68[All Sectors])</f>
        <v>125</v>
      </c>
      <c r="B126" s="6" t="s">
        <v>120</v>
      </c>
      <c r="C126" s="6">
        <v>0.42905500000000002</v>
      </c>
      <c r="D126" s="6">
        <v>0.73956200000000005</v>
      </c>
      <c r="E126" s="6">
        <v>0.72313499999999997</v>
      </c>
      <c r="F126" s="6">
        <v>3.5069000000000003E-2</v>
      </c>
      <c r="G126" s="7"/>
      <c r="H126" s="7"/>
      <c r="I126" s="7"/>
      <c r="J126" s="7"/>
    </row>
    <row r="127" spans="1:10" x14ac:dyDescent="0.4">
      <c r="A127" s="1">
        <f>RANK(Table68[[#This Row],[All Sectors]],Table68[All Sectors])</f>
        <v>126</v>
      </c>
      <c r="B127" s="6" t="s">
        <v>130</v>
      </c>
      <c r="C127" s="6">
        <v>0.39369999999999999</v>
      </c>
      <c r="D127" s="6">
        <v>0.26047100000000001</v>
      </c>
      <c r="E127" s="6">
        <v>0.25905499999999998</v>
      </c>
      <c r="F127" s="6">
        <v>0.49553599999999998</v>
      </c>
      <c r="G127" s="7"/>
      <c r="H127" s="7"/>
      <c r="I127" s="7"/>
      <c r="J127" s="7"/>
    </row>
    <row r="128" spans="1:10" x14ac:dyDescent="0.4">
      <c r="A128" s="1">
        <f>RANK(Table68[[#This Row],[All Sectors]],Table68[All Sectors])</f>
        <v>127</v>
      </c>
      <c r="B128" s="6" t="s">
        <v>133</v>
      </c>
      <c r="C128" s="6">
        <v>0.35701699999999997</v>
      </c>
      <c r="D128" s="6">
        <v>0.13663700000000001</v>
      </c>
      <c r="E128" s="6">
        <v>0.246447</v>
      </c>
      <c r="F128" s="6">
        <v>0.36699100000000001</v>
      </c>
      <c r="G128" s="7"/>
      <c r="H128" s="7"/>
      <c r="I128" s="7"/>
      <c r="J128" s="7"/>
    </row>
    <row r="129" spans="1:10" x14ac:dyDescent="0.4">
      <c r="A129" s="1">
        <f>RANK(Table68[[#This Row],[All Sectors]],Table68[All Sectors])</f>
        <v>128</v>
      </c>
      <c r="B129" s="6" t="s">
        <v>140</v>
      </c>
      <c r="C129" s="6">
        <v>0.33118300000000001</v>
      </c>
      <c r="D129" s="6">
        <v>0.33390399999999998</v>
      </c>
      <c r="E129" s="6">
        <v>0.32412800000000003</v>
      </c>
      <c r="F129" s="6">
        <v>0.32613300000000001</v>
      </c>
      <c r="G129" s="7"/>
      <c r="H129" s="7"/>
      <c r="I129" s="7"/>
      <c r="J129" s="7"/>
    </row>
    <row r="130" spans="1:10" x14ac:dyDescent="0.4">
      <c r="A130" s="1">
        <f>RANK(Table68[[#This Row],[All Sectors]],Table68[All Sectors])</f>
        <v>129</v>
      </c>
      <c r="B130" s="6" t="s">
        <v>115</v>
      </c>
      <c r="C130" s="6">
        <v>0.32994400000000002</v>
      </c>
      <c r="D130" s="6">
        <v>0.24352599999999999</v>
      </c>
      <c r="E130" s="6">
        <v>0.21137400000000001</v>
      </c>
      <c r="F130" s="6">
        <v>0.79042699999999999</v>
      </c>
      <c r="G130" s="7"/>
      <c r="H130" s="7"/>
      <c r="I130" s="7"/>
      <c r="J130" s="7"/>
    </row>
    <row r="131" spans="1:10" x14ac:dyDescent="0.4">
      <c r="A131" s="1">
        <f>RANK(Table68[[#This Row],[All Sectors]],Table68[All Sectors])</f>
        <v>130</v>
      </c>
      <c r="B131" s="6" t="s">
        <v>147</v>
      </c>
      <c r="C131" s="6">
        <v>0.29611300000000002</v>
      </c>
      <c r="D131" s="6">
        <v>0.23350799999999999</v>
      </c>
      <c r="E131" s="6">
        <v>0.22506100000000001</v>
      </c>
      <c r="F131" s="6">
        <v>0.39634000000000003</v>
      </c>
      <c r="G131" s="7"/>
      <c r="H131" s="7"/>
      <c r="I131" s="7"/>
      <c r="J131" s="7"/>
    </row>
    <row r="132" spans="1:10" x14ac:dyDescent="0.4">
      <c r="A132" s="1">
        <f>RANK(Table68[[#This Row],[All Sectors]],Table68[All Sectors])</f>
        <v>131</v>
      </c>
      <c r="B132" s="6" t="s">
        <v>144</v>
      </c>
      <c r="C132" s="6">
        <v>0.28800799999999999</v>
      </c>
      <c r="D132" s="6">
        <v>0.28789100000000001</v>
      </c>
      <c r="E132" s="6">
        <v>0.30060300000000001</v>
      </c>
      <c r="F132" s="6">
        <v>0.10607999999999999</v>
      </c>
      <c r="G132" s="7"/>
      <c r="H132" s="7"/>
      <c r="I132" s="7"/>
      <c r="J132" s="7"/>
    </row>
    <row r="133" spans="1:10" x14ac:dyDescent="0.4">
      <c r="A133" s="1">
        <f>RANK(Table68[[#This Row],[All Sectors]],Table68[All Sectors])</f>
        <v>132</v>
      </c>
      <c r="B133" s="6" t="s">
        <v>138</v>
      </c>
      <c r="C133" s="6">
        <v>0.27289999999999998</v>
      </c>
      <c r="D133" s="6">
        <v>0.117547</v>
      </c>
      <c r="E133" s="6">
        <v>0.11819</v>
      </c>
      <c r="F133" s="6">
        <v>0.41143800000000003</v>
      </c>
      <c r="G133" s="7"/>
      <c r="H133" s="7"/>
      <c r="I133" s="7"/>
      <c r="J133" s="7"/>
    </row>
    <row r="134" spans="1:10" x14ac:dyDescent="0.4">
      <c r="A134" s="1">
        <f>RANK(Table68[[#This Row],[All Sectors]],Table68[All Sectors])</f>
        <v>133</v>
      </c>
      <c r="B134" s="6" t="s">
        <v>142</v>
      </c>
      <c r="C134" s="6">
        <v>0.27002399999999999</v>
      </c>
      <c r="D134" s="6">
        <v>0.281914</v>
      </c>
      <c r="E134" s="6">
        <v>0.27775699999999998</v>
      </c>
      <c r="F134" s="6">
        <v>7.3694499999999996E-3</v>
      </c>
      <c r="G134" s="7"/>
      <c r="H134" s="7"/>
      <c r="I134" s="7"/>
      <c r="J134" s="7"/>
    </row>
    <row r="135" spans="1:10" x14ac:dyDescent="0.4">
      <c r="A135" s="1">
        <f>RANK(Table68[[#This Row],[All Sectors]],Table68[All Sectors])</f>
        <v>134</v>
      </c>
      <c r="B135" s="6" t="s">
        <v>105</v>
      </c>
      <c r="C135" s="6">
        <v>0.25864799999999999</v>
      </c>
      <c r="D135" s="6">
        <v>0.25206400000000001</v>
      </c>
      <c r="E135" s="6">
        <v>0.24055799999999999</v>
      </c>
      <c r="F135" s="6">
        <v>0.39191100000000001</v>
      </c>
      <c r="G135" s="7"/>
      <c r="H135" s="7"/>
      <c r="I135" s="7"/>
      <c r="J135" s="7"/>
    </row>
    <row r="136" spans="1:10" x14ac:dyDescent="0.4">
      <c r="A136" s="1">
        <f>RANK(Table68[[#This Row],[All Sectors]],Table68[All Sectors])</f>
        <v>135</v>
      </c>
      <c r="B136" s="6" t="s">
        <v>139</v>
      </c>
      <c r="C136" s="6">
        <v>0.246998</v>
      </c>
      <c r="D136" s="6">
        <v>0.28656500000000001</v>
      </c>
      <c r="E136" s="6">
        <v>0.24013200000000001</v>
      </c>
      <c r="F136" s="6">
        <v>0.235905</v>
      </c>
      <c r="G136" s="7"/>
      <c r="H136" s="7"/>
      <c r="I136" s="7"/>
      <c r="J136" s="7"/>
    </row>
    <row r="137" spans="1:10" x14ac:dyDescent="0.4">
      <c r="A137" s="1">
        <f>RANK(Table68[[#This Row],[All Sectors]],Table68[All Sectors])</f>
        <v>136</v>
      </c>
      <c r="B137" s="6" t="s">
        <v>136</v>
      </c>
      <c r="C137" s="6">
        <v>0.24609600000000001</v>
      </c>
      <c r="D137" s="6">
        <v>0.235348</v>
      </c>
      <c r="E137" s="6">
        <v>0.231959</v>
      </c>
      <c r="F137" s="6">
        <v>0.247809</v>
      </c>
      <c r="G137" s="7"/>
      <c r="H137" s="7"/>
      <c r="I137" s="7"/>
      <c r="J137" s="7"/>
    </row>
    <row r="138" spans="1:10" x14ac:dyDescent="0.4">
      <c r="A138" s="1">
        <f>RANK(Table68[[#This Row],[All Sectors]],Table68[All Sectors])</f>
        <v>137</v>
      </c>
      <c r="B138" s="6" t="s">
        <v>134</v>
      </c>
      <c r="C138" s="6">
        <v>0.24024599999999999</v>
      </c>
      <c r="D138" s="6">
        <v>1.8636900000000001E-3</v>
      </c>
      <c r="E138" s="6">
        <v>4.7275800000000003E-3</v>
      </c>
      <c r="F138" s="6">
        <v>0.336227</v>
      </c>
      <c r="G138" s="7"/>
      <c r="H138" s="7"/>
      <c r="I138" s="7"/>
      <c r="J138" s="7"/>
    </row>
    <row r="139" spans="1:10" x14ac:dyDescent="0.4">
      <c r="A139" s="1">
        <f>RANK(Table68[[#This Row],[All Sectors]],Table68[All Sectors])</f>
        <v>138</v>
      </c>
      <c r="B139" s="6" t="s">
        <v>116</v>
      </c>
      <c r="C139" s="6">
        <v>0.22659599999999999</v>
      </c>
      <c r="D139" s="6">
        <v>0.41667900000000002</v>
      </c>
      <c r="E139" s="6">
        <v>0.34459600000000001</v>
      </c>
      <c r="F139" s="6">
        <v>1.0588200000000001E-2</v>
      </c>
      <c r="G139" s="7"/>
      <c r="H139" s="7"/>
      <c r="I139" s="7"/>
      <c r="J139" s="7"/>
    </row>
    <row r="140" spans="1:10" x14ac:dyDescent="0.4">
      <c r="A140" s="1">
        <f>RANK(Table68[[#This Row],[All Sectors]],Table68[All Sectors])</f>
        <v>139</v>
      </c>
      <c r="B140" s="6" t="s">
        <v>137</v>
      </c>
      <c r="C140" s="6">
        <v>0.161436</v>
      </c>
      <c r="D140" s="6">
        <v>0.20288400000000001</v>
      </c>
      <c r="E140" s="6">
        <v>0.19673499999999999</v>
      </c>
      <c r="F140" s="6">
        <v>0.15406700000000001</v>
      </c>
      <c r="G140" s="7"/>
      <c r="H140" s="7"/>
      <c r="I140" s="7"/>
      <c r="J140" s="7"/>
    </row>
    <row r="141" spans="1:10" x14ac:dyDescent="0.4">
      <c r="A141" s="1">
        <f>RANK(Table68[[#This Row],[All Sectors]],Table68[All Sectors])</f>
        <v>140</v>
      </c>
      <c r="B141" s="6" t="s">
        <v>143</v>
      </c>
      <c r="C141" s="6">
        <v>0.12300700000000001</v>
      </c>
      <c r="D141" s="6">
        <v>0.21628</v>
      </c>
      <c r="E141" s="6">
        <v>0.27230399999999999</v>
      </c>
      <c r="F141" s="6">
        <v>9.0828900000000004E-2</v>
      </c>
      <c r="G141" s="7"/>
      <c r="H141" s="7"/>
      <c r="I141" s="7"/>
      <c r="J141" s="7"/>
    </row>
    <row r="142" spans="1:10" x14ac:dyDescent="0.4">
      <c r="A142" s="1">
        <f>RANK(Table68[[#This Row],[All Sectors]],Table68[All Sectors])</f>
        <v>141</v>
      </c>
      <c r="B142" s="6" t="s">
        <v>127</v>
      </c>
      <c r="C142" s="6">
        <v>7.0544200000000001E-2</v>
      </c>
      <c r="D142" s="6">
        <v>6.6094100000000003E-2</v>
      </c>
      <c r="E142" s="6">
        <v>8.4504300000000004E-2</v>
      </c>
      <c r="F142" s="6">
        <v>1.8507799999999999E-5</v>
      </c>
      <c r="G142" s="7"/>
      <c r="H142" s="7"/>
      <c r="I142" s="7"/>
      <c r="J142" s="7"/>
    </row>
    <row r="143" spans="1:10" x14ac:dyDescent="0.4">
      <c r="A143" s="1">
        <f>RANK(Table68[[#This Row],[All Sectors]],Table68[All Sectors])</f>
        <v>142</v>
      </c>
      <c r="B143" s="6" t="s">
        <v>141</v>
      </c>
      <c r="C143" s="6">
        <v>5.0888900000000001E-2</v>
      </c>
      <c r="D143" s="6">
        <v>0.17512800000000001</v>
      </c>
      <c r="E143" s="6">
        <v>5.87588E-2</v>
      </c>
      <c r="F143" s="6">
        <v>1.8388000000000002E-2</v>
      </c>
      <c r="G143" s="7"/>
      <c r="H143" s="7"/>
      <c r="I143" s="7"/>
      <c r="J143" s="7"/>
    </row>
    <row r="144" spans="1:10" x14ac:dyDescent="0.4">
      <c r="A144" s="1">
        <f>RANK(Table68[[#This Row],[All Sectors]],Table68[All Sectors])</f>
        <v>143</v>
      </c>
      <c r="B144" s="6" t="s">
        <v>146</v>
      </c>
      <c r="C144" s="6">
        <v>3.6407599999999998E-2</v>
      </c>
      <c r="D144" s="6">
        <v>4.2247699999999999E-2</v>
      </c>
      <c r="E144" s="6">
        <v>4.7566799999999999E-2</v>
      </c>
      <c r="F144" s="6">
        <v>3.4828999999999999E-2</v>
      </c>
      <c r="G144" s="7"/>
      <c r="H144" s="7"/>
      <c r="I144" s="7"/>
      <c r="J144" s="7"/>
    </row>
    <row r="145" spans="1:10" x14ac:dyDescent="0.4">
      <c r="A145" s="1">
        <f>RANK(Table68[[#This Row],[All Sectors]],Table68[All Sectors])</f>
        <v>144</v>
      </c>
      <c r="B145" s="6" t="s">
        <v>135</v>
      </c>
      <c r="C145" s="6">
        <v>1.2363000000000001E-2</v>
      </c>
      <c r="D145" s="6">
        <v>1.4142800000000001E-2</v>
      </c>
      <c r="E145" s="6">
        <v>1.1483E-2</v>
      </c>
      <c r="F145" s="6">
        <v>1.9063899999999999E-7</v>
      </c>
      <c r="G145" s="7"/>
      <c r="H145" s="7"/>
      <c r="I145" s="7"/>
      <c r="J145" s="7"/>
    </row>
    <row r="146" spans="1:10" x14ac:dyDescent="0.4">
      <c r="A146" s="1">
        <f>RANK(Table68[[#This Row],[All Sectors]],Table68[All Sectors])</f>
        <v>145</v>
      </c>
      <c r="B146" s="6" t="s">
        <v>145</v>
      </c>
      <c r="C146" s="6">
        <v>1.17784E-2</v>
      </c>
      <c r="D146" s="6">
        <v>3.1402999999999999E-3</v>
      </c>
      <c r="E146" s="6">
        <v>1.83658E-3</v>
      </c>
      <c r="F146" s="6">
        <v>1.5251000000000001E-2</v>
      </c>
      <c r="G146" s="7"/>
      <c r="H146" s="7"/>
      <c r="I146" s="7"/>
      <c r="J146" s="7"/>
    </row>
    <row r="147" spans="1:10" x14ac:dyDescent="0.4">
      <c r="A147" s="1">
        <f>RANK(Table68[[#This Row],[All Sectors]],Table68[All Sectors])</f>
        <v>146</v>
      </c>
      <c r="B147" s="6" t="s">
        <v>171</v>
      </c>
      <c r="C147" s="6">
        <v>8.0442799999999991E-3</v>
      </c>
      <c r="D147" s="6">
        <v>1.33597E-2</v>
      </c>
      <c r="E147" s="6">
        <v>1.02162E-2</v>
      </c>
      <c r="F147" s="6">
        <v>5.2254099999999998E-5</v>
      </c>
      <c r="G147" s="7"/>
      <c r="H147" s="7"/>
      <c r="I147" s="7"/>
      <c r="J147" s="7"/>
    </row>
    <row r="148" spans="1:10" x14ac:dyDescent="0.4">
      <c r="A148" s="1">
        <f>RANK(Table68[[#This Row],[All Sectors]],Table68[All Sectors])</f>
        <v>147</v>
      </c>
      <c r="B148" s="6" t="s">
        <v>148</v>
      </c>
      <c r="C148" s="6">
        <v>4.7876500000000001E-3</v>
      </c>
      <c r="D148" s="6">
        <v>7.7768000000000004E-3</v>
      </c>
      <c r="E148" s="6">
        <v>6.6843099999999997E-3</v>
      </c>
      <c r="F148" s="6">
        <v>2.0065399999999998E-3</v>
      </c>
      <c r="G148" s="7"/>
      <c r="H148" s="7"/>
      <c r="I148" s="7"/>
      <c r="J148" s="7"/>
    </row>
    <row r="149" spans="1:10" x14ac:dyDescent="0.4">
      <c r="A149" s="1">
        <f>RANK(Table68[[#This Row],[All Sectors]],Table68[All Sectors])</f>
        <v>148</v>
      </c>
      <c r="B149" s="6" t="s">
        <v>149</v>
      </c>
      <c r="C149" s="6">
        <v>3.29605E-3</v>
      </c>
      <c r="D149" s="6">
        <v>6.2335400000000001E-3</v>
      </c>
      <c r="E149" s="6">
        <v>4.1867700000000002E-3</v>
      </c>
      <c r="F149" s="6">
        <v>4.7998000000000002E-4</v>
      </c>
      <c r="G149" s="7"/>
      <c r="H149" s="7"/>
      <c r="I149" s="7"/>
      <c r="J149" s="7"/>
    </row>
    <row r="150" spans="1:10" x14ac:dyDescent="0.4">
      <c r="A150" s="1">
        <f>RANK(Table68[[#This Row],[All Sectors]],Table68[All Sectors])</f>
        <v>149</v>
      </c>
      <c r="B150" s="6" t="s">
        <v>151</v>
      </c>
      <c r="C150" s="6">
        <v>3.0823399999999998E-3</v>
      </c>
      <c r="D150" s="6">
        <v>2.3776499999999998E-3</v>
      </c>
      <c r="E150" s="6">
        <v>3.8090699999999999E-3</v>
      </c>
      <c r="F150" s="6">
        <v>2.6078899999999999E-3</v>
      </c>
      <c r="G150" s="7"/>
      <c r="H150" s="7"/>
      <c r="I150" s="7"/>
      <c r="J150" s="7"/>
    </row>
    <row r="151" spans="1:10" x14ac:dyDescent="0.4">
      <c r="A151" s="1">
        <f>RANK(Table68[[#This Row],[All Sectors]],Table68[All Sectors])</f>
        <v>150</v>
      </c>
      <c r="B151" s="6" t="s">
        <v>150</v>
      </c>
      <c r="C151" s="6">
        <v>2.65825E-3</v>
      </c>
      <c r="D151" s="6">
        <v>1.9066599999999999E-3</v>
      </c>
      <c r="E151" s="6">
        <v>5.2501100000000003E-4</v>
      </c>
      <c r="F151" s="6">
        <v>4.5828400000000004E-3</v>
      </c>
      <c r="G151" s="7"/>
      <c r="H151" s="7"/>
      <c r="I151" s="7"/>
      <c r="J151" s="7"/>
    </row>
    <row r="152" spans="1:10" x14ac:dyDescent="0.4">
      <c r="A152" s="1">
        <f>RANK(Table68[[#This Row],[All Sectors]],Table68[All Sectors])</f>
        <v>151</v>
      </c>
      <c r="B152" s="6" t="s">
        <v>152</v>
      </c>
      <c r="C152" s="6">
        <v>1.6729399999999999E-3</v>
      </c>
      <c r="D152" s="6">
        <v>1.86396E-3</v>
      </c>
      <c r="E152" s="6">
        <v>1.73004E-3</v>
      </c>
      <c r="F152" s="6">
        <v>7.5808400000000001E-4</v>
      </c>
      <c r="G152" s="7"/>
      <c r="H152" s="7"/>
      <c r="I152" s="7"/>
      <c r="J152" s="7"/>
    </row>
    <row r="153" spans="1:10" x14ac:dyDescent="0.4">
      <c r="A153" s="1">
        <f>RANK(Table68[[#This Row],[All Sectors]],Table68[All Sectors])</f>
        <v>152</v>
      </c>
      <c r="B153" s="6" t="s">
        <v>154</v>
      </c>
      <c r="C153" s="6">
        <v>2.58311E-4</v>
      </c>
      <c r="D153" s="6">
        <v>7.8768800000000004E-5</v>
      </c>
      <c r="E153" s="6">
        <v>4.6706900000000002E-4</v>
      </c>
      <c r="F153" s="6">
        <v>4.9246499999999997E-5</v>
      </c>
      <c r="G153" s="7"/>
      <c r="H153" s="7"/>
      <c r="I153" s="7"/>
      <c r="J153" s="7"/>
    </row>
    <row r="154" spans="1:10" x14ac:dyDescent="0.4">
      <c r="A154" s="1">
        <f>RANK(Table68[[#This Row],[All Sectors]],Table68[All Sectors])</f>
        <v>153</v>
      </c>
      <c r="B154" s="6" t="s">
        <v>159</v>
      </c>
      <c r="C154" s="6">
        <v>2.4260300000000001E-6</v>
      </c>
      <c r="D154" s="6">
        <v>2.2126499999999999E-6</v>
      </c>
      <c r="E154" s="6">
        <v>2.7891999999999999E-6</v>
      </c>
      <c r="F154" s="6">
        <v>2.84951E-8</v>
      </c>
      <c r="G154" s="7"/>
      <c r="H154" s="7"/>
      <c r="I154" s="7"/>
      <c r="J154" s="7"/>
    </row>
    <row r="155" spans="1:10" x14ac:dyDescent="0.4">
      <c r="A155" s="1">
        <f>RANK(Table68[[#This Row],[All Sectors]],Table68[All Sectors])</f>
        <v>154</v>
      </c>
      <c r="B155" s="6" t="s">
        <v>153</v>
      </c>
      <c r="C155" s="6">
        <v>1.86429E-6</v>
      </c>
      <c r="D155" s="6">
        <v>2.0025400000000001E-6</v>
      </c>
      <c r="E155" s="6">
        <v>3.53994E-6</v>
      </c>
      <c r="F155" s="6">
        <v>1.07266E-7</v>
      </c>
      <c r="G155" s="7"/>
      <c r="H155" s="7"/>
      <c r="I155" s="7"/>
      <c r="J155" s="7"/>
    </row>
    <row r="156" spans="1:10" x14ac:dyDescent="0.4">
      <c r="A156" s="1">
        <f>RANK(Table68[[#This Row],[All Sectors]],Table68[All Sectors])</f>
        <v>155</v>
      </c>
      <c r="B156" s="6" t="s">
        <v>155</v>
      </c>
      <c r="C156" s="6">
        <v>0</v>
      </c>
      <c r="D156" s="6">
        <v>0</v>
      </c>
      <c r="E156" s="6">
        <v>0</v>
      </c>
      <c r="F156" s="6">
        <v>0</v>
      </c>
      <c r="G156" s="7"/>
      <c r="H156" s="7"/>
      <c r="I156" s="7"/>
      <c r="J156" s="7"/>
    </row>
    <row r="157" spans="1:10" x14ac:dyDescent="0.4">
      <c r="A157" s="1">
        <f>RANK(Table68[[#This Row],[All Sectors]],Table68[All Sectors])</f>
        <v>155</v>
      </c>
      <c r="B157" s="6" t="s">
        <v>156</v>
      </c>
      <c r="C157" s="6">
        <v>0</v>
      </c>
      <c r="D157" s="6">
        <v>0</v>
      </c>
      <c r="E157" s="6">
        <v>0</v>
      </c>
      <c r="F157" s="6">
        <v>0</v>
      </c>
      <c r="G157" s="7"/>
      <c r="H157" s="7"/>
      <c r="I157" s="7"/>
      <c r="J157" s="7"/>
    </row>
    <row r="158" spans="1:10" x14ac:dyDescent="0.4">
      <c r="A158" s="1">
        <f>RANK(Table68[[#This Row],[All Sectors]],Table68[All Sectors])</f>
        <v>155</v>
      </c>
      <c r="B158" s="6" t="s">
        <v>157</v>
      </c>
      <c r="C158" s="6">
        <v>0</v>
      </c>
      <c r="D158" s="6">
        <v>0</v>
      </c>
      <c r="E158" s="6">
        <v>0</v>
      </c>
      <c r="F158" s="6">
        <v>0</v>
      </c>
      <c r="G158" s="7"/>
      <c r="H158" s="7"/>
      <c r="I158" s="7"/>
      <c r="J158" s="7"/>
    </row>
    <row r="159" spans="1:10" x14ac:dyDescent="0.4">
      <c r="A159" s="1">
        <f>RANK(Table68[[#This Row],[All Sectors]],Table68[All Sectors])</f>
        <v>155</v>
      </c>
      <c r="B159" s="6" t="s">
        <v>158</v>
      </c>
      <c r="C159" s="6">
        <v>0</v>
      </c>
      <c r="D159" s="6">
        <v>0</v>
      </c>
      <c r="E159" s="6">
        <v>0</v>
      </c>
      <c r="F159" s="6">
        <v>0</v>
      </c>
      <c r="G159" s="7"/>
      <c r="H159" s="7"/>
      <c r="I159" s="7"/>
      <c r="J159" s="7"/>
    </row>
    <row r="160" spans="1:10" x14ac:dyDescent="0.4">
      <c r="A160" s="1">
        <f>RANK(Table68[[#This Row],[All Sectors]],Table68[All Sectors])</f>
        <v>155</v>
      </c>
      <c r="B160" s="6" t="s">
        <v>160</v>
      </c>
      <c r="C160" s="6">
        <v>0</v>
      </c>
      <c r="D160" s="6">
        <v>0</v>
      </c>
      <c r="E160" s="6">
        <v>0</v>
      </c>
      <c r="F160" s="6">
        <v>0</v>
      </c>
      <c r="G160" s="7"/>
      <c r="H160" s="7"/>
      <c r="I160" s="7"/>
      <c r="J160" s="7"/>
    </row>
    <row r="161" spans="1:10" x14ac:dyDescent="0.4">
      <c r="A161" s="1">
        <f>RANK(Table68[[#This Row],[All Sectors]],Table68[All Sectors])</f>
        <v>155</v>
      </c>
      <c r="B161" s="6" t="s">
        <v>161</v>
      </c>
      <c r="C161" s="6">
        <v>0</v>
      </c>
      <c r="D161" s="6">
        <v>0</v>
      </c>
      <c r="E161" s="6">
        <v>0</v>
      </c>
      <c r="F161" s="6">
        <v>0</v>
      </c>
      <c r="G161" s="7"/>
      <c r="H161" s="7"/>
      <c r="I161" s="7"/>
      <c r="J161" s="7"/>
    </row>
    <row r="162" spans="1:10" x14ac:dyDescent="0.4">
      <c r="A162" s="1">
        <f>RANK(Table68[[#This Row],[All Sectors]],Table68[All Sectors])</f>
        <v>155</v>
      </c>
      <c r="B162" s="6" t="s">
        <v>172</v>
      </c>
      <c r="C162" s="6">
        <v>0</v>
      </c>
      <c r="D162" s="6">
        <v>0</v>
      </c>
      <c r="E162" s="6">
        <v>0</v>
      </c>
      <c r="F162" s="6">
        <v>0</v>
      </c>
      <c r="G162" s="7"/>
      <c r="H162" s="7"/>
      <c r="I162" s="7"/>
      <c r="J162" s="7"/>
    </row>
    <row r="163" spans="1:10" x14ac:dyDescent="0.4">
      <c r="A163" s="1">
        <f>RANK(Table68[[#This Row],[All Sectors]],Table68[All Sectors])</f>
        <v>155</v>
      </c>
      <c r="B163" s="6" t="s">
        <v>162</v>
      </c>
      <c r="C163" s="6">
        <v>0</v>
      </c>
      <c r="D163" s="6">
        <v>0</v>
      </c>
      <c r="E163" s="6">
        <v>0</v>
      </c>
      <c r="F163" s="6" t="s">
        <v>8</v>
      </c>
      <c r="G163" s="7"/>
      <c r="H163" s="7"/>
      <c r="I163" s="7"/>
      <c r="J163" s="7"/>
    </row>
    <row r="164" spans="1:10" x14ac:dyDescent="0.4">
      <c r="A164" s="1">
        <f>RANK(Table68[[#This Row],[All Sectors]],Table68[All Sectors])</f>
        <v>155</v>
      </c>
      <c r="B164" s="6" t="s">
        <v>163</v>
      </c>
      <c r="C164" s="6">
        <v>0</v>
      </c>
      <c r="D164" s="6">
        <v>0</v>
      </c>
      <c r="E164" s="6">
        <v>0</v>
      </c>
      <c r="F164" s="6">
        <v>0</v>
      </c>
      <c r="G164" s="7"/>
      <c r="H164" s="7"/>
      <c r="I164" s="7"/>
      <c r="J164" s="7"/>
    </row>
    <row r="165" spans="1:10" x14ac:dyDescent="0.4">
      <c r="A165" s="1">
        <f>RANK(Table68[[#This Row],[All Sectors]],Table68[All Sectors])</f>
        <v>155</v>
      </c>
      <c r="B165" s="6" t="s">
        <v>173</v>
      </c>
      <c r="C165" s="6">
        <v>0</v>
      </c>
      <c r="D165" s="6">
        <v>0</v>
      </c>
      <c r="E165" s="6">
        <v>0</v>
      </c>
      <c r="F165" s="6">
        <v>0</v>
      </c>
      <c r="G165" s="7"/>
      <c r="H165" s="7"/>
      <c r="I165" s="7"/>
      <c r="J165" s="7"/>
    </row>
    <row r="166" spans="1:10" x14ac:dyDescent="0.4">
      <c r="A166" s="1">
        <f>RANK(Table68[[#This Row],[All Sectors]],Table68[All Sectors])</f>
        <v>155</v>
      </c>
      <c r="B166" s="6" t="s">
        <v>164</v>
      </c>
      <c r="C166" s="6">
        <v>0</v>
      </c>
      <c r="D166" s="6">
        <v>0</v>
      </c>
      <c r="E166" s="6">
        <v>0</v>
      </c>
      <c r="F166" s="6">
        <v>0</v>
      </c>
      <c r="G166" s="7"/>
      <c r="H166" s="7"/>
      <c r="I166" s="7"/>
      <c r="J166" s="7"/>
    </row>
    <row r="167" spans="1:10" x14ac:dyDescent="0.4">
      <c r="A167" s="1">
        <f>RANK(Table68[[#This Row],[All Sectors]],Table68[All Sectors])</f>
        <v>155</v>
      </c>
      <c r="B167" s="6" t="s">
        <v>165</v>
      </c>
      <c r="C167" s="6">
        <v>0</v>
      </c>
      <c r="D167" s="6">
        <v>0</v>
      </c>
      <c r="E167" s="6">
        <v>0</v>
      </c>
      <c r="F167" s="6">
        <v>0</v>
      </c>
      <c r="G167" s="7"/>
      <c r="H167" s="7"/>
      <c r="I167" s="7"/>
      <c r="J167" s="7"/>
    </row>
    <row r="168" spans="1:10" x14ac:dyDescent="0.4">
      <c r="A168" s="1">
        <f>RANK(Table68[[#This Row],[All Sectors]],Table68[All Sectors])</f>
        <v>155</v>
      </c>
      <c r="B168" s="6" t="s">
        <v>166</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RANK(Table68910111213[[#This Row],[All Sectors]],Table68910111213[All Sectors])</f>
        <v>1</v>
      </c>
      <c r="B2" s="6" t="s">
        <v>4</v>
      </c>
      <c r="C2" s="6">
        <v>5</v>
      </c>
      <c r="D2" s="6">
        <v>5</v>
      </c>
      <c r="E2" s="6">
        <v>5</v>
      </c>
      <c r="F2" s="6">
        <v>5</v>
      </c>
      <c r="G2" s="7"/>
      <c r="H2" s="7"/>
      <c r="I2" s="7"/>
      <c r="J2" s="7"/>
    </row>
    <row r="3" spans="1:10" x14ac:dyDescent="0.4">
      <c r="A3" s="1">
        <f>RANK(Table68910111213[[#This Row],[All Sectors]],Table68910111213[All Sectors])</f>
        <v>1</v>
      </c>
      <c r="B3" s="6" t="s">
        <v>11</v>
      </c>
      <c r="C3" s="6">
        <v>5</v>
      </c>
      <c r="D3" s="6">
        <v>5</v>
      </c>
      <c r="E3" s="6">
        <v>5</v>
      </c>
      <c r="F3" s="6">
        <v>5</v>
      </c>
      <c r="G3" s="7"/>
      <c r="H3" s="7"/>
      <c r="I3" s="7"/>
      <c r="J3" s="7"/>
    </row>
    <row r="4" spans="1:10" x14ac:dyDescent="0.4">
      <c r="A4" s="1">
        <f>RANK(Table68910111213[[#This Row],[All Sectors]],Table68910111213[All Sectors])</f>
        <v>1</v>
      </c>
      <c r="B4" s="6" t="s">
        <v>5</v>
      </c>
      <c r="C4" s="6">
        <v>5</v>
      </c>
      <c r="D4" s="6">
        <v>5</v>
      </c>
      <c r="E4" s="6">
        <v>5</v>
      </c>
      <c r="F4" s="6">
        <v>5</v>
      </c>
      <c r="G4" s="7"/>
      <c r="H4" s="7"/>
      <c r="I4" s="7"/>
      <c r="J4" s="7"/>
    </row>
    <row r="5" spans="1:10" x14ac:dyDescent="0.4">
      <c r="A5" s="1">
        <f>RANK(Table68910111213[[#This Row],[All Sectors]],Table68910111213[All Sectors])</f>
        <v>1</v>
      </c>
      <c r="B5" s="6" t="s">
        <v>6</v>
      </c>
      <c r="C5" s="6">
        <v>5</v>
      </c>
      <c r="D5" s="6">
        <v>5</v>
      </c>
      <c r="E5" s="6">
        <v>5</v>
      </c>
      <c r="F5" s="6">
        <v>5</v>
      </c>
      <c r="G5" s="7"/>
      <c r="H5" s="7"/>
      <c r="I5" s="7"/>
      <c r="J5" s="7"/>
    </row>
    <row r="6" spans="1:10" x14ac:dyDescent="0.4">
      <c r="A6" s="1">
        <f>RANK(Table68910111213[[#This Row],[All Sectors]],Table68910111213[All Sectors])</f>
        <v>1</v>
      </c>
      <c r="B6" s="6" t="s">
        <v>7</v>
      </c>
      <c r="C6" s="6">
        <v>5</v>
      </c>
      <c r="D6" s="6">
        <v>5</v>
      </c>
      <c r="E6" s="6">
        <v>5</v>
      </c>
      <c r="F6" s="6" t="s">
        <v>8</v>
      </c>
      <c r="G6" s="7"/>
      <c r="H6" s="7"/>
      <c r="I6" s="7"/>
      <c r="J6" s="7"/>
    </row>
    <row r="7" spans="1:10" x14ac:dyDescent="0.4">
      <c r="A7" s="1">
        <f>RANK(Table68910111213[[#This Row],[All Sectors]],Table68910111213[All Sectors])</f>
        <v>1</v>
      </c>
      <c r="B7" s="6" t="s">
        <v>9</v>
      </c>
      <c r="C7" s="6">
        <v>5</v>
      </c>
      <c r="D7" s="6">
        <v>5</v>
      </c>
      <c r="E7" s="6">
        <v>5</v>
      </c>
      <c r="F7" s="6">
        <v>5</v>
      </c>
      <c r="G7" s="7"/>
      <c r="H7" s="7"/>
      <c r="I7" s="7"/>
      <c r="J7" s="7"/>
    </row>
    <row r="8" spans="1:10" x14ac:dyDescent="0.4">
      <c r="A8" s="1">
        <f>RANK(Table68910111213[[#This Row],[All Sectors]],Table68910111213[All Sectors])</f>
        <v>7</v>
      </c>
      <c r="B8" s="6" t="s">
        <v>10</v>
      </c>
      <c r="C8" s="6">
        <v>4.9992400000000004</v>
      </c>
      <c r="D8" s="6">
        <v>4.9994699999999996</v>
      </c>
      <c r="E8" s="6">
        <v>4.99939</v>
      </c>
      <c r="F8" s="6">
        <v>4.9992099999999997</v>
      </c>
      <c r="G8" s="7"/>
      <c r="H8" s="7"/>
      <c r="I8" s="7"/>
      <c r="J8" s="7"/>
    </row>
    <row r="9" spans="1:10" x14ac:dyDescent="0.4">
      <c r="A9" s="1">
        <f>RANK(Table68910111213[[#This Row],[All Sectors]],Table68910111213[All Sectors])</f>
        <v>8</v>
      </c>
      <c r="B9" s="6" t="s">
        <v>17</v>
      </c>
      <c r="C9" s="6">
        <v>4.9944800000000003</v>
      </c>
      <c r="D9" s="6">
        <v>4.98902</v>
      </c>
      <c r="E9" s="6">
        <v>4.9903399999999998</v>
      </c>
      <c r="F9" s="6">
        <v>4.9971199999999998</v>
      </c>
      <c r="G9" s="7"/>
      <c r="H9" s="7"/>
      <c r="I9" s="7"/>
      <c r="J9" s="7"/>
    </row>
    <row r="10" spans="1:10" x14ac:dyDescent="0.4">
      <c r="A10" s="1">
        <f>RANK(Table68910111213[[#This Row],[All Sectors]],Table68910111213[All Sectors])</f>
        <v>9</v>
      </c>
      <c r="B10" s="6" t="s">
        <v>19</v>
      </c>
      <c r="C10" s="6">
        <v>4.95146</v>
      </c>
      <c r="D10" s="6">
        <v>4.9281300000000003</v>
      </c>
      <c r="E10" s="6">
        <v>4.94367</v>
      </c>
      <c r="F10" s="6">
        <v>4.98644</v>
      </c>
      <c r="G10" s="7"/>
      <c r="H10" s="7"/>
      <c r="I10" s="7"/>
      <c r="J10" s="7"/>
    </row>
    <row r="11" spans="1:10" x14ac:dyDescent="0.4">
      <c r="A11" s="1">
        <f>RANK(Table68910111213[[#This Row],[All Sectors]],Table68910111213[All Sectors])</f>
        <v>10</v>
      </c>
      <c r="B11" s="6" t="s">
        <v>12</v>
      </c>
      <c r="C11" s="6">
        <v>4.9412200000000004</v>
      </c>
      <c r="D11" s="6">
        <v>4.9328900000000004</v>
      </c>
      <c r="E11" s="6">
        <v>4.9376800000000003</v>
      </c>
      <c r="F11" s="6">
        <v>4.9425499999999998</v>
      </c>
      <c r="G11" s="7"/>
      <c r="H11" s="7"/>
      <c r="I11" s="7"/>
      <c r="J11" s="7"/>
    </row>
    <row r="12" spans="1:10" x14ac:dyDescent="0.4">
      <c r="A12" s="1">
        <f>RANK(Table68910111213[[#This Row],[All Sectors]],Table68910111213[All Sectors])</f>
        <v>11</v>
      </c>
      <c r="B12" s="6" t="s">
        <v>13</v>
      </c>
      <c r="C12" s="6">
        <v>4.9119099999999998</v>
      </c>
      <c r="D12" s="6">
        <v>4.8973100000000001</v>
      </c>
      <c r="E12" s="6">
        <v>4.8863700000000003</v>
      </c>
      <c r="F12" s="6">
        <v>4.9155899999999999</v>
      </c>
      <c r="G12" s="7"/>
      <c r="H12" s="7"/>
      <c r="I12" s="7"/>
      <c r="J12" s="7"/>
    </row>
    <row r="13" spans="1:10" x14ac:dyDescent="0.4">
      <c r="A13" s="1">
        <f>RANK(Table68910111213[[#This Row],[All Sectors]],Table68910111213[All Sectors])</f>
        <v>12</v>
      </c>
      <c r="B13" s="6" t="s">
        <v>22</v>
      </c>
      <c r="C13" s="6">
        <v>4.8863500000000002</v>
      </c>
      <c r="D13" s="6">
        <v>4.8946500000000004</v>
      </c>
      <c r="E13" s="6">
        <v>4.8947099999999999</v>
      </c>
      <c r="F13" s="6">
        <v>4.8780999999999999</v>
      </c>
      <c r="G13" s="7"/>
      <c r="H13" s="7"/>
      <c r="I13" s="7"/>
      <c r="J13" s="7"/>
    </row>
    <row r="14" spans="1:10" x14ac:dyDescent="0.4">
      <c r="A14" s="1">
        <f>RANK(Table68910111213[[#This Row],[All Sectors]],Table68910111213[All Sectors])</f>
        <v>13</v>
      </c>
      <c r="B14" s="6" t="s">
        <v>15</v>
      </c>
      <c r="C14" s="6">
        <v>4.8754099999999996</v>
      </c>
      <c r="D14" s="6">
        <v>4.7703899999999999</v>
      </c>
      <c r="E14" s="6">
        <v>4.75943</v>
      </c>
      <c r="F14" s="6">
        <v>4.8846699999999998</v>
      </c>
      <c r="G14" s="7"/>
      <c r="H14" s="7"/>
      <c r="I14" s="7"/>
      <c r="J14" s="7"/>
    </row>
    <row r="15" spans="1:10" x14ac:dyDescent="0.4">
      <c r="A15" s="1">
        <f>RANK(Table68910111213[[#This Row],[All Sectors]],Table68910111213[All Sectors])</f>
        <v>14</v>
      </c>
      <c r="B15" s="6" t="s">
        <v>14</v>
      </c>
      <c r="C15" s="6">
        <v>4.8623500000000002</v>
      </c>
      <c r="D15" s="6">
        <v>4.94747</v>
      </c>
      <c r="E15" s="6">
        <v>4.9539200000000001</v>
      </c>
      <c r="F15" s="6">
        <v>4.8517000000000001</v>
      </c>
      <c r="G15" s="7"/>
      <c r="H15" s="7"/>
      <c r="I15" s="7"/>
      <c r="J15" s="7"/>
    </row>
    <row r="16" spans="1:10" x14ac:dyDescent="0.4">
      <c r="A16" s="1">
        <f>RANK(Table68910111213[[#This Row],[All Sectors]],Table68910111213[All Sectors])</f>
        <v>15</v>
      </c>
      <c r="B16" s="6" t="s">
        <v>20</v>
      </c>
      <c r="C16" s="6">
        <v>4.8350799999999996</v>
      </c>
      <c r="D16" s="6">
        <v>4.8535000000000004</v>
      </c>
      <c r="E16" s="6">
        <v>4.8345200000000004</v>
      </c>
      <c r="F16" s="6">
        <v>4.8344300000000002</v>
      </c>
      <c r="G16" s="7"/>
      <c r="H16" s="7"/>
      <c r="I16" s="7"/>
      <c r="J16" s="7"/>
    </row>
    <row r="17" spans="1:10" x14ac:dyDescent="0.4">
      <c r="A17" s="1">
        <f>RANK(Table68910111213[[#This Row],[All Sectors]],Table68910111213[All Sectors])</f>
        <v>16</v>
      </c>
      <c r="B17" s="6" t="s">
        <v>16</v>
      </c>
      <c r="C17" s="6">
        <v>4.7441899999999997</v>
      </c>
      <c r="D17" s="6">
        <v>4.5226899999999999</v>
      </c>
      <c r="E17" s="6">
        <v>4.5151000000000003</v>
      </c>
      <c r="F17" s="6">
        <v>4.7778600000000004</v>
      </c>
      <c r="G17" s="7"/>
      <c r="H17" s="7"/>
      <c r="I17" s="7"/>
      <c r="J17" s="7"/>
    </row>
    <row r="18" spans="1:10" x14ac:dyDescent="0.4">
      <c r="A18" s="1">
        <f>RANK(Table68910111213[[#This Row],[All Sectors]],Table68910111213[All Sectors])</f>
        <v>17</v>
      </c>
      <c r="B18" s="6" t="s">
        <v>18</v>
      </c>
      <c r="C18" s="6">
        <v>4.6551499999999999</v>
      </c>
      <c r="D18" s="6">
        <v>4.4898100000000003</v>
      </c>
      <c r="E18" s="6">
        <v>4.5031600000000003</v>
      </c>
      <c r="F18" s="6">
        <v>4.77257</v>
      </c>
      <c r="G18" s="7"/>
      <c r="H18" s="7"/>
      <c r="I18" s="7"/>
      <c r="J18" s="7"/>
    </row>
    <row r="19" spans="1:10" x14ac:dyDescent="0.4">
      <c r="A19" s="1">
        <f>RANK(Table68910111213[[#This Row],[All Sectors]],Table68910111213[All Sectors])</f>
        <v>18</v>
      </c>
      <c r="B19" s="6" t="s">
        <v>29</v>
      </c>
      <c r="C19" s="6">
        <v>4.4998899999999997</v>
      </c>
      <c r="D19" s="6">
        <v>4.3361700000000001</v>
      </c>
      <c r="E19" s="6">
        <v>4.3216000000000001</v>
      </c>
      <c r="F19" s="6">
        <v>4.5234899999999998</v>
      </c>
      <c r="G19" s="7"/>
      <c r="H19" s="7"/>
      <c r="I19" s="7"/>
      <c r="J19" s="7"/>
    </row>
    <row r="20" spans="1:10" x14ac:dyDescent="0.4">
      <c r="A20" s="1">
        <f>RANK(Table68910111213[[#This Row],[All Sectors]],Table68910111213[All Sectors])</f>
        <v>19</v>
      </c>
      <c r="B20" s="6" t="s">
        <v>31</v>
      </c>
      <c r="C20" s="6">
        <v>4.4917999999999996</v>
      </c>
      <c r="D20" s="6">
        <v>4.3995600000000001</v>
      </c>
      <c r="E20" s="6">
        <v>4.3795200000000003</v>
      </c>
      <c r="F20" s="6">
        <v>4.56128</v>
      </c>
      <c r="G20" s="7"/>
      <c r="H20" s="7"/>
      <c r="I20" s="7"/>
      <c r="J20" s="7"/>
    </row>
    <row r="21" spans="1:10" x14ac:dyDescent="0.4">
      <c r="A21" s="1">
        <f>RANK(Table68910111213[[#This Row],[All Sectors]],Table68910111213[All Sectors])</f>
        <v>20</v>
      </c>
      <c r="B21" s="6" t="s">
        <v>21</v>
      </c>
      <c r="C21" s="6">
        <v>4.4218999999999999</v>
      </c>
      <c r="D21" s="6">
        <v>4.2000599999999997</v>
      </c>
      <c r="E21" s="6">
        <v>4.1357799999999996</v>
      </c>
      <c r="F21" s="6">
        <v>4.4427599999999998</v>
      </c>
      <c r="G21" s="7"/>
      <c r="H21" s="7"/>
      <c r="I21" s="7"/>
      <c r="J21" s="7"/>
    </row>
    <row r="22" spans="1:10" x14ac:dyDescent="0.4">
      <c r="A22" s="1">
        <f>RANK(Table68910111213[[#This Row],[All Sectors]],Table68910111213[All Sectors])</f>
        <v>21</v>
      </c>
      <c r="B22" s="6" t="s">
        <v>42</v>
      </c>
      <c r="C22" s="6">
        <v>4.3679500000000004</v>
      </c>
      <c r="D22" s="6">
        <v>4.3577599999999999</v>
      </c>
      <c r="E22" s="6">
        <v>4.2330500000000004</v>
      </c>
      <c r="F22" s="6">
        <v>4.4588599999999996</v>
      </c>
      <c r="G22" s="7"/>
      <c r="H22" s="7"/>
      <c r="I22" s="7"/>
      <c r="J22" s="7"/>
    </row>
    <row r="23" spans="1:10" x14ac:dyDescent="0.4">
      <c r="A23" s="1">
        <f>RANK(Table68910111213[[#This Row],[All Sectors]],Table68910111213[All Sectors])</f>
        <v>22</v>
      </c>
      <c r="B23" s="6" t="s">
        <v>28</v>
      </c>
      <c r="C23" s="6">
        <v>4.3673000000000002</v>
      </c>
      <c r="D23" s="6">
        <v>4.7126900000000003</v>
      </c>
      <c r="E23" s="6">
        <v>4.6488699999999996</v>
      </c>
      <c r="F23" s="6">
        <v>4.3087499999999999</v>
      </c>
      <c r="G23" s="7"/>
      <c r="H23" s="7"/>
      <c r="I23" s="7"/>
      <c r="J23" s="7"/>
    </row>
    <row r="24" spans="1:10" x14ac:dyDescent="0.4">
      <c r="A24" s="1">
        <f>RANK(Table68910111213[[#This Row],[All Sectors]],Table68910111213[All Sectors])</f>
        <v>23</v>
      </c>
      <c r="B24" s="6" t="s">
        <v>25</v>
      </c>
      <c r="C24" s="6">
        <v>4.3442800000000004</v>
      </c>
      <c r="D24" s="6">
        <v>4.2903900000000004</v>
      </c>
      <c r="E24" s="6">
        <v>4.2760100000000003</v>
      </c>
      <c r="F24" s="6">
        <v>4.3767800000000001</v>
      </c>
      <c r="G24" s="7"/>
      <c r="H24" s="7"/>
      <c r="I24" s="7"/>
      <c r="J24" s="7"/>
    </row>
    <row r="25" spans="1:10" x14ac:dyDescent="0.4">
      <c r="A25" s="1">
        <f>RANK(Table68910111213[[#This Row],[All Sectors]],Table68910111213[All Sectors])</f>
        <v>24</v>
      </c>
      <c r="B25" s="6" t="s">
        <v>27</v>
      </c>
      <c r="C25" s="6">
        <v>4.3441299999999998</v>
      </c>
      <c r="D25" s="6">
        <v>4.3055000000000003</v>
      </c>
      <c r="E25" s="6">
        <v>4.3581799999999999</v>
      </c>
      <c r="F25" s="6">
        <v>4.3388099999999996</v>
      </c>
      <c r="G25" s="7"/>
      <c r="H25" s="7"/>
      <c r="I25" s="7"/>
      <c r="J25" s="7"/>
    </row>
    <row r="26" spans="1:10" x14ac:dyDescent="0.4">
      <c r="A26" s="1">
        <f>RANK(Table68910111213[[#This Row],[All Sectors]],Table68910111213[All Sectors])</f>
        <v>25</v>
      </c>
      <c r="B26" s="6" t="s">
        <v>26</v>
      </c>
      <c r="C26" s="6">
        <v>4.2611100000000004</v>
      </c>
      <c r="D26" s="6">
        <v>4.2754000000000003</v>
      </c>
      <c r="E26" s="6">
        <v>4.1838199999999999</v>
      </c>
      <c r="F26" s="6">
        <v>4.2624000000000004</v>
      </c>
      <c r="G26" s="7"/>
      <c r="H26" s="7"/>
      <c r="I26" s="7"/>
      <c r="J26" s="7"/>
    </row>
    <row r="27" spans="1:10" x14ac:dyDescent="0.4">
      <c r="A27" s="1">
        <f>RANK(Table68910111213[[#This Row],[All Sectors]],Table68910111213[All Sectors])</f>
        <v>26</v>
      </c>
      <c r="B27" s="6" t="s">
        <v>23</v>
      </c>
      <c r="C27" s="6">
        <v>4.1220699999999999</v>
      </c>
      <c r="D27" s="6">
        <v>4.42502</v>
      </c>
      <c r="E27" s="6">
        <v>4.4102600000000001</v>
      </c>
      <c r="F27" s="6">
        <v>4.0487599999999997</v>
      </c>
      <c r="G27" s="7"/>
      <c r="H27" s="7"/>
      <c r="I27" s="7"/>
      <c r="J27" s="7"/>
    </row>
    <row r="28" spans="1:10" x14ac:dyDescent="0.4">
      <c r="A28" s="1">
        <f>RANK(Table68910111213[[#This Row],[All Sectors]],Table68910111213[All Sectors])</f>
        <v>27</v>
      </c>
      <c r="B28" s="6" t="s">
        <v>33</v>
      </c>
      <c r="C28" s="6">
        <v>4.1074299999999999</v>
      </c>
      <c r="D28" s="6">
        <v>4.0118499999999999</v>
      </c>
      <c r="E28" s="6">
        <v>4.0127499999999996</v>
      </c>
      <c r="F28" s="6">
        <v>4.1216200000000001</v>
      </c>
      <c r="G28" s="7"/>
      <c r="H28" s="7"/>
      <c r="I28" s="7"/>
      <c r="J28" s="7"/>
    </row>
    <row r="29" spans="1:10" x14ac:dyDescent="0.4">
      <c r="A29" s="1">
        <f>RANK(Table68910111213[[#This Row],[All Sectors]],Table68910111213[All Sectors])</f>
        <v>28</v>
      </c>
      <c r="B29" s="6" t="s">
        <v>45</v>
      </c>
      <c r="C29" s="6">
        <v>4.1037499999999998</v>
      </c>
      <c r="D29" s="6">
        <v>4.4258100000000002</v>
      </c>
      <c r="E29" s="6">
        <v>4.3577899999999996</v>
      </c>
      <c r="F29" s="6">
        <v>3.9508999999999999</v>
      </c>
      <c r="G29" s="7"/>
      <c r="H29" s="7"/>
      <c r="I29" s="7"/>
      <c r="J29" s="7"/>
    </row>
    <row r="30" spans="1:10" x14ac:dyDescent="0.4">
      <c r="A30" s="1">
        <f>RANK(Table68910111213[[#This Row],[All Sectors]],Table68910111213[All Sectors])</f>
        <v>29</v>
      </c>
      <c r="B30" s="6" t="s">
        <v>55</v>
      </c>
      <c r="C30" s="6">
        <v>4.0889800000000003</v>
      </c>
      <c r="D30" s="6">
        <v>4.6053199999999999</v>
      </c>
      <c r="E30" s="6">
        <v>4.5486899999999997</v>
      </c>
      <c r="F30" s="6">
        <v>4.0170500000000002</v>
      </c>
      <c r="G30" s="7"/>
      <c r="H30" s="7"/>
      <c r="I30" s="7"/>
      <c r="J30" s="7"/>
    </row>
    <row r="31" spans="1:10" x14ac:dyDescent="0.4">
      <c r="A31" s="1">
        <f>RANK(Table68910111213[[#This Row],[All Sectors]],Table68910111213[All Sectors])</f>
        <v>30</v>
      </c>
      <c r="B31" s="6" t="s">
        <v>30</v>
      </c>
      <c r="C31" s="6">
        <v>4.0738399999999997</v>
      </c>
      <c r="D31" s="6">
        <v>3.35263</v>
      </c>
      <c r="E31" s="6">
        <v>3.5499100000000001</v>
      </c>
      <c r="F31" s="6">
        <v>4.1157000000000004</v>
      </c>
      <c r="G31" s="7"/>
      <c r="H31" s="7"/>
      <c r="I31" s="7"/>
      <c r="J31" s="7"/>
    </row>
    <row r="32" spans="1:10" x14ac:dyDescent="0.4">
      <c r="A32" s="1">
        <f>RANK(Table68910111213[[#This Row],[All Sectors]],Table68910111213[All Sectors])</f>
        <v>31</v>
      </c>
      <c r="B32" s="6" t="s">
        <v>35</v>
      </c>
      <c r="C32" s="6">
        <v>3.93242</v>
      </c>
      <c r="D32" s="6">
        <v>3.5264799999999998</v>
      </c>
      <c r="E32" s="6">
        <v>3.5298799999999999</v>
      </c>
      <c r="F32" s="6">
        <v>4.0946400000000001</v>
      </c>
      <c r="G32" s="7"/>
      <c r="H32" s="7"/>
      <c r="I32" s="7"/>
      <c r="J32" s="7"/>
    </row>
    <row r="33" spans="1:10" x14ac:dyDescent="0.4">
      <c r="A33" s="1">
        <f>RANK(Table68910111213[[#This Row],[All Sectors]],Table68910111213[All Sectors])</f>
        <v>32</v>
      </c>
      <c r="B33" s="6" t="s">
        <v>44</v>
      </c>
      <c r="C33" s="6">
        <v>3.8472900000000001</v>
      </c>
      <c r="D33" s="6">
        <v>3.2621899999999999</v>
      </c>
      <c r="E33" s="6">
        <v>3.1898499999999999</v>
      </c>
      <c r="F33" s="6">
        <v>3.9911400000000001</v>
      </c>
      <c r="G33" s="7"/>
      <c r="H33" s="7"/>
      <c r="I33" s="7"/>
      <c r="J33" s="7"/>
    </row>
    <row r="34" spans="1:10" x14ac:dyDescent="0.4">
      <c r="A34" s="1">
        <f>RANK(Table68910111213[[#This Row],[All Sectors]],Table68910111213[All Sectors])</f>
        <v>33</v>
      </c>
      <c r="B34" s="6" t="s">
        <v>37</v>
      </c>
      <c r="C34" s="6">
        <v>3.7776399999999999</v>
      </c>
      <c r="D34" s="6">
        <v>3.5842700000000001</v>
      </c>
      <c r="E34" s="6">
        <v>3.5699200000000002</v>
      </c>
      <c r="F34" s="6">
        <v>3.9390299999999998</v>
      </c>
      <c r="G34" s="7"/>
      <c r="H34" s="7"/>
      <c r="I34" s="7"/>
      <c r="J34" s="7"/>
    </row>
    <row r="35" spans="1:10" x14ac:dyDescent="0.4">
      <c r="A35" s="1">
        <f>RANK(Table68910111213[[#This Row],[All Sectors]],Table68910111213[All Sectors])</f>
        <v>34</v>
      </c>
      <c r="B35" s="6" t="s">
        <v>24</v>
      </c>
      <c r="C35" s="6">
        <v>3.7732299999999999</v>
      </c>
      <c r="D35" s="6">
        <v>4.0024699999999998</v>
      </c>
      <c r="E35" s="6">
        <v>3.9964400000000002</v>
      </c>
      <c r="F35" s="6">
        <v>3.3622700000000001</v>
      </c>
      <c r="G35" s="7"/>
      <c r="H35" s="7"/>
      <c r="I35" s="7"/>
      <c r="J35" s="7"/>
    </row>
    <row r="36" spans="1:10" x14ac:dyDescent="0.4">
      <c r="A36" s="1">
        <f>RANK(Table68910111213[[#This Row],[All Sectors]],Table68910111213[All Sectors])</f>
        <v>35</v>
      </c>
      <c r="B36" s="6" t="s">
        <v>52</v>
      </c>
      <c r="C36" s="6">
        <v>3.7639200000000002</v>
      </c>
      <c r="D36" s="6">
        <v>3.8773599999999999</v>
      </c>
      <c r="E36" s="6">
        <v>3.83982</v>
      </c>
      <c r="F36" s="6">
        <v>3.6784699999999999</v>
      </c>
      <c r="G36" s="7"/>
      <c r="H36" s="7"/>
      <c r="I36" s="7"/>
      <c r="J36" s="7"/>
    </row>
    <row r="37" spans="1:10" x14ac:dyDescent="0.4">
      <c r="A37" s="1">
        <f>RANK(Table68910111213[[#This Row],[All Sectors]],Table68910111213[All Sectors])</f>
        <v>36</v>
      </c>
      <c r="B37" s="6" t="s">
        <v>46</v>
      </c>
      <c r="C37" s="6">
        <v>3.73848</v>
      </c>
      <c r="D37" s="6">
        <v>4.1528799999999997</v>
      </c>
      <c r="E37" s="6">
        <v>4.1069899999999997</v>
      </c>
      <c r="F37" s="6">
        <v>3.67205</v>
      </c>
      <c r="G37" s="7"/>
      <c r="H37" s="7"/>
      <c r="I37" s="7"/>
      <c r="J37" s="7"/>
    </row>
    <row r="38" spans="1:10" x14ac:dyDescent="0.4">
      <c r="A38" s="1">
        <f>RANK(Table68910111213[[#This Row],[All Sectors]],Table68910111213[All Sectors])</f>
        <v>37</v>
      </c>
      <c r="B38" s="6" t="s">
        <v>32</v>
      </c>
      <c r="C38" s="6">
        <v>3.6595900000000001</v>
      </c>
      <c r="D38" s="6">
        <v>3.25556</v>
      </c>
      <c r="E38" s="6">
        <v>3.1937799999999998</v>
      </c>
      <c r="F38" s="6">
        <v>3.7393399999999999</v>
      </c>
      <c r="G38" s="7"/>
      <c r="H38" s="7"/>
      <c r="I38" s="7"/>
      <c r="J38" s="7"/>
    </row>
    <row r="39" spans="1:10" x14ac:dyDescent="0.4">
      <c r="A39" s="1">
        <f>RANK(Table68910111213[[#This Row],[All Sectors]],Table68910111213[All Sectors])</f>
        <v>38</v>
      </c>
      <c r="B39" s="6" t="s">
        <v>40</v>
      </c>
      <c r="C39" s="6">
        <v>3.63931</v>
      </c>
      <c r="D39" s="6">
        <v>3.6390099999999999</v>
      </c>
      <c r="E39" s="6">
        <v>3.6484399999999999</v>
      </c>
      <c r="F39" s="6">
        <v>3.0119400000000001</v>
      </c>
      <c r="G39" s="7"/>
      <c r="H39" s="7"/>
      <c r="I39" s="7"/>
      <c r="J39" s="7"/>
    </row>
    <row r="40" spans="1:10" x14ac:dyDescent="0.4">
      <c r="A40" s="1">
        <f>RANK(Table68910111213[[#This Row],[All Sectors]],Table68910111213[All Sectors])</f>
        <v>39</v>
      </c>
      <c r="B40" s="6" t="s">
        <v>38</v>
      </c>
      <c r="C40" s="6">
        <v>3.6019000000000001</v>
      </c>
      <c r="D40" s="6">
        <v>3.5223</v>
      </c>
      <c r="E40" s="6">
        <v>3.5291199999999998</v>
      </c>
      <c r="F40" s="6">
        <v>3.71733</v>
      </c>
      <c r="G40" s="7"/>
      <c r="H40" s="7"/>
      <c r="I40" s="7"/>
      <c r="J40" s="7"/>
    </row>
    <row r="41" spans="1:10" x14ac:dyDescent="0.4">
      <c r="A41" s="1">
        <f>RANK(Table68910111213[[#This Row],[All Sectors]],Table68910111213[All Sectors])</f>
        <v>40</v>
      </c>
      <c r="B41" s="6" t="s">
        <v>39</v>
      </c>
      <c r="C41" s="6">
        <v>3.5124499999999999</v>
      </c>
      <c r="D41" s="6">
        <v>3.5124499999999999</v>
      </c>
      <c r="E41" s="6">
        <v>3.5124499999999999</v>
      </c>
      <c r="F41" s="6">
        <v>3.5124499999999999</v>
      </c>
      <c r="G41" s="7"/>
      <c r="H41" s="7"/>
      <c r="I41" s="7"/>
      <c r="J41" s="7"/>
    </row>
    <row r="42" spans="1:10" x14ac:dyDescent="0.4">
      <c r="A42" s="1">
        <f>RANK(Table68910111213[[#This Row],[All Sectors]],Table68910111213[All Sectors])</f>
        <v>41</v>
      </c>
      <c r="B42" s="6" t="s">
        <v>41</v>
      </c>
      <c r="C42" s="6">
        <v>3.4966300000000001</v>
      </c>
      <c r="D42" s="6">
        <v>3.5461800000000001</v>
      </c>
      <c r="E42" s="6">
        <v>3.5363699999999998</v>
      </c>
      <c r="F42" s="6">
        <v>3.4786100000000002</v>
      </c>
      <c r="G42" s="7"/>
      <c r="H42" s="7"/>
      <c r="I42" s="7"/>
      <c r="J42" s="7"/>
    </row>
    <row r="43" spans="1:10" x14ac:dyDescent="0.4">
      <c r="A43" s="1">
        <f>RANK(Table68910111213[[#This Row],[All Sectors]],Table68910111213[All Sectors])</f>
        <v>42</v>
      </c>
      <c r="B43" s="6" t="s">
        <v>85</v>
      </c>
      <c r="C43" s="6">
        <v>3.4590900000000002</v>
      </c>
      <c r="D43" s="6">
        <v>3.4670700000000001</v>
      </c>
      <c r="E43" s="6">
        <v>3.3462800000000001</v>
      </c>
      <c r="F43" s="6">
        <v>1.26627</v>
      </c>
      <c r="G43" s="7"/>
      <c r="H43" s="7"/>
      <c r="I43" s="7"/>
      <c r="J43" s="7"/>
    </row>
    <row r="44" spans="1:10" x14ac:dyDescent="0.4">
      <c r="A44" s="1">
        <f>RANK(Table68910111213[[#This Row],[All Sectors]],Table68910111213[All Sectors])</f>
        <v>43</v>
      </c>
      <c r="B44" s="6" t="s">
        <v>51</v>
      </c>
      <c r="C44" s="6">
        <v>3.4361100000000002</v>
      </c>
      <c r="D44" s="6">
        <v>3.3864399999999999</v>
      </c>
      <c r="E44" s="6">
        <v>3.44862</v>
      </c>
      <c r="F44" s="6">
        <v>3.4859</v>
      </c>
      <c r="G44" s="7"/>
      <c r="H44" s="7"/>
      <c r="I44" s="7"/>
      <c r="J44" s="7"/>
    </row>
    <row r="45" spans="1:10" x14ac:dyDescent="0.4">
      <c r="A45" s="1">
        <f>RANK(Table68910111213[[#This Row],[All Sectors]],Table68910111213[All Sectors])</f>
        <v>44</v>
      </c>
      <c r="B45" s="6" t="s">
        <v>47</v>
      </c>
      <c r="C45" s="6">
        <v>3.4148800000000001</v>
      </c>
      <c r="D45" s="6">
        <v>3.4967199999999998</v>
      </c>
      <c r="E45" s="6">
        <v>3.4908800000000002</v>
      </c>
      <c r="F45" s="6">
        <v>3.3960400000000002</v>
      </c>
      <c r="G45" s="7"/>
      <c r="H45" s="7"/>
      <c r="I45" s="7"/>
      <c r="J45" s="7"/>
    </row>
    <row r="46" spans="1:10" x14ac:dyDescent="0.4">
      <c r="A46" s="1">
        <f>RANK(Table68910111213[[#This Row],[All Sectors]],Table68910111213[All Sectors])</f>
        <v>45</v>
      </c>
      <c r="B46" s="6" t="s">
        <v>43</v>
      </c>
      <c r="C46" s="6">
        <v>3.3759100000000002</v>
      </c>
      <c r="D46" s="6">
        <v>3.5459299999999998</v>
      </c>
      <c r="E46" s="6">
        <v>3.3146900000000001</v>
      </c>
      <c r="F46" s="6">
        <v>3.3603499999999999</v>
      </c>
      <c r="G46" s="7"/>
      <c r="H46" s="7"/>
      <c r="I46" s="7"/>
      <c r="J46" s="7"/>
    </row>
    <row r="47" spans="1:10" x14ac:dyDescent="0.4">
      <c r="A47" s="1">
        <f>RANK(Table68910111213[[#This Row],[All Sectors]],Table68910111213[All Sectors])</f>
        <v>46</v>
      </c>
      <c r="B47" s="6" t="s">
        <v>50</v>
      </c>
      <c r="C47" s="6">
        <v>3.2960199999999999</v>
      </c>
      <c r="D47" s="6">
        <v>3.1457199999999998</v>
      </c>
      <c r="E47" s="6">
        <v>3.15937</v>
      </c>
      <c r="F47" s="6">
        <v>3.3694600000000001</v>
      </c>
      <c r="G47" s="7"/>
      <c r="H47" s="7"/>
      <c r="I47" s="7"/>
      <c r="J47" s="7"/>
    </row>
    <row r="48" spans="1:10" x14ac:dyDescent="0.4">
      <c r="A48" s="1">
        <f>RANK(Table68910111213[[#This Row],[All Sectors]],Table68910111213[All Sectors])</f>
        <v>47</v>
      </c>
      <c r="B48" s="6" t="s">
        <v>49</v>
      </c>
      <c r="C48" s="6">
        <v>3.29095</v>
      </c>
      <c r="D48" s="6">
        <v>3.16981</v>
      </c>
      <c r="E48" s="6">
        <v>3.0621900000000002</v>
      </c>
      <c r="F48" s="6">
        <v>3.4398599999999999</v>
      </c>
      <c r="G48" s="7"/>
      <c r="H48" s="7"/>
      <c r="I48" s="7"/>
      <c r="J48" s="7"/>
    </row>
    <row r="49" spans="1:10" x14ac:dyDescent="0.4">
      <c r="A49" s="1">
        <f>RANK(Table68910111213[[#This Row],[All Sectors]],Table68910111213[All Sectors])</f>
        <v>48</v>
      </c>
      <c r="B49" s="6" t="s">
        <v>169</v>
      </c>
      <c r="C49" s="6">
        <v>3.2381700000000002</v>
      </c>
      <c r="D49" s="6">
        <v>2.8279800000000002</v>
      </c>
      <c r="E49" s="6">
        <v>2.8067799999999998</v>
      </c>
      <c r="F49" s="6">
        <v>4.1109200000000001</v>
      </c>
      <c r="G49" s="7"/>
      <c r="H49" s="7"/>
      <c r="I49" s="7"/>
      <c r="J49" s="7"/>
    </row>
    <row r="50" spans="1:10" x14ac:dyDescent="0.4">
      <c r="A50" s="1">
        <f>RANK(Table68910111213[[#This Row],[All Sectors]],Table68910111213[All Sectors])</f>
        <v>49</v>
      </c>
      <c r="B50" s="6" t="s">
        <v>48</v>
      </c>
      <c r="C50" s="6">
        <v>3.1660599999999999</v>
      </c>
      <c r="D50" s="6">
        <v>3.1291600000000002</v>
      </c>
      <c r="E50" s="6">
        <v>3.0167199999999998</v>
      </c>
      <c r="F50" s="6">
        <v>3.1887799999999999</v>
      </c>
      <c r="G50" s="7"/>
      <c r="H50" s="7"/>
      <c r="I50" s="7"/>
      <c r="J50" s="7"/>
    </row>
    <row r="51" spans="1:10" x14ac:dyDescent="0.4">
      <c r="A51" s="1">
        <f>RANK(Table68910111213[[#This Row],[All Sectors]],Table68910111213[All Sectors])</f>
        <v>50</v>
      </c>
      <c r="B51" s="6" t="s">
        <v>57</v>
      </c>
      <c r="C51" s="6">
        <v>3.1024799999999999</v>
      </c>
      <c r="D51" s="6">
        <v>3.0256500000000002</v>
      </c>
      <c r="E51" s="6">
        <v>3.0218699999999998</v>
      </c>
      <c r="F51" s="6">
        <v>3.6972499999999999</v>
      </c>
      <c r="G51" s="7"/>
      <c r="H51" s="7"/>
      <c r="I51" s="7"/>
      <c r="J51" s="7"/>
    </row>
    <row r="52" spans="1:10" x14ac:dyDescent="0.4">
      <c r="A52" s="1">
        <f>RANK(Table68910111213[[#This Row],[All Sectors]],Table68910111213[All Sectors])</f>
        <v>51</v>
      </c>
      <c r="B52" s="6" t="s">
        <v>36</v>
      </c>
      <c r="C52" s="6">
        <v>3.0496300000000001</v>
      </c>
      <c r="D52" s="6">
        <v>3.09213</v>
      </c>
      <c r="E52" s="6">
        <v>3.1101000000000001</v>
      </c>
      <c r="F52" s="6">
        <v>3.0232399999999999</v>
      </c>
      <c r="G52" s="7"/>
      <c r="H52" s="7"/>
      <c r="I52" s="7"/>
      <c r="J52" s="7"/>
    </row>
    <row r="53" spans="1:10" x14ac:dyDescent="0.4">
      <c r="A53" s="1">
        <f>RANK(Table68910111213[[#This Row],[All Sectors]],Table68910111213[All Sectors])</f>
        <v>52</v>
      </c>
      <c r="B53" s="6" t="s">
        <v>54</v>
      </c>
      <c r="C53" s="6">
        <v>3.0390100000000002</v>
      </c>
      <c r="D53" s="6">
        <v>2.7692100000000002</v>
      </c>
      <c r="E53" s="6">
        <v>2.6908300000000001</v>
      </c>
      <c r="F53" s="6">
        <v>3.14316</v>
      </c>
      <c r="G53" s="7"/>
      <c r="H53" s="7"/>
      <c r="I53" s="7"/>
      <c r="J53" s="7"/>
    </row>
    <row r="54" spans="1:10" x14ac:dyDescent="0.4">
      <c r="A54" s="1">
        <f>RANK(Table68910111213[[#This Row],[All Sectors]],Table68910111213[All Sectors])</f>
        <v>53</v>
      </c>
      <c r="B54" s="6" t="s">
        <v>62</v>
      </c>
      <c r="C54" s="6">
        <v>2.9759000000000002</v>
      </c>
      <c r="D54" s="6">
        <v>2.7532399999999999</v>
      </c>
      <c r="E54" s="6">
        <v>2.7795200000000002</v>
      </c>
      <c r="F54" s="6">
        <v>3.2189800000000002</v>
      </c>
      <c r="G54" s="7"/>
      <c r="H54" s="7"/>
      <c r="I54" s="7"/>
      <c r="J54" s="7"/>
    </row>
    <row r="55" spans="1:10" x14ac:dyDescent="0.4">
      <c r="A55" s="1">
        <f>RANK(Table68910111213[[#This Row],[All Sectors]],Table68910111213[All Sectors])</f>
        <v>54</v>
      </c>
      <c r="B55" s="6" t="s">
        <v>56</v>
      </c>
      <c r="C55" s="6">
        <v>2.9554200000000002</v>
      </c>
      <c r="D55" s="6">
        <v>3.1206399999999999</v>
      </c>
      <c r="E55" s="6">
        <v>2.9581</v>
      </c>
      <c r="F55" s="6">
        <v>2.80783</v>
      </c>
      <c r="G55" s="7"/>
      <c r="H55" s="7"/>
      <c r="I55" s="7"/>
      <c r="J55" s="7"/>
    </row>
    <row r="56" spans="1:10" x14ac:dyDescent="0.4">
      <c r="A56" s="1">
        <f>RANK(Table68910111213[[#This Row],[All Sectors]],Table68910111213[All Sectors])</f>
        <v>55</v>
      </c>
      <c r="B56" s="6" t="s">
        <v>72</v>
      </c>
      <c r="C56" s="6">
        <v>2.9262700000000001</v>
      </c>
      <c r="D56" s="6">
        <v>2.96435</v>
      </c>
      <c r="E56" s="6">
        <v>3.0191400000000002</v>
      </c>
      <c r="F56" s="6">
        <v>2.8447800000000001</v>
      </c>
      <c r="G56" s="7"/>
      <c r="H56" s="7"/>
      <c r="I56" s="7"/>
      <c r="J56" s="7"/>
    </row>
    <row r="57" spans="1:10" x14ac:dyDescent="0.4">
      <c r="A57" s="1">
        <f>RANK(Table68910111213[[#This Row],[All Sectors]],Table68910111213[All Sectors])</f>
        <v>56</v>
      </c>
      <c r="B57" s="6" t="s">
        <v>60</v>
      </c>
      <c r="C57" s="6">
        <v>2.8632</v>
      </c>
      <c r="D57" s="6">
        <v>2.88137</v>
      </c>
      <c r="E57" s="6">
        <v>2.8610000000000002</v>
      </c>
      <c r="F57" s="6">
        <v>2.8502399999999999</v>
      </c>
      <c r="G57" s="7"/>
      <c r="H57" s="7"/>
      <c r="I57" s="7"/>
      <c r="J57" s="7"/>
    </row>
    <row r="58" spans="1:10" x14ac:dyDescent="0.4">
      <c r="A58" s="1">
        <f>RANK(Table68910111213[[#This Row],[All Sectors]],Table68910111213[All Sectors])</f>
        <v>57</v>
      </c>
      <c r="B58" s="6" t="s">
        <v>69</v>
      </c>
      <c r="C58" s="6">
        <v>2.8542800000000002</v>
      </c>
      <c r="D58" s="6">
        <v>2.7764199999999999</v>
      </c>
      <c r="E58" s="6">
        <v>2.7864100000000001</v>
      </c>
      <c r="F58" s="6">
        <v>2.9237299999999999</v>
      </c>
      <c r="G58" s="7"/>
      <c r="H58" s="7"/>
      <c r="I58" s="7"/>
      <c r="J58" s="7"/>
    </row>
    <row r="59" spans="1:10" x14ac:dyDescent="0.4">
      <c r="A59" s="1">
        <f>RANK(Table68910111213[[#This Row],[All Sectors]],Table68910111213[All Sectors])</f>
        <v>58</v>
      </c>
      <c r="B59" s="6" t="s">
        <v>59</v>
      </c>
      <c r="C59" s="6">
        <v>2.8005900000000001</v>
      </c>
      <c r="D59" s="6">
        <v>2.70852</v>
      </c>
      <c r="E59" s="6">
        <v>2.6702499999999998</v>
      </c>
      <c r="F59" s="6">
        <v>3.08161</v>
      </c>
      <c r="G59" s="7"/>
      <c r="H59" s="7"/>
      <c r="I59" s="7"/>
      <c r="J59" s="7"/>
    </row>
    <row r="60" spans="1:10" x14ac:dyDescent="0.4">
      <c r="A60" s="1">
        <f>RANK(Table68910111213[[#This Row],[All Sectors]],Table68910111213[All Sectors])</f>
        <v>59</v>
      </c>
      <c r="B60" s="6" t="s">
        <v>58</v>
      </c>
      <c r="C60" s="6">
        <v>2.7687900000000001</v>
      </c>
      <c r="D60" s="6">
        <v>2.7703000000000002</v>
      </c>
      <c r="E60" s="6">
        <v>2.7673700000000001</v>
      </c>
      <c r="F60" s="6">
        <v>2.7621199999999999</v>
      </c>
      <c r="G60" s="7"/>
      <c r="H60" s="7"/>
      <c r="I60" s="7"/>
      <c r="J60" s="7"/>
    </row>
    <row r="61" spans="1:10" x14ac:dyDescent="0.4">
      <c r="A61" s="1">
        <f>RANK(Table68910111213[[#This Row],[All Sectors]],Table68910111213[All Sectors])</f>
        <v>60</v>
      </c>
      <c r="B61" s="6" t="s">
        <v>70</v>
      </c>
      <c r="C61" s="6">
        <v>2.74796</v>
      </c>
      <c r="D61" s="6">
        <v>2.8335300000000001</v>
      </c>
      <c r="E61" s="6">
        <v>2.6714799999999999</v>
      </c>
      <c r="F61" s="6">
        <v>2.44232</v>
      </c>
      <c r="G61" s="7"/>
      <c r="H61" s="7"/>
      <c r="I61" s="7"/>
      <c r="J61" s="7"/>
    </row>
    <row r="62" spans="1:10" x14ac:dyDescent="0.4">
      <c r="A62" s="1">
        <f>RANK(Table68910111213[[#This Row],[All Sectors]],Table68910111213[All Sectors])</f>
        <v>61</v>
      </c>
      <c r="B62" s="6" t="s">
        <v>66</v>
      </c>
      <c r="C62" s="6">
        <v>2.6921300000000001</v>
      </c>
      <c r="D62" s="6">
        <v>2.50943</v>
      </c>
      <c r="E62" s="6">
        <v>2.4306299999999998</v>
      </c>
      <c r="F62" s="6">
        <v>2.9601899999999999</v>
      </c>
      <c r="G62" s="7"/>
      <c r="H62" s="7"/>
      <c r="I62" s="7"/>
      <c r="J62" s="7"/>
    </row>
    <row r="63" spans="1:10" x14ac:dyDescent="0.4">
      <c r="A63" s="1">
        <f>RANK(Table68910111213[[#This Row],[All Sectors]],Table68910111213[All Sectors])</f>
        <v>62</v>
      </c>
      <c r="B63" s="6" t="s">
        <v>82</v>
      </c>
      <c r="C63" s="6">
        <v>2.6825899999999998</v>
      </c>
      <c r="D63" s="6">
        <v>2.7393000000000001</v>
      </c>
      <c r="E63" s="6">
        <v>2.80884</v>
      </c>
      <c r="F63" s="6">
        <v>2.0169000000000001</v>
      </c>
      <c r="G63" s="7"/>
      <c r="H63" s="7"/>
      <c r="I63" s="7"/>
      <c r="J63" s="7"/>
    </row>
    <row r="64" spans="1:10" x14ac:dyDescent="0.4">
      <c r="A64" s="1">
        <f>RANK(Table68910111213[[#This Row],[All Sectors]],Table68910111213[All Sectors])</f>
        <v>63</v>
      </c>
      <c r="B64" s="6" t="s">
        <v>78</v>
      </c>
      <c r="C64" s="6">
        <v>2.6068899999999999</v>
      </c>
      <c r="D64" s="6">
        <v>4.2101899999999999</v>
      </c>
      <c r="E64" s="6">
        <v>3.14134</v>
      </c>
      <c r="F64" s="6">
        <v>1.5392300000000001</v>
      </c>
      <c r="G64" s="7"/>
      <c r="H64" s="7"/>
      <c r="I64" s="7"/>
      <c r="J64" s="7"/>
    </row>
    <row r="65" spans="1:10" x14ac:dyDescent="0.4">
      <c r="A65" s="1">
        <f>RANK(Table68910111213[[#This Row],[All Sectors]],Table68910111213[All Sectors])</f>
        <v>64</v>
      </c>
      <c r="B65" s="6" t="s">
        <v>53</v>
      </c>
      <c r="C65" s="6">
        <v>2.58392</v>
      </c>
      <c r="D65" s="6">
        <v>2.4175800000000001</v>
      </c>
      <c r="E65" s="6">
        <v>2.4181900000000001</v>
      </c>
      <c r="F65" s="6">
        <v>2.8399700000000001</v>
      </c>
      <c r="G65" s="7"/>
      <c r="H65" s="7"/>
      <c r="I65" s="7"/>
      <c r="J65" s="7"/>
    </row>
    <row r="66" spans="1:10" x14ac:dyDescent="0.4">
      <c r="A66" s="1">
        <f>RANK(Table68910111213[[#This Row],[All Sectors]],Table68910111213[All Sectors])</f>
        <v>65</v>
      </c>
      <c r="B66" s="6" t="s">
        <v>65</v>
      </c>
      <c r="C66" s="6">
        <v>2.5211800000000002</v>
      </c>
      <c r="D66" s="6">
        <v>2.0108899999999998</v>
      </c>
      <c r="E66" s="6">
        <v>2.0188100000000002</v>
      </c>
      <c r="F66" s="6">
        <v>2.59904</v>
      </c>
      <c r="G66" s="7"/>
      <c r="H66" s="7"/>
      <c r="I66" s="7"/>
      <c r="J66" s="7"/>
    </row>
    <row r="67" spans="1:10" x14ac:dyDescent="0.4">
      <c r="A67" s="1">
        <f>RANK(Table68910111213[[#This Row],[All Sectors]],Table68910111213[All Sectors])</f>
        <v>66</v>
      </c>
      <c r="B67" s="6" t="s">
        <v>64</v>
      </c>
      <c r="C67" s="6">
        <v>2.4776500000000001</v>
      </c>
      <c r="D67" s="6">
        <v>2.47899</v>
      </c>
      <c r="E67" s="6">
        <v>2.4677099999999998</v>
      </c>
      <c r="F67" s="6">
        <v>2.8724400000000001</v>
      </c>
      <c r="G67" s="7"/>
      <c r="H67" s="7"/>
      <c r="I67" s="7"/>
      <c r="J67" s="7"/>
    </row>
    <row r="68" spans="1:10" x14ac:dyDescent="0.4">
      <c r="A68" s="1">
        <f>RANK(Table68910111213[[#This Row],[All Sectors]],Table68910111213[All Sectors])</f>
        <v>67</v>
      </c>
      <c r="B68" s="6" t="s">
        <v>75</v>
      </c>
      <c r="C68" s="6">
        <v>2.46367</v>
      </c>
      <c r="D68" s="6">
        <v>2.30206</v>
      </c>
      <c r="E68" s="6">
        <v>2.2518199999999999</v>
      </c>
      <c r="F68" s="6">
        <v>2.6663800000000002</v>
      </c>
      <c r="G68" s="7"/>
      <c r="H68" s="7"/>
      <c r="I68" s="7"/>
      <c r="J68" s="7"/>
    </row>
    <row r="69" spans="1:10" x14ac:dyDescent="0.4">
      <c r="A69" s="1">
        <f>RANK(Table68910111213[[#This Row],[All Sectors]],Table68910111213[All Sectors])</f>
        <v>68</v>
      </c>
      <c r="B69" s="6" t="s">
        <v>87</v>
      </c>
      <c r="C69" s="6">
        <v>2.4025799999999999</v>
      </c>
      <c r="D69" s="6">
        <v>2.7147700000000001</v>
      </c>
      <c r="E69" s="6">
        <v>2.6993100000000001</v>
      </c>
      <c r="F69" s="6">
        <v>0.56390600000000002</v>
      </c>
      <c r="G69" s="7"/>
      <c r="H69" s="7"/>
      <c r="I69" s="7"/>
      <c r="J69" s="7"/>
    </row>
    <row r="70" spans="1:10" x14ac:dyDescent="0.4">
      <c r="A70" s="1">
        <f>RANK(Table68910111213[[#This Row],[All Sectors]],Table68910111213[All Sectors])</f>
        <v>69</v>
      </c>
      <c r="B70" s="6" t="s">
        <v>63</v>
      </c>
      <c r="C70" s="6">
        <v>2.3059099999999999</v>
      </c>
      <c r="D70" s="6">
        <v>2.2343299999999999</v>
      </c>
      <c r="E70" s="6">
        <v>2.2181199999999999</v>
      </c>
      <c r="F70" s="6">
        <v>2.4810500000000002</v>
      </c>
      <c r="G70" s="7"/>
      <c r="H70" s="7"/>
      <c r="I70" s="7"/>
      <c r="J70" s="7"/>
    </row>
    <row r="71" spans="1:10" x14ac:dyDescent="0.4">
      <c r="A71" s="1">
        <f>RANK(Table68910111213[[#This Row],[All Sectors]],Table68910111213[All Sectors])</f>
        <v>70</v>
      </c>
      <c r="B71" s="6" t="s">
        <v>81</v>
      </c>
      <c r="C71" s="6">
        <v>2.2673999999999999</v>
      </c>
      <c r="D71" s="6">
        <v>2.2650899999999998</v>
      </c>
      <c r="E71" s="6">
        <v>2.2732299999999999</v>
      </c>
      <c r="F71" s="6">
        <v>2.34517</v>
      </c>
      <c r="G71" s="7"/>
      <c r="H71" s="7"/>
      <c r="I71" s="7"/>
      <c r="J71" s="7"/>
    </row>
    <row r="72" spans="1:10" x14ac:dyDescent="0.4">
      <c r="A72" s="1">
        <f>RANK(Table68910111213[[#This Row],[All Sectors]],Table68910111213[All Sectors])</f>
        <v>71</v>
      </c>
      <c r="B72" s="6" t="s">
        <v>68</v>
      </c>
      <c r="C72" s="6">
        <v>2.1761900000000001</v>
      </c>
      <c r="D72" s="6">
        <v>2.2917800000000002</v>
      </c>
      <c r="E72" s="6">
        <v>2.1249600000000002</v>
      </c>
      <c r="F72" s="6">
        <v>2.1771099999999999</v>
      </c>
      <c r="G72" s="7"/>
      <c r="H72" s="7"/>
      <c r="I72" s="7"/>
      <c r="J72" s="7"/>
    </row>
    <row r="73" spans="1:10" x14ac:dyDescent="0.4">
      <c r="A73" s="1">
        <f>RANK(Table68910111213[[#This Row],[All Sectors]],Table68910111213[All Sectors])</f>
        <v>72</v>
      </c>
      <c r="B73" s="6" t="s">
        <v>73</v>
      </c>
      <c r="C73" s="6">
        <v>2.1532200000000001</v>
      </c>
      <c r="D73" s="6">
        <v>2.2336999999999998</v>
      </c>
      <c r="E73" s="6">
        <v>2.2211099999999999</v>
      </c>
      <c r="F73" s="6">
        <v>1.7662199999999999</v>
      </c>
      <c r="G73" s="7"/>
      <c r="H73" s="7"/>
      <c r="I73" s="7"/>
      <c r="J73" s="7"/>
    </row>
    <row r="74" spans="1:10" x14ac:dyDescent="0.4">
      <c r="A74" s="1">
        <f>RANK(Table68910111213[[#This Row],[All Sectors]],Table68910111213[All Sectors])</f>
        <v>73</v>
      </c>
      <c r="B74" s="6" t="s">
        <v>84</v>
      </c>
      <c r="C74" s="6">
        <v>2.14717</v>
      </c>
      <c r="D74" s="6">
        <v>2.1477900000000001</v>
      </c>
      <c r="E74" s="6">
        <v>2.1415199999999999</v>
      </c>
      <c r="F74" s="6">
        <v>1.9261699999999999</v>
      </c>
      <c r="G74" s="7"/>
      <c r="H74" s="7"/>
      <c r="I74" s="7"/>
      <c r="J74" s="7"/>
    </row>
    <row r="75" spans="1:10" x14ac:dyDescent="0.4">
      <c r="A75" s="1">
        <f>RANK(Table68910111213[[#This Row],[All Sectors]],Table68910111213[All Sectors])</f>
        <v>74</v>
      </c>
      <c r="B75" s="6" t="s">
        <v>83</v>
      </c>
      <c r="C75" s="6">
        <v>2.0240100000000001</v>
      </c>
      <c r="D75" s="6">
        <v>2.0236700000000001</v>
      </c>
      <c r="E75" s="6">
        <v>2.0228999999999999</v>
      </c>
      <c r="F75" s="6">
        <v>2.2121599999999999</v>
      </c>
      <c r="G75" s="7"/>
      <c r="H75" s="7"/>
      <c r="I75" s="7"/>
      <c r="J75" s="7"/>
    </row>
    <row r="76" spans="1:10" x14ac:dyDescent="0.4">
      <c r="A76" s="1">
        <f>RANK(Table68910111213[[#This Row],[All Sectors]],Table68910111213[All Sectors])</f>
        <v>75</v>
      </c>
      <c r="B76" s="6" t="s">
        <v>71</v>
      </c>
      <c r="C76" s="6">
        <v>1.9354199999999999</v>
      </c>
      <c r="D76" s="6">
        <v>2.5598700000000001</v>
      </c>
      <c r="E76" s="6">
        <v>2.5392600000000001</v>
      </c>
      <c r="F76" s="6">
        <v>1.69024</v>
      </c>
      <c r="G76" s="7"/>
      <c r="H76" s="7"/>
      <c r="I76" s="7"/>
      <c r="J76" s="7"/>
    </row>
    <row r="77" spans="1:10" x14ac:dyDescent="0.4">
      <c r="A77" s="1">
        <f>RANK(Table68910111213[[#This Row],[All Sectors]],Table68910111213[All Sectors])</f>
        <v>76</v>
      </c>
      <c r="B77" s="6" t="s">
        <v>76</v>
      </c>
      <c r="C77" s="6">
        <v>1.92401</v>
      </c>
      <c r="D77" s="6">
        <v>1.3156000000000001</v>
      </c>
      <c r="E77" s="6">
        <v>1.30884</v>
      </c>
      <c r="F77" s="6">
        <v>2.0906500000000001</v>
      </c>
      <c r="G77" s="7"/>
      <c r="H77" s="7"/>
      <c r="I77" s="7"/>
      <c r="J77" s="7"/>
    </row>
    <row r="78" spans="1:10" x14ac:dyDescent="0.4">
      <c r="A78" s="1">
        <f>RANK(Table68910111213[[#This Row],[All Sectors]],Table68910111213[All Sectors])</f>
        <v>77</v>
      </c>
      <c r="B78" s="6" t="s">
        <v>80</v>
      </c>
      <c r="C78" s="6">
        <v>1.9031499999999999</v>
      </c>
      <c r="D78" s="6">
        <v>1.7649999999999999</v>
      </c>
      <c r="E78" s="6">
        <v>1.6313500000000001</v>
      </c>
      <c r="F78" s="6">
        <v>1.9252100000000001</v>
      </c>
      <c r="G78" s="7"/>
      <c r="H78" s="7"/>
      <c r="I78" s="7"/>
      <c r="J78" s="7"/>
    </row>
    <row r="79" spans="1:10" x14ac:dyDescent="0.4">
      <c r="A79" s="1">
        <f>RANK(Table68910111213[[#This Row],[All Sectors]],Table68910111213[All Sectors])</f>
        <v>78</v>
      </c>
      <c r="B79" s="6" t="s">
        <v>86</v>
      </c>
      <c r="C79" s="6">
        <v>1.7978700000000001</v>
      </c>
      <c r="D79" s="6">
        <v>1.7970699999999999</v>
      </c>
      <c r="E79" s="6">
        <v>1.7975099999999999</v>
      </c>
      <c r="F79" s="6">
        <v>1.8752200000000001</v>
      </c>
      <c r="G79" s="7"/>
      <c r="H79" s="7"/>
      <c r="I79" s="7"/>
      <c r="J79" s="7"/>
    </row>
    <row r="80" spans="1:10" x14ac:dyDescent="0.4">
      <c r="A80" s="1">
        <f>RANK(Table68910111213[[#This Row],[All Sectors]],Table68910111213[All Sectors])</f>
        <v>79</v>
      </c>
      <c r="B80" s="6" t="s">
        <v>79</v>
      </c>
      <c r="C80" s="6">
        <v>1.7805</v>
      </c>
      <c r="D80" s="6">
        <v>1.7703800000000001</v>
      </c>
      <c r="E80" s="6">
        <v>1.6853199999999999</v>
      </c>
      <c r="F80" s="6">
        <v>2.8606500000000001</v>
      </c>
      <c r="G80" s="7"/>
      <c r="H80" s="7"/>
      <c r="I80" s="7"/>
      <c r="J80" s="7"/>
    </row>
    <row r="81" spans="1:10" x14ac:dyDescent="0.4">
      <c r="A81" s="1">
        <f>RANK(Table68910111213[[#This Row],[All Sectors]],Table68910111213[All Sectors])</f>
        <v>80</v>
      </c>
      <c r="B81" s="6" t="s">
        <v>67</v>
      </c>
      <c r="C81" s="6">
        <v>1.75115</v>
      </c>
      <c r="D81" s="6">
        <v>1.7506200000000001</v>
      </c>
      <c r="E81" s="6">
        <v>1.7571099999999999</v>
      </c>
      <c r="F81" s="6">
        <v>1.67652</v>
      </c>
      <c r="G81" s="7"/>
      <c r="H81" s="7"/>
      <c r="I81" s="7"/>
      <c r="J81" s="7"/>
    </row>
    <row r="82" spans="1:10" x14ac:dyDescent="0.4">
      <c r="A82" s="1">
        <f>RANK(Table68910111213[[#This Row],[All Sectors]],Table68910111213[All Sectors])</f>
        <v>81</v>
      </c>
      <c r="B82" s="6" t="s">
        <v>61</v>
      </c>
      <c r="C82" s="6">
        <v>1.73471</v>
      </c>
      <c r="D82" s="6">
        <v>1.9398899999999999</v>
      </c>
      <c r="E82" s="6">
        <v>1.8330299999999999</v>
      </c>
      <c r="F82" s="6">
        <v>1.2518499999999999</v>
      </c>
      <c r="G82" s="7"/>
      <c r="H82" s="7"/>
      <c r="I82" s="7"/>
      <c r="J82" s="7"/>
    </row>
    <row r="83" spans="1:10" x14ac:dyDescent="0.4">
      <c r="A83" s="1">
        <f>RANK(Table68910111213[[#This Row],[All Sectors]],Table68910111213[All Sectors])</f>
        <v>82</v>
      </c>
      <c r="B83" s="6" t="s">
        <v>112</v>
      </c>
      <c r="C83" s="6">
        <v>1.72204</v>
      </c>
      <c r="D83" s="6">
        <v>1.7585299999999999</v>
      </c>
      <c r="E83" s="6">
        <v>1.65249</v>
      </c>
      <c r="F83" s="6">
        <v>0.62897199999999998</v>
      </c>
      <c r="G83" s="7"/>
      <c r="H83" s="7"/>
      <c r="I83" s="7"/>
      <c r="J83" s="7"/>
    </row>
    <row r="84" spans="1:10" x14ac:dyDescent="0.4">
      <c r="A84" s="1">
        <f>RANK(Table68910111213[[#This Row],[All Sectors]],Table68910111213[All Sectors])</f>
        <v>83</v>
      </c>
      <c r="B84" s="6" t="s">
        <v>88</v>
      </c>
      <c r="C84" s="6">
        <v>1.7039800000000001</v>
      </c>
      <c r="D84" s="6">
        <v>1.55491</v>
      </c>
      <c r="E84" s="6">
        <v>1.5508200000000001</v>
      </c>
      <c r="F84" s="6">
        <v>3.0560399999999999</v>
      </c>
      <c r="G84" s="7"/>
      <c r="H84" s="7"/>
      <c r="I84" s="7"/>
      <c r="J84" s="7"/>
    </row>
    <row r="85" spans="1:10" x14ac:dyDescent="0.4">
      <c r="A85" s="1">
        <f>RANK(Table68910111213[[#This Row],[All Sectors]],Table68910111213[All Sectors])</f>
        <v>84</v>
      </c>
      <c r="B85" s="6" t="s">
        <v>77</v>
      </c>
      <c r="C85" s="6">
        <v>1.6367700000000001</v>
      </c>
      <c r="D85" s="6">
        <v>1.5470699999999999</v>
      </c>
      <c r="E85" s="6">
        <v>1.73922</v>
      </c>
      <c r="F85" s="6">
        <v>1.3189900000000001</v>
      </c>
      <c r="G85" s="7"/>
      <c r="H85" s="7"/>
      <c r="I85" s="7"/>
      <c r="J85" s="7"/>
    </row>
    <row r="86" spans="1:10" x14ac:dyDescent="0.4">
      <c r="A86" s="1">
        <f>RANK(Table68910111213[[#This Row],[All Sectors]],Table68910111213[All Sectors])</f>
        <v>85</v>
      </c>
      <c r="B86" s="6" t="s">
        <v>95</v>
      </c>
      <c r="C86" s="6">
        <v>1.62486</v>
      </c>
      <c r="D86" s="6">
        <v>1.6542300000000001</v>
      </c>
      <c r="E86" s="6">
        <v>1.6342099999999999</v>
      </c>
      <c r="F86" s="6">
        <v>0.917408</v>
      </c>
      <c r="G86" s="7"/>
      <c r="H86" s="7"/>
      <c r="I86" s="7"/>
      <c r="J86" s="7"/>
    </row>
    <row r="87" spans="1:10" x14ac:dyDescent="0.4">
      <c r="A87" s="1">
        <f>RANK(Table68910111213[[#This Row],[All Sectors]],Table68910111213[All Sectors])</f>
        <v>86</v>
      </c>
      <c r="B87" s="6" t="s">
        <v>34</v>
      </c>
      <c r="C87" s="6">
        <v>1.5410999999999999</v>
      </c>
      <c r="D87" s="6">
        <v>1.4128400000000001</v>
      </c>
      <c r="E87" s="6">
        <v>1.3977599999999999</v>
      </c>
      <c r="F87" s="6">
        <v>1.9757</v>
      </c>
      <c r="G87" s="7"/>
      <c r="H87" s="7"/>
      <c r="I87" s="7"/>
      <c r="J87" s="7"/>
    </row>
    <row r="88" spans="1:10" x14ac:dyDescent="0.4">
      <c r="A88" s="1">
        <f>RANK(Table68910111213[[#This Row],[All Sectors]],Table68910111213[All Sectors])</f>
        <v>87</v>
      </c>
      <c r="B88" s="6" t="s">
        <v>74</v>
      </c>
      <c r="C88" s="6">
        <v>1.5299100000000001</v>
      </c>
      <c r="D88" s="6">
        <v>1.49708</v>
      </c>
      <c r="E88" s="6">
        <v>1.5076700000000001</v>
      </c>
      <c r="F88" s="6">
        <v>1.57165</v>
      </c>
      <c r="G88" s="7"/>
      <c r="H88" s="7"/>
      <c r="I88" s="7"/>
      <c r="J88" s="7"/>
    </row>
    <row r="89" spans="1:10" x14ac:dyDescent="0.4">
      <c r="A89" s="1">
        <f>RANK(Table68910111213[[#This Row],[All Sectors]],Table68910111213[All Sectors])</f>
        <v>88</v>
      </c>
      <c r="B89" s="6" t="s">
        <v>93</v>
      </c>
      <c r="C89" s="6">
        <v>1.5174099999999999</v>
      </c>
      <c r="D89" s="6">
        <v>1.51738</v>
      </c>
      <c r="E89" s="6">
        <v>1.51755</v>
      </c>
      <c r="F89" s="6">
        <v>1.51667</v>
      </c>
      <c r="G89" s="7"/>
      <c r="H89" s="7"/>
      <c r="I89" s="7"/>
      <c r="J89" s="7"/>
    </row>
    <row r="90" spans="1:10" x14ac:dyDescent="0.4">
      <c r="A90" s="1">
        <f>RANK(Table68910111213[[#This Row],[All Sectors]],Table68910111213[All Sectors])</f>
        <v>89</v>
      </c>
      <c r="B90" s="6" t="s">
        <v>92</v>
      </c>
      <c r="C90" s="6">
        <v>1.4804200000000001</v>
      </c>
      <c r="D90" s="6">
        <v>2.1024500000000002</v>
      </c>
      <c r="E90" s="6">
        <v>2.30633</v>
      </c>
      <c r="F90" s="6">
        <v>1.22478</v>
      </c>
      <c r="G90" s="7"/>
      <c r="H90" s="7"/>
      <c r="I90" s="7"/>
      <c r="J90" s="7"/>
    </row>
    <row r="91" spans="1:10" x14ac:dyDescent="0.4">
      <c r="A91" s="1">
        <f>RANK(Table68910111213[[#This Row],[All Sectors]],Table68910111213[All Sectors])</f>
        <v>90</v>
      </c>
      <c r="B91" s="6" t="s">
        <v>100</v>
      </c>
      <c r="C91" s="6">
        <v>1.45245</v>
      </c>
      <c r="D91" s="6">
        <v>1.7341200000000001</v>
      </c>
      <c r="E91" s="6">
        <v>1.6370899999999999</v>
      </c>
      <c r="F91" s="6">
        <v>1.42961</v>
      </c>
      <c r="G91" s="7"/>
      <c r="H91" s="7"/>
      <c r="I91" s="7"/>
      <c r="J91" s="7"/>
    </row>
    <row r="92" spans="1:10" x14ac:dyDescent="0.4">
      <c r="A92" s="1">
        <f>RANK(Table68910111213[[#This Row],[All Sectors]],Table68910111213[All Sectors])</f>
        <v>91</v>
      </c>
      <c r="B92" s="6" t="s">
        <v>90</v>
      </c>
      <c r="C92" s="6">
        <v>1.43652</v>
      </c>
      <c r="D92" s="6">
        <v>1.4935099999999999</v>
      </c>
      <c r="E92" s="6">
        <v>1.55339</v>
      </c>
      <c r="F92" s="6">
        <v>1.3178399999999999</v>
      </c>
      <c r="G92" s="7"/>
      <c r="H92" s="7"/>
      <c r="I92" s="7"/>
      <c r="J92" s="7"/>
    </row>
    <row r="93" spans="1:10" x14ac:dyDescent="0.4">
      <c r="A93" s="1">
        <f>RANK(Table68910111213[[#This Row],[All Sectors]],Table68910111213[All Sectors])</f>
        <v>92</v>
      </c>
      <c r="B93" s="6" t="s">
        <v>97</v>
      </c>
      <c r="C93" s="6">
        <v>1.3296399999999999</v>
      </c>
      <c r="D93" s="6">
        <v>1.32639</v>
      </c>
      <c r="E93" s="6">
        <v>1.3363700000000001</v>
      </c>
      <c r="F93" s="6">
        <v>1.371</v>
      </c>
      <c r="G93" s="7"/>
      <c r="H93" s="7"/>
      <c r="I93" s="7"/>
      <c r="J93" s="7"/>
    </row>
    <row r="94" spans="1:10" x14ac:dyDescent="0.4">
      <c r="A94" s="1">
        <f>RANK(Table68910111213[[#This Row],[All Sectors]],Table68910111213[All Sectors])</f>
        <v>93</v>
      </c>
      <c r="B94" s="6" t="s">
        <v>89</v>
      </c>
      <c r="C94" s="6">
        <v>1.3099499999999999</v>
      </c>
      <c r="D94" s="6">
        <v>1.2863599999999999</v>
      </c>
      <c r="E94" s="6">
        <v>1.2153499999999999</v>
      </c>
      <c r="F94" s="6">
        <v>1.6693800000000001</v>
      </c>
      <c r="G94" s="7"/>
      <c r="H94" s="7"/>
      <c r="I94" s="7"/>
      <c r="J94" s="7"/>
    </row>
    <row r="95" spans="1:10" x14ac:dyDescent="0.4">
      <c r="A95" s="1">
        <f>RANK(Table68910111213[[#This Row],[All Sectors]],Table68910111213[All Sectors])</f>
        <v>94</v>
      </c>
      <c r="B95" s="6" t="s">
        <v>99</v>
      </c>
      <c r="C95" s="6">
        <v>1.20601</v>
      </c>
      <c r="D95" s="6">
        <v>1.1922600000000001</v>
      </c>
      <c r="E95" s="6">
        <v>1.2207399999999999</v>
      </c>
      <c r="F95" s="6">
        <v>1.2784199999999999</v>
      </c>
      <c r="G95" s="7"/>
      <c r="H95" s="7"/>
      <c r="I95" s="7"/>
      <c r="J95" s="7"/>
    </row>
    <row r="96" spans="1:10" x14ac:dyDescent="0.4">
      <c r="A96" s="1">
        <f>RANK(Table68910111213[[#This Row],[All Sectors]],Table68910111213[All Sectors])</f>
        <v>95</v>
      </c>
      <c r="B96" s="6" t="s">
        <v>91</v>
      </c>
      <c r="C96" s="6">
        <v>1.13351</v>
      </c>
      <c r="D96" s="6">
        <v>1.0001599999999999</v>
      </c>
      <c r="E96" s="6">
        <v>0.99559699999999995</v>
      </c>
      <c r="F96" s="6">
        <v>3.2759100000000001</v>
      </c>
      <c r="G96" s="7"/>
      <c r="H96" s="7"/>
      <c r="I96" s="7"/>
      <c r="J96" s="7"/>
    </row>
    <row r="97" spans="1:10" x14ac:dyDescent="0.4">
      <c r="A97" s="1">
        <f>RANK(Table68910111213[[#This Row],[All Sectors]],Table68910111213[All Sectors])</f>
        <v>96</v>
      </c>
      <c r="B97" s="6" t="s">
        <v>117</v>
      </c>
      <c r="C97" s="6">
        <v>1.02528</v>
      </c>
      <c r="D97" s="6">
        <v>0.96828099999999995</v>
      </c>
      <c r="E97" s="6">
        <v>1.05158</v>
      </c>
      <c r="F97" s="6">
        <v>1.4416800000000001</v>
      </c>
      <c r="G97" s="7"/>
      <c r="H97" s="7"/>
      <c r="I97" s="7"/>
      <c r="J97" s="7"/>
    </row>
    <row r="98" spans="1:10" x14ac:dyDescent="0.4">
      <c r="A98" s="1">
        <f>RANK(Table68910111213[[#This Row],[All Sectors]],Table68910111213[All Sectors])</f>
        <v>97</v>
      </c>
      <c r="B98" s="6" t="s">
        <v>96</v>
      </c>
      <c r="C98" s="6">
        <v>1.01803</v>
      </c>
      <c r="D98" s="6">
        <v>1.0685800000000001</v>
      </c>
      <c r="E98" s="6">
        <v>1.0166599999999999</v>
      </c>
      <c r="F98" s="6">
        <v>1.01092</v>
      </c>
      <c r="G98" s="7"/>
      <c r="H98" s="7"/>
      <c r="I98" s="7"/>
      <c r="J98" s="7"/>
    </row>
    <row r="99" spans="1:10" x14ac:dyDescent="0.4">
      <c r="A99" s="1">
        <f>RANK(Table68910111213[[#This Row],[All Sectors]],Table68910111213[All Sectors])</f>
        <v>98</v>
      </c>
      <c r="B99" s="6" t="s">
        <v>101</v>
      </c>
      <c r="C99" s="6">
        <v>0.96574099999999996</v>
      </c>
      <c r="D99" s="6">
        <v>0.59064700000000003</v>
      </c>
      <c r="E99" s="6">
        <v>0.57777100000000003</v>
      </c>
      <c r="F99" s="6">
        <v>1.4588000000000001</v>
      </c>
      <c r="G99" s="7"/>
      <c r="H99" s="7"/>
      <c r="I99" s="7"/>
      <c r="J99" s="7"/>
    </row>
    <row r="100" spans="1:10" x14ac:dyDescent="0.4">
      <c r="A100" s="1">
        <f>RANK(Table68910111213[[#This Row],[All Sectors]],Table68910111213[All Sectors])</f>
        <v>99</v>
      </c>
      <c r="B100" s="6" t="s">
        <v>128</v>
      </c>
      <c r="C100" s="6">
        <v>0.96436100000000002</v>
      </c>
      <c r="D100" s="6">
        <v>1.00627</v>
      </c>
      <c r="E100" s="6">
        <v>1.0240199999999999</v>
      </c>
      <c r="F100" s="6">
        <v>0.57938400000000001</v>
      </c>
      <c r="G100" s="7"/>
      <c r="H100" s="7"/>
      <c r="I100" s="7"/>
      <c r="J100" s="7"/>
    </row>
    <row r="101" spans="1:10" x14ac:dyDescent="0.4">
      <c r="A101" s="1">
        <f>RANK(Table68910111213[[#This Row],[All Sectors]],Table68910111213[All Sectors])</f>
        <v>100</v>
      </c>
      <c r="B101" s="6" t="s">
        <v>114</v>
      </c>
      <c r="C101" s="6">
        <v>0.94947599999999999</v>
      </c>
      <c r="D101" s="6">
        <v>1.00569</v>
      </c>
      <c r="E101" s="6">
        <v>0.94445900000000005</v>
      </c>
      <c r="F101" s="6">
        <v>0.94804900000000003</v>
      </c>
      <c r="G101" s="7"/>
      <c r="H101" s="7"/>
      <c r="I101" s="7"/>
      <c r="J101" s="7"/>
    </row>
    <row r="102" spans="1:10" x14ac:dyDescent="0.4">
      <c r="A102" s="1">
        <f>RANK(Table68910111213[[#This Row],[All Sectors]],Table68910111213[All Sectors])</f>
        <v>101</v>
      </c>
      <c r="B102" s="6" t="s">
        <v>170</v>
      </c>
      <c r="C102" s="6">
        <v>0.94802900000000001</v>
      </c>
      <c r="D102" s="6">
        <v>0.64490099999999995</v>
      </c>
      <c r="E102" s="6">
        <v>0.62348300000000001</v>
      </c>
      <c r="F102" s="6">
        <v>1.2044699999999999</v>
      </c>
      <c r="G102" s="7"/>
      <c r="H102" s="7"/>
      <c r="I102" s="7"/>
      <c r="J102" s="7"/>
    </row>
    <row r="103" spans="1:10" x14ac:dyDescent="0.4">
      <c r="A103" s="1">
        <f>RANK(Table68910111213[[#This Row],[All Sectors]],Table68910111213[All Sectors])</f>
        <v>102</v>
      </c>
      <c r="B103" s="6" t="s">
        <v>98</v>
      </c>
      <c r="C103" s="6">
        <v>0.939361</v>
      </c>
      <c r="D103" s="6">
        <v>0.53101799999999999</v>
      </c>
      <c r="E103" s="6">
        <v>0.52467699999999995</v>
      </c>
      <c r="F103" s="6">
        <v>0.97102900000000003</v>
      </c>
      <c r="G103" s="7"/>
      <c r="H103" s="7"/>
      <c r="I103" s="7"/>
      <c r="J103" s="7"/>
    </row>
    <row r="104" spans="1:10" x14ac:dyDescent="0.4">
      <c r="A104" s="1">
        <f>RANK(Table68910111213[[#This Row],[All Sectors]],Table68910111213[All Sectors])</f>
        <v>103</v>
      </c>
      <c r="B104" s="6" t="s">
        <v>94</v>
      </c>
      <c r="C104" s="6">
        <v>0.88133899999999998</v>
      </c>
      <c r="D104" s="6">
        <v>0.89882300000000004</v>
      </c>
      <c r="E104" s="6">
        <v>0.63410100000000003</v>
      </c>
      <c r="F104" s="6">
        <v>1.0440199999999999</v>
      </c>
      <c r="G104" s="7"/>
      <c r="H104" s="7"/>
      <c r="I104" s="7"/>
      <c r="J104" s="7"/>
    </row>
    <row r="105" spans="1:10" x14ac:dyDescent="0.4">
      <c r="A105" s="1">
        <f>RANK(Table68910111213[[#This Row],[All Sectors]],Table68910111213[All Sectors])</f>
        <v>104</v>
      </c>
      <c r="B105" s="6" t="s">
        <v>108</v>
      </c>
      <c r="C105" s="6">
        <v>0.86329299999999998</v>
      </c>
      <c r="D105" s="6">
        <v>0.85478699999999996</v>
      </c>
      <c r="E105" s="6">
        <v>0.91683700000000001</v>
      </c>
      <c r="F105" s="6">
        <v>0.41983999999999999</v>
      </c>
      <c r="G105" s="7"/>
      <c r="H105" s="7"/>
      <c r="I105" s="7"/>
      <c r="J105" s="7"/>
    </row>
    <row r="106" spans="1:10" x14ac:dyDescent="0.4">
      <c r="A106" s="1">
        <f>RANK(Table68910111213[[#This Row],[All Sectors]],Table68910111213[All Sectors])</f>
        <v>105</v>
      </c>
      <c r="B106" s="6" t="s">
        <v>104</v>
      </c>
      <c r="C106" s="6">
        <v>0.85884499999999997</v>
      </c>
      <c r="D106" s="6">
        <v>0.93556499999999998</v>
      </c>
      <c r="E106" s="6">
        <v>0.91961400000000004</v>
      </c>
      <c r="F106" s="6">
        <v>0.805176</v>
      </c>
      <c r="G106" s="7"/>
      <c r="H106" s="7"/>
      <c r="I106" s="7"/>
      <c r="J106" s="7"/>
    </row>
    <row r="107" spans="1:10" x14ac:dyDescent="0.4">
      <c r="A107" s="1">
        <f>RANK(Table68910111213[[#This Row],[All Sectors]],Table68910111213[All Sectors])</f>
        <v>106</v>
      </c>
      <c r="B107" s="6" t="s">
        <v>111</v>
      </c>
      <c r="C107" s="6">
        <v>0.81895799999999996</v>
      </c>
      <c r="D107" s="6">
        <v>0.69047599999999998</v>
      </c>
      <c r="E107" s="6">
        <v>0.63276500000000002</v>
      </c>
      <c r="F107" s="6">
        <v>1.13432</v>
      </c>
      <c r="G107" s="7"/>
      <c r="H107" s="7"/>
      <c r="I107" s="7"/>
      <c r="J107" s="7"/>
    </row>
    <row r="108" spans="1:10" x14ac:dyDescent="0.4">
      <c r="A108" s="1">
        <f>RANK(Table68910111213[[#This Row],[All Sectors]],Table68910111213[All Sectors])</f>
        <v>107</v>
      </c>
      <c r="B108" s="6" t="s">
        <v>123</v>
      </c>
      <c r="C108" s="6">
        <v>0.80830500000000005</v>
      </c>
      <c r="D108" s="6">
        <v>0.81387500000000002</v>
      </c>
      <c r="E108" s="6">
        <v>0.79554599999999998</v>
      </c>
      <c r="F108" s="6">
        <v>0.560025</v>
      </c>
      <c r="G108" s="7"/>
      <c r="H108" s="7"/>
      <c r="I108" s="7"/>
      <c r="J108" s="7"/>
    </row>
    <row r="109" spans="1:10" x14ac:dyDescent="0.4">
      <c r="A109" s="1">
        <f>RANK(Table68910111213[[#This Row],[All Sectors]],Table68910111213[All Sectors])</f>
        <v>108</v>
      </c>
      <c r="B109" s="6" t="s">
        <v>119</v>
      </c>
      <c r="C109" s="6">
        <v>0.77081599999999995</v>
      </c>
      <c r="D109" s="6">
        <v>1.00315</v>
      </c>
      <c r="E109" s="6">
        <v>0.95497500000000002</v>
      </c>
      <c r="F109" s="6">
        <v>0.72419500000000003</v>
      </c>
      <c r="G109" s="7"/>
      <c r="H109" s="7"/>
      <c r="I109" s="7"/>
      <c r="J109" s="7"/>
    </row>
    <row r="110" spans="1:10" x14ac:dyDescent="0.4">
      <c r="A110" s="1">
        <f>RANK(Table68910111213[[#This Row],[All Sectors]],Table68910111213[All Sectors])</f>
        <v>109</v>
      </c>
      <c r="B110" s="6" t="s">
        <v>102</v>
      </c>
      <c r="C110" s="6">
        <v>0.75815200000000005</v>
      </c>
      <c r="D110" s="6">
        <v>0.74122399999999999</v>
      </c>
      <c r="E110" s="6">
        <v>0.76346199999999997</v>
      </c>
      <c r="F110" s="6">
        <v>1.29003</v>
      </c>
      <c r="G110" s="7"/>
      <c r="H110" s="7"/>
      <c r="I110" s="7"/>
      <c r="J110" s="7"/>
    </row>
    <row r="111" spans="1:10" x14ac:dyDescent="0.4">
      <c r="A111" s="1">
        <f>RANK(Table68910111213[[#This Row],[All Sectors]],Table68910111213[All Sectors])</f>
        <v>110</v>
      </c>
      <c r="B111" s="6" t="s">
        <v>132</v>
      </c>
      <c r="C111" s="6">
        <v>0.74665300000000001</v>
      </c>
      <c r="D111" s="6">
        <v>0.71985100000000002</v>
      </c>
      <c r="E111" s="6">
        <v>0.71223599999999998</v>
      </c>
      <c r="F111" s="6">
        <v>0.801149</v>
      </c>
      <c r="G111" s="7"/>
      <c r="H111" s="7"/>
      <c r="I111" s="7"/>
      <c r="J111" s="7"/>
    </row>
    <row r="112" spans="1:10" x14ac:dyDescent="0.4">
      <c r="A112" s="1">
        <f>RANK(Table68910111213[[#This Row],[All Sectors]],Table68910111213[All Sectors])</f>
        <v>111</v>
      </c>
      <c r="B112" s="6" t="s">
        <v>121</v>
      </c>
      <c r="C112" s="6">
        <v>0.74661999999999995</v>
      </c>
      <c r="D112" s="6">
        <v>1.24288</v>
      </c>
      <c r="E112" s="6">
        <v>1.2482</v>
      </c>
      <c r="F112" s="6">
        <v>0.59841500000000003</v>
      </c>
      <c r="G112" s="7"/>
      <c r="H112" s="7"/>
      <c r="I112" s="7"/>
      <c r="J112" s="7"/>
    </row>
    <row r="113" spans="1:10" x14ac:dyDescent="0.4">
      <c r="A113" s="1">
        <f>RANK(Table68910111213[[#This Row],[All Sectors]],Table68910111213[All Sectors])</f>
        <v>112</v>
      </c>
      <c r="B113" s="6" t="s">
        <v>147</v>
      </c>
      <c r="C113" s="6">
        <v>0.71808399999999994</v>
      </c>
      <c r="D113" s="6">
        <v>0.67382799999999998</v>
      </c>
      <c r="E113" s="6">
        <v>0.65339899999999995</v>
      </c>
      <c r="F113" s="6">
        <v>0.86012</v>
      </c>
      <c r="G113" s="7"/>
      <c r="H113" s="7"/>
      <c r="I113" s="7"/>
      <c r="J113" s="7"/>
    </row>
    <row r="114" spans="1:10" x14ac:dyDescent="0.4">
      <c r="A114" s="1">
        <f>RANK(Table68910111213[[#This Row],[All Sectors]],Table68910111213[All Sectors])</f>
        <v>113</v>
      </c>
      <c r="B114" s="6" t="s">
        <v>129</v>
      </c>
      <c r="C114" s="6">
        <v>0.64822400000000002</v>
      </c>
      <c r="D114" s="6">
        <v>0.55908800000000003</v>
      </c>
      <c r="E114" s="6">
        <v>0.53454699999999999</v>
      </c>
      <c r="F114" s="6">
        <v>1.0586</v>
      </c>
      <c r="G114" s="7"/>
      <c r="H114" s="7"/>
      <c r="I114" s="7"/>
      <c r="J114" s="7"/>
    </row>
    <row r="115" spans="1:10" x14ac:dyDescent="0.4">
      <c r="A115" s="1">
        <f>RANK(Table68910111213[[#This Row],[All Sectors]],Table68910111213[All Sectors])</f>
        <v>114</v>
      </c>
      <c r="B115" s="6" t="s">
        <v>110</v>
      </c>
      <c r="C115" s="6">
        <v>0.64412899999999995</v>
      </c>
      <c r="D115" s="6">
        <v>0.30041200000000001</v>
      </c>
      <c r="E115" s="6">
        <v>0.29727300000000001</v>
      </c>
      <c r="F115" s="6">
        <v>0.71587699999999999</v>
      </c>
      <c r="G115" s="7"/>
      <c r="H115" s="7"/>
      <c r="I115" s="7"/>
      <c r="J115" s="7"/>
    </row>
    <row r="116" spans="1:10" x14ac:dyDescent="0.4">
      <c r="A116" s="1">
        <f>RANK(Table68910111213[[#This Row],[All Sectors]],Table68910111213[All Sectors])</f>
        <v>115</v>
      </c>
      <c r="B116" s="6" t="s">
        <v>106</v>
      </c>
      <c r="C116" s="6">
        <v>0.63183</v>
      </c>
      <c r="D116" s="6">
        <v>0.51154900000000003</v>
      </c>
      <c r="E116" s="6">
        <v>0.45404299999999997</v>
      </c>
      <c r="F116" s="6">
        <v>0.732491</v>
      </c>
      <c r="G116" s="7"/>
      <c r="H116" s="7"/>
      <c r="I116" s="7"/>
      <c r="J116" s="7"/>
    </row>
    <row r="117" spans="1:10" x14ac:dyDescent="0.4">
      <c r="A117" s="1">
        <f>RANK(Table68910111213[[#This Row],[All Sectors]],Table68910111213[All Sectors])</f>
        <v>116</v>
      </c>
      <c r="B117" s="6" t="s">
        <v>107</v>
      </c>
      <c r="C117" s="6">
        <v>0.61695</v>
      </c>
      <c r="D117" s="6">
        <v>0.64381500000000003</v>
      </c>
      <c r="E117" s="6">
        <v>0.63116499999999998</v>
      </c>
      <c r="F117" s="6">
        <v>0.60016599999999998</v>
      </c>
      <c r="G117" s="7"/>
      <c r="H117" s="7"/>
      <c r="I117" s="7"/>
      <c r="J117" s="7"/>
    </row>
    <row r="118" spans="1:10" x14ac:dyDescent="0.4">
      <c r="A118" s="1">
        <f>RANK(Table68910111213[[#This Row],[All Sectors]],Table68910111213[All Sectors])</f>
        <v>117</v>
      </c>
      <c r="B118" s="6" t="s">
        <v>103</v>
      </c>
      <c r="C118" s="6">
        <v>0.60894000000000004</v>
      </c>
      <c r="D118" s="6">
        <v>0.75389399999999995</v>
      </c>
      <c r="E118" s="6">
        <v>0.74715799999999999</v>
      </c>
      <c r="F118" s="6">
        <v>0.56991800000000004</v>
      </c>
      <c r="G118" s="7"/>
      <c r="H118" s="7"/>
      <c r="I118" s="7"/>
      <c r="J118" s="7"/>
    </row>
    <row r="119" spans="1:10" x14ac:dyDescent="0.4">
      <c r="A119" s="1">
        <f>RANK(Table68910111213[[#This Row],[All Sectors]],Table68910111213[All Sectors])</f>
        <v>118</v>
      </c>
      <c r="B119" s="6" t="s">
        <v>118</v>
      </c>
      <c r="C119" s="6">
        <v>0.60311499999999996</v>
      </c>
      <c r="D119" s="6">
        <v>0.48910999999999999</v>
      </c>
      <c r="E119" s="6">
        <v>0.49590099999999998</v>
      </c>
      <c r="F119" s="6">
        <v>0.73877700000000002</v>
      </c>
      <c r="G119" s="7"/>
      <c r="H119" s="7"/>
      <c r="I119" s="7"/>
      <c r="J119" s="7"/>
    </row>
    <row r="120" spans="1:10" x14ac:dyDescent="0.4">
      <c r="A120" s="1">
        <f>RANK(Table68910111213[[#This Row],[All Sectors]],Table68910111213[All Sectors])</f>
        <v>119</v>
      </c>
      <c r="B120" s="6" t="s">
        <v>140</v>
      </c>
      <c r="C120" s="6">
        <v>0.58136200000000005</v>
      </c>
      <c r="D120" s="6">
        <v>0.58340499999999995</v>
      </c>
      <c r="E120" s="6">
        <v>0.57392699999999996</v>
      </c>
      <c r="F120" s="6">
        <v>0.58682500000000004</v>
      </c>
      <c r="G120" s="7"/>
      <c r="H120" s="7"/>
      <c r="I120" s="7"/>
      <c r="J120" s="7"/>
    </row>
    <row r="121" spans="1:10" x14ac:dyDescent="0.4">
      <c r="A121" s="1">
        <f>RANK(Table68910111213[[#This Row],[All Sectors]],Table68910111213[All Sectors])</f>
        <v>120</v>
      </c>
      <c r="B121" s="6" t="s">
        <v>109</v>
      </c>
      <c r="C121" s="6">
        <v>0.56919799999999998</v>
      </c>
      <c r="D121" s="6">
        <v>0.46296999999999999</v>
      </c>
      <c r="E121" s="6">
        <v>0.47987299999999999</v>
      </c>
      <c r="F121" s="6">
        <v>0.67332400000000003</v>
      </c>
      <c r="G121" s="7"/>
      <c r="H121" s="7"/>
      <c r="I121" s="7"/>
      <c r="J121" s="7"/>
    </row>
    <row r="122" spans="1:10" x14ac:dyDescent="0.4">
      <c r="A122" s="1">
        <f>RANK(Table68910111213[[#This Row],[All Sectors]],Table68910111213[All Sectors])</f>
        <v>121</v>
      </c>
      <c r="B122" s="6" t="s">
        <v>131</v>
      </c>
      <c r="C122" s="6">
        <v>0.542242</v>
      </c>
      <c r="D122" s="6">
        <v>0.56704200000000005</v>
      </c>
      <c r="E122" s="6">
        <v>0.55673799999999996</v>
      </c>
      <c r="F122" s="6">
        <v>0.20711599999999999</v>
      </c>
      <c r="G122" s="7"/>
      <c r="H122" s="7"/>
      <c r="I122" s="7"/>
      <c r="J122" s="7"/>
    </row>
    <row r="123" spans="1:10" x14ac:dyDescent="0.4">
      <c r="A123" s="1">
        <f>RANK(Table68910111213[[#This Row],[All Sectors]],Table68910111213[All Sectors])</f>
        <v>122</v>
      </c>
      <c r="B123" s="6" t="s">
        <v>113</v>
      </c>
      <c r="C123" s="6">
        <v>0.53695099999999996</v>
      </c>
      <c r="D123" s="6">
        <v>0.51294099999999998</v>
      </c>
      <c r="E123" s="6">
        <v>0.50944500000000004</v>
      </c>
      <c r="F123" s="6">
        <v>0.57328000000000001</v>
      </c>
      <c r="G123" s="7"/>
      <c r="H123" s="7"/>
      <c r="I123" s="7"/>
      <c r="J123" s="7"/>
    </row>
    <row r="124" spans="1:10" x14ac:dyDescent="0.4">
      <c r="A124" s="1">
        <f>RANK(Table68910111213[[#This Row],[All Sectors]],Table68910111213[All Sectors])</f>
        <v>123</v>
      </c>
      <c r="B124" s="6" t="s">
        <v>120</v>
      </c>
      <c r="C124" s="6">
        <v>0.53512899999999997</v>
      </c>
      <c r="D124" s="6">
        <v>0.82889999999999997</v>
      </c>
      <c r="E124" s="6">
        <v>0.81414900000000001</v>
      </c>
      <c r="F124" s="6">
        <v>0.22545299999999999</v>
      </c>
      <c r="G124" s="7"/>
      <c r="H124" s="7"/>
      <c r="I124" s="7"/>
      <c r="J124" s="7"/>
    </row>
    <row r="125" spans="1:10" x14ac:dyDescent="0.4">
      <c r="A125" s="1">
        <f>RANK(Table68910111213[[#This Row],[All Sectors]],Table68910111213[All Sectors])</f>
        <v>124</v>
      </c>
      <c r="B125" s="6" t="s">
        <v>124</v>
      </c>
      <c r="C125" s="6">
        <v>0.53021300000000005</v>
      </c>
      <c r="D125" s="6">
        <v>0.53021300000000005</v>
      </c>
      <c r="E125" s="6">
        <v>0.53021300000000005</v>
      </c>
      <c r="F125" s="6">
        <v>0.53021300000000005</v>
      </c>
      <c r="G125" s="7"/>
      <c r="H125" s="7"/>
      <c r="I125" s="7"/>
      <c r="J125" s="7"/>
    </row>
    <row r="126" spans="1:10" x14ac:dyDescent="0.4">
      <c r="A126" s="1">
        <f>RANK(Table68910111213[[#This Row],[All Sectors]],Table68910111213[All Sectors])</f>
        <v>125</v>
      </c>
      <c r="B126" s="6" t="s">
        <v>144</v>
      </c>
      <c r="C126" s="6">
        <v>0.51260600000000001</v>
      </c>
      <c r="D126" s="6">
        <v>0.51314599999999999</v>
      </c>
      <c r="E126" s="6">
        <v>0.53039499999999995</v>
      </c>
      <c r="F126" s="6">
        <v>0.231882</v>
      </c>
      <c r="G126" s="7"/>
      <c r="H126" s="7"/>
      <c r="I126" s="7"/>
      <c r="J126" s="7"/>
    </row>
    <row r="127" spans="1:10" x14ac:dyDescent="0.4">
      <c r="A127" s="1">
        <f>RANK(Table68910111213[[#This Row],[All Sectors]],Table68910111213[All Sectors])</f>
        <v>126</v>
      </c>
      <c r="B127" s="6" t="s">
        <v>125</v>
      </c>
      <c r="C127" s="6">
        <v>0.50738499999999997</v>
      </c>
      <c r="D127" s="6">
        <v>0.47619499999999998</v>
      </c>
      <c r="E127" s="6">
        <v>0.49753000000000003</v>
      </c>
      <c r="F127" s="6">
        <v>1.76719</v>
      </c>
      <c r="G127" s="7"/>
      <c r="H127" s="7"/>
      <c r="I127" s="7"/>
      <c r="J127" s="7"/>
    </row>
    <row r="128" spans="1:10" x14ac:dyDescent="0.4">
      <c r="A128" s="1">
        <f>RANK(Table68910111213[[#This Row],[All Sectors]],Table68910111213[All Sectors])</f>
        <v>127</v>
      </c>
      <c r="B128" s="6" t="s">
        <v>116</v>
      </c>
      <c r="C128" s="6">
        <v>0.465256</v>
      </c>
      <c r="D128" s="6">
        <v>0.68761899999999998</v>
      </c>
      <c r="E128" s="6">
        <v>0.55429899999999999</v>
      </c>
      <c r="F128" s="6">
        <v>1.7459800000000001E-2</v>
      </c>
      <c r="G128" s="7"/>
      <c r="H128" s="7"/>
      <c r="I128" s="7"/>
      <c r="J128" s="7"/>
    </row>
    <row r="129" spans="1:10" x14ac:dyDescent="0.4">
      <c r="A129" s="1">
        <f>RANK(Table68910111213[[#This Row],[All Sectors]],Table68910111213[All Sectors])</f>
        <v>128</v>
      </c>
      <c r="B129" s="6" t="s">
        <v>142</v>
      </c>
      <c r="C129" s="6">
        <v>0.46359600000000001</v>
      </c>
      <c r="D129" s="6">
        <v>0.48419499999999999</v>
      </c>
      <c r="E129" s="6">
        <v>0.47407300000000002</v>
      </c>
      <c r="F129" s="6">
        <v>1.34295E-2</v>
      </c>
      <c r="G129" s="7"/>
      <c r="H129" s="7"/>
      <c r="I129" s="7"/>
      <c r="J129" s="7"/>
    </row>
    <row r="130" spans="1:10" x14ac:dyDescent="0.4">
      <c r="A130" s="1">
        <f>RANK(Table68910111213[[#This Row],[All Sectors]],Table68910111213[All Sectors])</f>
        <v>129</v>
      </c>
      <c r="B130" s="6" t="s">
        <v>139</v>
      </c>
      <c r="C130" s="6">
        <v>0.452959</v>
      </c>
      <c r="D130" s="6">
        <v>0.498892</v>
      </c>
      <c r="E130" s="6">
        <v>0.44210899999999997</v>
      </c>
      <c r="F130" s="6">
        <v>0.430898</v>
      </c>
      <c r="G130" s="7"/>
      <c r="H130" s="7"/>
      <c r="I130" s="7"/>
      <c r="J130" s="7"/>
    </row>
    <row r="131" spans="1:10" x14ac:dyDescent="0.4">
      <c r="A131" s="1">
        <f>RANK(Table68910111213[[#This Row],[All Sectors]],Table68910111213[All Sectors])</f>
        <v>130</v>
      </c>
      <c r="B131" s="6" t="s">
        <v>122</v>
      </c>
      <c r="C131" s="6">
        <v>0.420962</v>
      </c>
      <c r="D131" s="6">
        <v>0.57294199999999995</v>
      </c>
      <c r="E131" s="6">
        <v>0.43866899999999998</v>
      </c>
      <c r="F131" s="6">
        <v>0.41509600000000002</v>
      </c>
      <c r="G131" s="7"/>
      <c r="H131" s="7"/>
      <c r="I131" s="7"/>
      <c r="J131" s="7"/>
    </row>
    <row r="132" spans="1:10" x14ac:dyDescent="0.4">
      <c r="A132" s="1">
        <f>RANK(Table68910111213[[#This Row],[All Sectors]],Table68910111213[All Sectors])</f>
        <v>131</v>
      </c>
      <c r="B132" s="6" t="s">
        <v>126</v>
      </c>
      <c r="C132" s="6">
        <v>0.41956100000000002</v>
      </c>
      <c r="D132" s="6">
        <v>0.14421700000000001</v>
      </c>
      <c r="E132" s="6">
        <v>0.200989</v>
      </c>
      <c r="F132" s="6">
        <v>0.87926400000000005</v>
      </c>
      <c r="G132" s="7"/>
      <c r="H132" s="7"/>
      <c r="I132" s="7"/>
      <c r="J132" s="7"/>
    </row>
    <row r="133" spans="1:10" x14ac:dyDescent="0.4">
      <c r="A133" s="1">
        <f>RANK(Table68910111213[[#This Row],[All Sectors]],Table68910111213[All Sectors])</f>
        <v>132</v>
      </c>
      <c r="B133" s="6" t="s">
        <v>130</v>
      </c>
      <c r="C133" s="6">
        <v>0.386847</v>
      </c>
      <c r="D133" s="6">
        <v>0.26308599999999999</v>
      </c>
      <c r="E133" s="6">
        <v>0.25983200000000001</v>
      </c>
      <c r="F133" s="6">
        <v>0.53403199999999995</v>
      </c>
      <c r="G133" s="7"/>
      <c r="H133" s="7"/>
      <c r="I133" s="7"/>
      <c r="J133" s="7"/>
    </row>
    <row r="134" spans="1:10" x14ac:dyDescent="0.4">
      <c r="A134" s="1">
        <f>RANK(Table68910111213[[#This Row],[All Sectors]],Table68910111213[All Sectors])</f>
        <v>133</v>
      </c>
      <c r="B134" s="6" t="s">
        <v>115</v>
      </c>
      <c r="C134" s="6">
        <v>0.376861</v>
      </c>
      <c r="D134" s="6">
        <v>0.26492700000000002</v>
      </c>
      <c r="E134" s="6">
        <v>0.238376</v>
      </c>
      <c r="F134" s="6">
        <v>0.97216400000000003</v>
      </c>
      <c r="G134" s="7"/>
      <c r="H134" s="7"/>
      <c r="I134" s="7"/>
      <c r="J134" s="7"/>
    </row>
    <row r="135" spans="1:10" x14ac:dyDescent="0.4">
      <c r="A135" s="1">
        <f>RANK(Table68910111213[[#This Row],[All Sectors]],Table68910111213[All Sectors])</f>
        <v>134</v>
      </c>
      <c r="B135" s="6" t="s">
        <v>133</v>
      </c>
      <c r="C135" s="6">
        <v>0.346194</v>
      </c>
      <c r="D135" s="6">
        <v>0.12567999999999999</v>
      </c>
      <c r="E135" s="6">
        <v>0.23519799999999999</v>
      </c>
      <c r="F135" s="6">
        <v>0.36993199999999998</v>
      </c>
      <c r="G135" s="7"/>
      <c r="H135" s="7"/>
      <c r="I135" s="7"/>
      <c r="J135" s="7"/>
    </row>
    <row r="136" spans="1:10" x14ac:dyDescent="0.4">
      <c r="A136" s="1">
        <f>RANK(Table68910111213[[#This Row],[All Sectors]],Table68910111213[All Sectors])</f>
        <v>135</v>
      </c>
      <c r="B136" s="6" t="s">
        <v>138</v>
      </c>
      <c r="C136" s="6">
        <v>0.32385000000000003</v>
      </c>
      <c r="D136" s="6">
        <v>0.173572</v>
      </c>
      <c r="E136" s="6">
        <v>0.173343</v>
      </c>
      <c r="F136" s="6">
        <v>0.486647</v>
      </c>
      <c r="G136" s="7"/>
      <c r="H136" s="7"/>
      <c r="I136" s="7"/>
      <c r="J136" s="7"/>
    </row>
    <row r="137" spans="1:10" x14ac:dyDescent="0.4">
      <c r="A137" s="1">
        <f>RANK(Table68910111213[[#This Row],[All Sectors]],Table68910111213[All Sectors])</f>
        <v>136</v>
      </c>
      <c r="B137" s="6" t="s">
        <v>136</v>
      </c>
      <c r="C137" s="6">
        <v>0.27677400000000002</v>
      </c>
      <c r="D137" s="6">
        <v>0.26441399999999998</v>
      </c>
      <c r="E137" s="6">
        <v>0.26783000000000001</v>
      </c>
      <c r="F137" s="6">
        <v>0.279003</v>
      </c>
      <c r="G137" s="7"/>
      <c r="H137" s="7"/>
      <c r="I137" s="7"/>
      <c r="J137" s="7"/>
    </row>
    <row r="138" spans="1:10" x14ac:dyDescent="0.4">
      <c r="A138" s="1">
        <f>RANK(Table68910111213[[#This Row],[All Sectors]],Table68910111213[All Sectors])</f>
        <v>137</v>
      </c>
      <c r="B138" s="6" t="s">
        <v>134</v>
      </c>
      <c r="C138" s="6">
        <v>0.23955099999999999</v>
      </c>
      <c r="D138" s="6">
        <v>4.8450699999999999E-3</v>
      </c>
      <c r="E138" s="6">
        <v>5.8195900000000004E-3</v>
      </c>
      <c r="F138" s="6">
        <v>0.34858699999999998</v>
      </c>
      <c r="G138" s="7"/>
      <c r="H138" s="7"/>
      <c r="I138" s="7"/>
      <c r="J138" s="7"/>
    </row>
    <row r="139" spans="1:10" x14ac:dyDescent="0.4">
      <c r="A139" s="1">
        <f>RANK(Table68910111213[[#This Row],[All Sectors]],Table68910111213[All Sectors])</f>
        <v>138</v>
      </c>
      <c r="B139" s="6" t="s">
        <v>105</v>
      </c>
      <c r="C139" s="6">
        <v>0.233738</v>
      </c>
      <c r="D139" s="6">
        <v>0.22992099999999999</v>
      </c>
      <c r="E139" s="6">
        <v>0.21856300000000001</v>
      </c>
      <c r="F139" s="6">
        <v>0.37889899999999999</v>
      </c>
      <c r="G139" s="7"/>
      <c r="H139" s="7"/>
      <c r="I139" s="7"/>
      <c r="J139" s="7"/>
    </row>
    <row r="140" spans="1:10" x14ac:dyDescent="0.4">
      <c r="A140" s="1">
        <f>RANK(Table68910111213[[#This Row],[All Sectors]],Table68910111213[All Sectors])</f>
        <v>139</v>
      </c>
      <c r="B140" s="6" t="s">
        <v>143</v>
      </c>
      <c r="C140" s="6">
        <v>0.20833699999999999</v>
      </c>
      <c r="D140" s="6">
        <v>0.27987099999999998</v>
      </c>
      <c r="E140" s="6">
        <v>0.351991</v>
      </c>
      <c r="F140" s="6">
        <v>0.14802599999999999</v>
      </c>
      <c r="G140" s="7"/>
      <c r="H140" s="7"/>
      <c r="I140" s="7"/>
      <c r="J140" s="7"/>
    </row>
    <row r="141" spans="1:10" x14ac:dyDescent="0.4">
      <c r="A141" s="1">
        <f>RANK(Table68910111213[[#This Row],[All Sectors]],Table68910111213[All Sectors])</f>
        <v>140</v>
      </c>
      <c r="B141" s="6" t="s">
        <v>137</v>
      </c>
      <c r="C141" s="6">
        <v>0.170015</v>
      </c>
      <c r="D141" s="6">
        <v>0.21098800000000001</v>
      </c>
      <c r="E141" s="6">
        <v>0.20460700000000001</v>
      </c>
      <c r="F141" s="6">
        <v>0.158105</v>
      </c>
      <c r="G141" s="7"/>
      <c r="H141" s="7"/>
      <c r="I141" s="7"/>
      <c r="J141" s="7"/>
    </row>
    <row r="142" spans="1:10" x14ac:dyDescent="0.4">
      <c r="A142" s="1">
        <f>RANK(Table68910111213[[#This Row],[All Sectors]],Table68910111213[All Sectors])</f>
        <v>141</v>
      </c>
      <c r="B142" s="6" t="s">
        <v>171</v>
      </c>
      <c r="C142" s="6">
        <v>0.139849</v>
      </c>
      <c r="D142" s="6">
        <v>0.173456</v>
      </c>
      <c r="E142" s="6">
        <v>0.15158199999999999</v>
      </c>
      <c r="F142" s="6">
        <v>8.3892900000000006E-3</v>
      </c>
      <c r="G142" s="7"/>
      <c r="H142" s="7"/>
      <c r="I142" s="7"/>
      <c r="J142" s="7"/>
    </row>
    <row r="143" spans="1:10" x14ac:dyDescent="0.4">
      <c r="A143" s="1">
        <f>RANK(Table68910111213[[#This Row],[All Sectors]],Table68910111213[All Sectors])</f>
        <v>142</v>
      </c>
      <c r="B143" s="6" t="s">
        <v>127</v>
      </c>
      <c r="C143" s="6">
        <v>0.122976</v>
      </c>
      <c r="D143" s="6">
        <v>0.12503700000000001</v>
      </c>
      <c r="E143" s="6">
        <v>0.118571</v>
      </c>
      <c r="F143" s="6">
        <v>7.0007100000000003E-5</v>
      </c>
      <c r="G143" s="7"/>
      <c r="H143" s="7"/>
      <c r="I143" s="7"/>
      <c r="J143" s="7"/>
    </row>
    <row r="144" spans="1:10" x14ac:dyDescent="0.4">
      <c r="A144" s="1">
        <f>RANK(Table68910111213[[#This Row],[All Sectors]],Table68910111213[All Sectors])</f>
        <v>143</v>
      </c>
      <c r="B144" s="6" t="s">
        <v>141</v>
      </c>
      <c r="C144" s="6">
        <v>0.119808</v>
      </c>
      <c r="D144" s="6">
        <v>0.238207</v>
      </c>
      <c r="E144" s="6">
        <v>0.12472900000000001</v>
      </c>
      <c r="F144" s="6">
        <v>7.6475699999999994E-2</v>
      </c>
      <c r="G144" s="7"/>
      <c r="H144" s="7"/>
      <c r="I144" s="7"/>
      <c r="J144" s="7"/>
    </row>
    <row r="145" spans="1:10" x14ac:dyDescent="0.4">
      <c r="A145" s="1">
        <f>RANK(Table68910111213[[#This Row],[All Sectors]],Table68910111213[All Sectors])</f>
        <v>144</v>
      </c>
      <c r="B145" s="6" t="s">
        <v>166</v>
      </c>
      <c r="C145" s="6">
        <v>8.2536100000000001E-2</v>
      </c>
      <c r="D145" s="6">
        <v>0.12354999999999999</v>
      </c>
      <c r="E145" s="6">
        <v>0.10707700000000001</v>
      </c>
      <c r="F145" s="6">
        <v>5.69425E-2</v>
      </c>
      <c r="G145" s="7"/>
      <c r="H145" s="7"/>
      <c r="I145" s="7"/>
      <c r="J145" s="7"/>
    </row>
    <row r="146" spans="1:10" x14ac:dyDescent="0.4">
      <c r="A146" s="1">
        <f>RANK(Table68910111213[[#This Row],[All Sectors]],Table68910111213[All Sectors])</f>
        <v>145</v>
      </c>
      <c r="B146" s="6" t="s">
        <v>153</v>
      </c>
      <c r="C146" s="6">
        <v>8.2205500000000001E-2</v>
      </c>
      <c r="D146" s="6">
        <v>0.106336</v>
      </c>
      <c r="E146" s="6">
        <v>8.9943599999999999E-2</v>
      </c>
      <c r="F146" s="6">
        <v>5.2141899999999998E-2</v>
      </c>
      <c r="G146" s="7"/>
      <c r="H146" s="7"/>
      <c r="I146" s="7"/>
      <c r="J146" s="7"/>
    </row>
    <row r="147" spans="1:10" x14ac:dyDescent="0.4">
      <c r="A147" s="1">
        <f>RANK(Table68910111213[[#This Row],[All Sectors]],Table68910111213[All Sectors])</f>
        <v>146</v>
      </c>
      <c r="B147" s="6" t="s">
        <v>146</v>
      </c>
      <c r="C147" s="6">
        <v>6.3106499999999996E-2</v>
      </c>
      <c r="D147" s="6">
        <v>6.9785600000000003E-2</v>
      </c>
      <c r="E147" s="6">
        <v>8.4915099999999993E-2</v>
      </c>
      <c r="F147" s="6">
        <v>5.86688E-2</v>
      </c>
      <c r="G147" s="7"/>
      <c r="H147" s="7"/>
      <c r="I147" s="7"/>
      <c r="J147" s="7"/>
    </row>
    <row r="148" spans="1:10" x14ac:dyDescent="0.4">
      <c r="A148" s="1">
        <f>RANK(Table68910111213[[#This Row],[All Sectors]],Table68910111213[All Sectors])</f>
        <v>147</v>
      </c>
      <c r="B148" s="6" t="s">
        <v>135</v>
      </c>
      <c r="C148" s="6">
        <v>1.4703000000000001E-2</v>
      </c>
      <c r="D148" s="6">
        <v>1.5654999999999999E-2</v>
      </c>
      <c r="E148" s="6">
        <v>1.3192199999999999E-2</v>
      </c>
      <c r="F148" s="6">
        <v>3.4294000000000003E-7</v>
      </c>
      <c r="G148" s="7"/>
      <c r="H148" s="7"/>
      <c r="I148" s="7"/>
      <c r="J148" s="7"/>
    </row>
    <row r="149" spans="1:10" x14ac:dyDescent="0.4">
      <c r="A149" s="1">
        <f>RANK(Table68910111213[[#This Row],[All Sectors]],Table68910111213[All Sectors])</f>
        <v>148</v>
      </c>
      <c r="B149" s="6" t="s">
        <v>145</v>
      </c>
      <c r="C149" s="6">
        <v>1.4029399999999999E-2</v>
      </c>
      <c r="D149" s="6">
        <v>5.1961400000000001E-3</v>
      </c>
      <c r="E149" s="6">
        <v>2.8821799999999998E-3</v>
      </c>
      <c r="F149" s="6">
        <v>2.38675E-2</v>
      </c>
      <c r="G149" s="7"/>
      <c r="H149" s="7"/>
      <c r="I149" s="7"/>
      <c r="J149" s="7"/>
    </row>
    <row r="150" spans="1:10" x14ac:dyDescent="0.4">
      <c r="A150" s="1">
        <f>RANK(Table68910111213[[#This Row],[All Sectors]],Table68910111213[All Sectors])</f>
        <v>149</v>
      </c>
      <c r="B150" s="6" t="s">
        <v>149</v>
      </c>
      <c r="C150" s="6">
        <v>9.7653099999999993E-3</v>
      </c>
      <c r="D150" s="6">
        <v>1.36829E-2</v>
      </c>
      <c r="E150" s="6">
        <v>1.0390099999999999E-2</v>
      </c>
      <c r="F150" s="6">
        <v>2.1261600000000002E-3</v>
      </c>
      <c r="G150" s="7"/>
      <c r="H150" s="7"/>
      <c r="I150" s="7"/>
      <c r="J150" s="7"/>
    </row>
    <row r="151" spans="1:10" x14ac:dyDescent="0.4">
      <c r="A151" s="1">
        <f>RANK(Table68910111213[[#This Row],[All Sectors]],Table68910111213[All Sectors])</f>
        <v>150</v>
      </c>
      <c r="B151" s="6" t="s">
        <v>148</v>
      </c>
      <c r="C151" s="6">
        <v>8.3192500000000003E-3</v>
      </c>
      <c r="D151" s="6">
        <v>1.2280599999999999E-2</v>
      </c>
      <c r="E151" s="6">
        <v>8.9581299999999999E-3</v>
      </c>
      <c r="F151" s="6">
        <v>5.4798800000000003E-3</v>
      </c>
      <c r="G151" s="7"/>
      <c r="H151" s="7"/>
      <c r="I151" s="7"/>
      <c r="J151" s="7"/>
    </row>
    <row r="152" spans="1:10" x14ac:dyDescent="0.4">
      <c r="A152" s="1">
        <f>RANK(Table68910111213[[#This Row],[All Sectors]],Table68910111213[All Sectors])</f>
        <v>151</v>
      </c>
      <c r="B152" s="6" t="s">
        <v>154</v>
      </c>
      <c r="C152" s="6">
        <v>4.79686E-3</v>
      </c>
      <c r="D152" s="6">
        <v>4.9857599999999997E-3</v>
      </c>
      <c r="E152" s="6">
        <v>6.16724E-3</v>
      </c>
      <c r="F152" s="6">
        <v>2.4792E-4</v>
      </c>
      <c r="G152" s="7"/>
      <c r="H152" s="7"/>
      <c r="I152" s="7"/>
      <c r="J152" s="7"/>
    </row>
    <row r="153" spans="1:10" x14ac:dyDescent="0.4">
      <c r="A153" s="1">
        <f>RANK(Table68910111213[[#This Row],[All Sectors]],Table68910111213[All Sectors])</f>
        <v>152</v>
      </c>
      <c r="B153" s="6" t="s">
        <v>152</v>
      </c>
      <c r="C153" s="6">
        <v>4.3741600000000002E-3</v>
      </c>
      <c r="D153" s="6">
        <v>4.6206099999999998E-3</v>
      </c>
      <c r="E153" s="6">
        <v>4.3872599999999996E-3</v>
      </c>
      <c r="F153" s="6">
        <v>2.5420999999999998E-3</v>
      </c>
      <c r="G153" s="7"/>
      <c r="H153" s="7"/>
      <c r="I153" s="7"/>
      <c r="J153" s="7"/>
    </row>
    <row r="154" spans="1:10" x14ac:dyDescent="0.4">
      <c r="A154" s="1">
        <f>RANK(Table68910111213[[#This Row],[All Sectors]],Table68910111213[All Sectors])</f>
        <v>153</v>
      </c>
      <c r="B154" s="6" t="s">
        <v>151</v>
      </c>
      <c r="C154" s="6">
        <v>3.49271E-3</v>
      </c>
      <c r="D154" s="6">
        <v>2.4869699999999998E-3</v>
      </c>
      <c r="E154" s="6">
        <v>3.3290400000000001E-3</v>
      </c>
      <c r="F154" s="6">
        <v>4.2188399999999997E-3</v>
      </c>
      <c r="G154" s="7"/>
      <c r="H154" s="7"/>
      <c r="I154" s="7"/>
      <c r="J154" s="7"/>
    </row>
    <row r="155" spans="1:10" x14ac:dyDescent="0.4">
      <c r="A155" s="1">
        <f>RANK(Table68910111213[[#This Row],[All Sectors]],Table68910111213[All Sectors])</f>
        <v>154</v>
      </c>
      <c r="B155" s="6" t="s">
        <v>150</v>
      </c>
      <c r="C155" s="6">
        <v>2.3200899999999999E-3</v>
      </c>
      <c r="D155" s="6">
        <v>2.34884E-3</v>
      </c>
      <c r="E155" s="6">
        <v>4.9257100000000002E-4</v>
      </c>
      <c r="F155" s="6">
        <v>4.11218E-3</v>
      </c>
      <c r="G155" s="7"/>
      <c r="H155" s="7"/>
      <c r="I155" s="7"/>
      <c r="J155" s="7"/>
    </row>
    <row r="156" spans="1:10" x14ac:dyDescent="0.4">
      <c r="A156" s="1">
        <f>RANK(Table68910111213[[#This Row],[All Sectors]],Table68910111213[All Sectors])</f>
        <v>155</v>
      </c>
      <c r="B156" s="6" t="s">
        <v>163</v>
      </c>
      <c r="C156" s="6">
        <v>1.9819999999999998E-3</v>
      </c>
      <c r="D156" s="6">
        <v>1.1893699999999999E-3</v>
      </c>
      <c r="E156" s="6">
        <v>1.5516499999999999E-3</v>
      </c>
      <c r="F156" s="6">
        <v>2.5094100000000001E-3</v>
      </c>
      <c r="G156" s="7"/>
      <c r="H156" s="7"/>
      <c r="I156" s="7"/>
      <c r="J156" s="7"/>
    </row>
    <row r="157" spans="1:10" x14ac:dyDescent="0.4">
      <c r="A157" s="1">
        <f>RANK(Table68910111213[[#This Row],[All Sectors]],Table68910111213[All Sectors])</f>
        <v>156</v>
      </c>
      <c r="B157" s="6" t="s">
        <v>159</v>
      </c>
      <c r="C157" s="6">
        <v>1.2600300000000001E-3</v>
      </c>
      <c r="D157" s="6">
        <v>1.13842E-3</v>
      </c>
      <c r="E157" s="6">
        <v>1.51323E-3</v>
      </c>
      <c r="F157" s="6">
        <v>7.0955699999999996E-5</v>
      </c>
      <c r="G157" s="7"/>
      <c r="H157" s="7"/>
      <c r="I157" s="7"/>
      <c r="J157" s="7"/>
    </row>
    <row r="158" spans="1:10" x14ac:dyDescent="0.4">
      <c r="A158" s="1">
        <f>RANK(Table68910111213[[#This Row],[All Sectors]],Table68910111213[All Sectors])</f>
        <v>157</v>
      </c>
      <c r="B158" s="6" t="s">
        <v>172</v>
      </c>
      <c r="C158" s="6">
        <v>3.8691399999999998E-4</v>
      </c>
      <c r="D158" s="6">
        <v>1.5583299999999999E-3</v>
      </c>
      <c r="E158" s="6">
        <v>1.9706300000000001E-3</v>
      </c>
      <c r="F158" s="6">
        <v>9.9213299999999994E-5</v>
      </c>
      <c r="G158" s="7"/>
      <c r="H158" s="7"/>
      <c r="I158" s="7"/>
      <c r="J158" s="7"/>
    </row>
    <row r="159" spans="1:10" x14ac:dyDescent="0.4">
      <c r="A159" s="1">
        <f>RANK(Table68910111213[[#This Row],[All Sectors]],Table68910111213[All Sectors])</f>
        <v>158</v>
      </c>
      <c r="B159" s="6" t="s">
        <v>155</v>
      </c>
      <c r="C159" s="6">
        <v>0</v>
      </c>
      <c r="D159" s="6">
        <v>0</v>
      </c>
      <c r="E159" s="6">
        <v>0</v>
      </c>
      <c r="F159" s="6">
        <v>0</v>
      </c>
      <c r="G159" s="7"/>
      <c r="H159" s="7"/>
      <c r="I159" s="7"/>
      <c r="J159" s="7"/>
    </row>
    <row r="160" spans="1:10" x14ac:dyDescent="0.4">
      <c r="A160" s="1">
        <f>RANK(Table68910111213[[#This Row],[All Sectors]],Table68910111213[All Sectors])</f>
        <v>158</v>
      </c>
      <c r="B160" s="6" t="s">
        <v>156</v>
      </c>
      <c r="C160" s="6">
        <v>0</v>
      </c>
      <c r="D160" s="6">
        <v>0</v>
      </c>
      <c r="E160" s="6">
        <v>0</v>
      </c>
      <c r="F160" s="6">
        <v>0</v>
      </c>
      <c r="G160" s="7"/>
      <c r="H160" s="7"/>
      <c r="I160" s="7"/>
      <c r="J160" s="7"/>
    </row>
    <row r="161" spans="1:10" x14ac:dyDescent="0.4">
      <c r="A161" s="1">
        <f>RANK(Table68910111213[[#This Row],[All Sectors]],Table68910111213[All Sectors])</f>
        <v>158</v>
      </c>
      <c r="B161" s="6" t="s">
        <v>157</v>
      </c>
      <c r="C161" s="6">
        <v>0</v>
      </c>
      <c r="D161" s="6">
        <v>0</v>
      </c>
      <c r="E161" s="6">
        <v>0</v>
      </c>
      <c r="F161" s="6">
        <v>0</v>
      </c>
      <c r="G161" s="7"/>
      <c r="H161" s="7"/>
      <c r="I161" s="7"/>
      <c r="J161" s="7"/>
    </row>
    <row r="162" spans="1:10" x14ac:dyDescent="0.4">
      <c r="A162" s="1">
        <f>RANK(Table68910111213[[#This Row],[All Sectors]],Table68910111213[All Sectors])</f>
        <v>158</v>
      </c>
      <c r="B162" s="6" t="s">
        <v>158</v>
      </c>
      <c r="C162" s="6">
        <v>0</v>
      </c>
      <c r="D162" s="6">
        <v>0</v>
      </c>
      <c r="E162" s="6">
        <v>0</v>
      </c>
      <c r="F162" s="6">
        <v>0</v>
      </c>
      <c r="G162" s="7"/>
      <c r="H162" s="7"/>
      <c r="I162" s="7"/>
      <c r="J162" s="7"/>
    </row>
    <row r="163" spans="1:10" x14ac:dyDescent="0.4">
      <c r="A163" s="1">
        <f>RANK(Table68910111213[[#This Row],[All Sectors]],Table68910111213[All Sectors])</f>
        <v>158</v>
      </c>
      <c r="B163" s="6" t="s">
        <v>160</v>
      </c>
      <c r="C163" s="6">
        <v>0</v>
      </c>
      <c r="D163" s="6">
        <v>0</v>
      </c>
      <c r="E163" s="6">
        <v>0</v>
      </c>
      <c r="F163" s="6">
        <v>0</v>
      </c>
      <c r="G163" s="7"/>
      <c r="H163" s="7"/>
      <c r="I163" s="7"/>
      <c r="J163" s="7"/>
    </row>
    <row r="164" spans="1:10" x14ac:dyDescent="0.4">
      <c r="A164" s="1">
        <f>RANK(Table68910111213[[#This Row],[All Sectors]],Table68910111213[All Sectors])</f>
        <v>158</v>
      </c>
      <c r="B164" s="6" t="s">
        <v>161</v>
      </c>
      <c r="C164" s="6">
        <v>0</v>
      </c>
      <c r="D164" s="6">
        <v>0</v>
      </c>
      <c r="E164" s="6">
        <v>0</v>
      </c>
      <c r="F164" s="6">
        <v>0</v>
      </c>
      <c r="G164" s="7"/>
      <c r="H164" s="7"/>
      <c r="I164" s="7"/>
      <c r="J164" s="7"/>
    </row>
    <row r="165" spans="1:10" x14ac:dyDescent="0.4">
      <c r="A165" s="1">
        <f>RANK(Table68910111213[[#This Row],[All Sectors]],Table68910111213[All Sectors])</f>
        <v>158</v>
      </c>
      <c r="B165" s="6" t="s">
        <v>162</v>
      </c>
      <c r="C165" s="6">
        <v>0</v>
      </c>
      <c r="D165" s="6">
        <v>0</v>
      </c>
      <c r="E165" s="6">
        <v>0</v>
      </c>
      <c r="F165" s="6" t="s">
        <v>8</v>
      </c>
      <c r="G165" s="7"/>
      <c r="H165" s="7"/>
      <c r="I165" s="7"/>
      <c r="J165" s="7"/>
    </row>
    <row r="166" spans="1:10" x14ac:dyDescent="0.4">
      <c r="A166" s="1">
        <f>RANK(Table68910111213[[#This Row],[All Sectors]],Table68910111213[All Sectors])</f>
        <v>158</v>
      </c>
      <c r="B166" s="6" t="s">
        <v>173</v>
      </c>
      <c r="C166" s="6">
        <v>0</v>
      </c>
      <c r="D166" s="6">
        <v>0</v>
      </c>
      <c r="E166" s="6">
        <v>0</v>
      </c>
      <c r="F166" s="6">
        <v>0</v>
      </c>
      <c r="G166" s="7"/>
      <c r="H166" s="7"/>
      <c r="I166" s="7"/>
      <c r="J166" s="7"/>
    </row>
    <row r="167" spans="1:10" x14ac:dyDescent="0.4">
      <c r="A167" s="1">
        <f>RANK(Table68910111213[[#This Row],[All Sectors]],Table68910111213[All Sectors])</f>
        <v>158</v>
      </c>
      <c r="B167" s="6" t="s">
        <v>164</v>
      </c>
      <c r="C167" s="6">
        <v>0</v>
      </c>
      <c r="D167" s="6">
        <v>0</v>
      </c>
      <c r="E167" s="6">
        <v>0</v>
      </c>
      <c r="F167" s="6">
        <v>0</v>
      </c>
      <c r="G167" s="7"/>
      <c r="H167" s="7"/>
      <c r="I167" s="7"/>
      <c r="J167" s="7"/>
    </row>
    <row r="168" spans="1:10" x14ac:dyDescent="0.4">
      <c r="A168" s="1">
        <f>RANK(Table68910111213[[#This Row],[All Sectors]],Table68910111213[All Sectors])</f>
        <v>158</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RANK(Table689101112[[#This Row],[All Sectors]],Table689101112[All Sectors])</f>
        <v>1</v>
      </c>
      <c r="B2" s="6" t="s">
        <v>4</v>
      </c>
      <c r="C2" s="6">
        <v>5</v>
      </c>
      <c r="D2" s="6">
        <v>5</v>
      </c>
      <c r="E2" s="6">
        <v>5</v>
      </c>
      <c r="F2" s="6">
        <v>5</v>
      </c>
      <c r="G2" s="7"/>
      <c r="H2" s="7"/>
      <c r="I2" s="7"/>
      <c r="J2" s="7"/>
    </row>
    <row r="3" spans="1:10" x14ac:dyDescent="0.4">
      <c r="A3" s="1">
        <f>RANK(Table689101112[[#This Row],[All Sectors]],Table689101112[All Sectors])</f>
        <v>1</v>
      </c>
      <c r="B3" s="6" t="s">
        <v>11</v>
      </c>
      <c r="C3" s="6">
        <v>5</v>
      </c>
      <c r="D3" s="6">
        <v>5</v>
      </c>
      <c r="E3" s="6">
        <v>5</v>
      </c>
      <c r="F3" s="6">
        <v>5</v>
      </c>
      <c r="G3" s="7"/>
      <c r="H3" s="7"/>
      <c r="I3" s="7"/>
      <c r="J3" s="7"/>
    </row>
    <row r="4" spans="1:10" x14ac:dyDescent="0.4">
      <c r="A4" s="1">
        <f>RANK(Table689101112[[#This Row],[All Sectors]],Table689101112[All Sectors])</f>
        <v>1</v>
      </c>
      <c r="B4" s="6" t="s">
        <v>5</v>
      </c>
      <c r="C4" s="6">
        <v>5</v>
      </c>
      <c r="D4" s="6">
        <v>5</v>
      </c>
      <c r="E4" s="6">
        <v>5</v>
      </c>
      <c r="F4" s="6">
        <v>5</v>
      </c>
      <c r="G4" s="7"/>
      <c r="H4" s="7"/>
      <c r="I4" s="7"/>
      <c r="J4" s="7"/>
    </row>
    <row r="5" spans="1:10" x14ac:dyDescent="0.4">
      <c r="A5" s="1">
        <f>RANK(Table689101112[[#This Row],[All Sectors]],Table689101112[All Sectors])</f>
        <v>1</v>
      </c>
      <c r="B5" s="6" t="s">
        <v>6</v>
      </c>
      <c r="C5" s="6">
        <v>5</v>
      </c>
      <c r="D5" s="6">
        <v>5</v>
      </c>
      <c r="E5" s="6">
        <v>5</v>
      </c>
      <c r="F5" s="6">
        <v>5</v>
      </c>
      <c r="G5" s="7"/>
      <c r="H5" s="7"/>
      <c r="I5" s="7"/>
      <c r="J5" s="7"/>
    </row>
    <row r="6" spans="1:10" x14ac:dyDescent="0.4">
      <c r="A6" s="1">
        <f>RANK(Table689101112[[#This Row],[All Sectors]],Table689101112[All Sectors])</f>
        <v>1</v>
      </c>
      <c r="B6" s="6" t="s">
        <v>7</v>
      </c>
      <c r="C6" s="6">
        <v>5</v>
      </c>
      <c r="D6" s="6">
        <v>5</v>
      </c>
      <c r="E6" s="6">
        <v>5</v>
      </c>
      <c r="F6" s="6" t="s">
        <v>8</v>
      </c>
      <c r="G6" s="7"/>
      <c r="H6" s="7"/>
      <c r="I6" s="7"/>
      <c r="J6" s="7"/>
    </row>
    <row r="7" spans="1:10" x14ac:dyDescent="0.4">
      <c r="A7" s="1">
        <f>RANK(Table689101112[[#This Row],[All Sectors]],Table689101112[All Sectors])</f>
        <v>1</v>
      </c>
      <c r="B7" s="6" t="s">
        <v>9</v>
      </c>
      <c r="C7" s="6">
        <v>5</v>
      </c>
      <c r="D7" s="6">
        <v>5</v>
      </c>
      <c r="E7" s="6">
        <v>5</v>
      </c>
      <c r="F7" s="6">
        <v>5</v>
      </c>
      <c r="G7" s="7"/>
      <c r="H7" s="7"/>
      <c r="I7" s="7"/>
      <c r="J7" s="7"/>
    </row>
    <row r="8" spans="1:10" x14ac:dyDescent="0.4">
      <c r="A8" s="1">
        <f>RANK(Table689101112[[#This Row],[All Sectors]],Table689101112[All Sectors])</f>
        <v>7</v>
      </c>
      <c r="B8" s="6" t="s">
        <v>10</v>
      </c>
      <c r="C8" s="6">
        <v>4.9988599999999996</v>
      </c>
      <c r="D8" s="6">
        <v>4.9985999999999997</v>
      </c>
      <c r="E8" s="6">
        <v>4.99803</v>
      </c>
      <c r="F8" s="6">
        <v>4.9990100000000002</v>
      </c>
      <c r="G8" s="7"/>
      <c r="H8" s="7"/>
      <c r="I8" s="7"/>
      <c r="J8" s="7"/>
    </row>
    <row r="9" spans="1:10" x14ac:dyDescent="0.4">
      <c r="A9" s="1">
        <f>RANK(Table689101112[[#This Row],[All Sectors]],Table689101112[All Sectors])</f>
        <v>8</v>
      </c>
      <c r="B9" s="6" t="s">
        <v>17</v>
      </c>
      <c r="C9" s="6">
        <v>4.9940800000000003</v>
      </c>
      <c r="D9" s="6">
        <v>4.9881500000000001</v>
      </c>
      <c r="E9" s="6">
        <v>4.9897999999999998</v>
      </c>
      <c r="F9" s="6">
        <v>4.9968599999999999</v>
      </c>
      <c r="G9" s="7"/>
      <c r="H9" s="7"/>
      <c r="I9" s="7"/>
      <c r="J9" s="7"/>
    </row>
    <row r="10" spans="1:10" x14ac:dyDescent="0.4">
      <c r="A10" s="1">
        <f>RANK(Table689101112[[#This Row],[All Sectors]],Table689101112[All Sectors])</f>
        <v>9</v>
      </c>
      <c r="B10" s="6" t="s">
        <v>12</v>
      </c>
      <c r="C10" s="6">
        <v>4.9687400000000004</v>
      </c>
      <c r="D10" s="6">
        <v>4.9660000000000002</v>
      </c>
      <c r="E10" s="6">
        <v>4.9684400000000002</v>
      </c>
      <c r="F10" s="6">
        <v>4.9689399999999999</v>
      </c>
      <c r="G10" s="7"/>
      <c r="H10" s="7"/>
      <c r="I10" s="7"/>
      <c r="J10" s="7"/>
    </row>
    <row r="11" spans="1:10" x14ac:dyDescent="0.4">
      <c r="A11" s="1">
        <f>RANK(Table689101112[[#This Row],[All Sectors]],Table689101112[All Sectors])</f>
        <v>10</v>
      </c>
      <c r="B11" s="6" t="s">
        <v>19</v>
      </c>
      <c r="C11" s="6">
        <v>4.9494600000000002</v>
      </c>
      <c r="D11" s="6">
        <v>4.9253</v>
      </c>
      <c r="E11" s="6">
        <v>4.9414499999999997</v>
      </c>
      <c r="F11" s="6">
        <v>4.9859200000000001</v>
      </c>
      <c r="G11" s="7"/>
      <c r="H11" s="7"/>
      <c r="I11" s="7"/>
      <c r="J11" s="7"/>
    </row>
    <row r="12" spans="1:10" x14ac:dyDescent="0.4">
      <c r="A12" s="1">
        <f>RANK(Table689101112[[#This Row],[All Sectors]],Table689101112[All Sectors])</f>
        <v>11</v>
      </c>
      <c r="B12" s="6" t="s">
        <v>13</v>
      </c>
      <c r="C12" s="6">
        <v>4.8831899999999999</v>
      </c>
      <c r="D12" s="6">
        <v>4.8621800000000004</v>
      </c>
      <c r="E12" s="6">
        <v>4.8485699999999996</v>
      </c>
      <c r="F12" s="6">
        <v>4.8883900000000002</v>
      </c>
      <c r="G12" s="7"/>
      <c r="H12" s="7"/>
      <c r="I12" s="7"/>
      <c r="J12" s="7"/>
    </row>
    <row r="13" spans="1:10" x14ac:dyDescent="0.4">
      <c r="A13" s="1">
        <f>RANK(Table689101112[[#This Row],[All Sectors]],Table689101112[All Sectors])</f>
        <v>12</v>
      </c>
      <c r="B13" s="6" t="s">
        <v>20</v>
      </c>
      <c r="C13" s="6">
        <v>4.8324299999999996</v>
      </c>
      <c r="D13" s="6">
        <v>4.8511100000000003</v>
      </c>
      <c r="E13" s="6">
        <v>4.8316999999999997</v>
      </c>
      <c r="F13" s="6">
        <v>4.8318399999999997</v>
      </c>
      <c r="G13" s="7"/>
      <c r="H13" s="7"/>
      <c r="I13" s="7"/>
      <c r="J13" s="7"/>
    </row>
    <row r="14" spans="1:10" x14ac:dyDescent="0.4">
      <c r="A14" s="1">
        <f>RANK(Table689101112[[#This Row],[All Sectors]],Table689101112[All Sectors])</f>
        <v>13</v>
      </c>
      <c r="B14" s="6" t="s">
        <v>14</v>
      </c>
      <c r="C14" s="6">
        <v>4.8220999999999998</v>
      </c>
      <c r="D14" s="6">
        <v>4.9370900000000004</v>
      </c>
      <c r="E14" s="6">
        <v>4.9424599999999996</v>
      </c>
      <c r="F14" s="6">
        <v>4.8079299999999998</v>
      </c>
      <c r="G14" s="7"/>
      <c r="H14" s="7"/>
      <c r="I14" s="7"/>
      <c r="J14" s="7"/>
    </row>
    <row r="15" spans="1:10" x14ac:dyDescent="0.4">
      <c r="A15" s="1">
        <f>RANK(Table689101112[[#This Row],[All Sectors]],Table689101112[All Sectors])</f>
        <v>14</v>
      </c>
      <c r="B15" s="6" t="s">
        <v>22</v>
      </c>
      <c r="C15" s="6">
        <v>4.8019100000000003</v>
      </c>
      <c r="D15" s="6">
        <v>4.81745</v>
      </c>
      <c r="E15" s="6">
        <v>4.8173899999999996</v>
      </c>
      <c r="F15" s="6">
        <v>4.7864000000000004</v>
      </c>
      <c r="G15" s="7"/>
      <c r="H15" s="7"/>
      <c r="I15" s="7"/>
      <c r="J15" s="7"/>
    </row>
    <row r="16" spans="1:10" x14ac:dyDescent="0.4">
      <c r="A16" s="1">
        <f>RANK(Table689101112[[#This Row],[All Sectors]],Table689101112[All Sectors])</f>
        <v>15</v>
      </c>
      <c r="B16" s="6" t="s">
        <v>15</v>
      </c>
      <c r="C16" s="6">
        <v>4.7743700000000002</v>
      </c>
      <c r="D16" s="6">
        <v>4.6990800000000004</v>
      </c>
      <c r="E16" s="6">
        <v>4.66737</v>
      </c>
      <c r="F16" s="6">
        <v>4.7827400000000004</v>
      </c>
      <c r="G16" s="7"/>
      <c r="H16" s="7"/>
      <c r="I16" s="7"/>
      <c r="J16" s="7"/>
    </row>
    <row r="17" spans="1:10" x14ac:dyDescent="0.4">
      <c r="A17" s="1">
        <f>RANK(Table689101112[[#This Row],[All Sectors]],Table689101112[All Sectors])</f>
        <v>16</v>
      </c>
      <c r="B17" s="6" t="s">
        <v>16</v>
      </c>
      <c r="C17" s="6">
        <v>4.7367800000000004</v>
      </c>
      <c r="D17" s="6">
        <v>4.5080299999999998</v>
      </c>
      <c r="E17" s="6">
        <v>4.5004600000000003</v>
      </c>
      <c r="F17" s="6">
        <v>4.7717400000000003</v>
      </c>
      <c r="G17" s="7"/>
      <c r="H17" s="7"/>
      <c r="I17" s="7"/>
      <c r="J17" s="7"/>
    </row>
    <row r="18" spans="1:10" x14ac:dyDescent="0.4">
      <c r="A18" s="1">
        <f>RANK(Table689101112[[#This Row],[All Sectors]],Table689101112[All Sectors])</f>
        <v>17</v>
      </c>
      <c r="B18" s="6" t="s">
        <v>18</v>
      </c>
      <c r="C18" s="6">
        <v>4.6245200000000004</v>
      </c>
      <c r="D18" s="6">
        <v>4.4720899999999997</v>
      </c>
      <c r="E18" s="6">
        <v>4.48461</v>
      </c>
      <c r="F18" s="6">
        <v>4.7353300000000003</v>
      </c>
      <c r="G18" s="7"/>
      <c r="H18" s="7"/>
      <c r="I18" s="7"/>
      <c r="J18" s="7"/>
    </row>
    <row r="19" spans="1:10" x14ac:dyDescent="0.4">
      <c r="A19" s="1">
        <f>RANK(Table689101112[[#This Row],[All Sectors]],Table689101112[All Sectors])</f>
        <v>18</v>
      </c>
      <c r="B19" s="6" t="s">
        <v>29</v>
      </c>
      <c r="C19" s="6">
        <v>4.5109899999999996</v>
      </c>
      <c r="D19" s="6">
        <v>4.3274800000000004</v>
      </c>
      <c r="E19" s="6">
        <v>4.3177099999999999</v>
      </c>
      <c r="F19" s="6">
        <v>4.5370200000000001</v>
      </c>
      <c r="G19" s="7"/>
      <c r="H19" s="7"/>
      <c r="I19" s="7"/>
      <c r="J19" s="7"/>
    </row>
    <row r="20" spans="1:10" x14ac:dyDescent="0.4">
      <c r="A20" s="1">
        <f>RANK(Table689101112[[#This Row],[All Sectors]],Table689101112[All Sectors])</f>
        <v>19</v>
      </c>
      <c r="B20" s="6" t="s">
        <v>21</v>
      </c>
      <c r="C20" s="6">
        <v>4.4233099999999999</v>
      </c>
      <c r="D20" s="6">
        <v>4.2073</v>
      </c>
      <c r="E20" s="6">
        <v>4.1430199999999999</v>
      </c>
      <c r="F20" s="6">
        <v>4.4440499999999998</v>
      </c>
      <c r="G20" s="7"/>
      <c r="H20" s="7"/>
      <c r="I20" s="7"/>
      <c r="J20" s="7"/>
    </row>
    <row r="21" spans="1:10" x14ac:dyDescent="0.4">
      <c r="A21" s="1">
        <f>RANK(Table689101112[[#This Row],[All Sectors]],Table689101112[All Sectors])</f>
        <v>20</v>
      </c>
      <c r="B21" s="6" t="s">
        <v>31</v>
      </c>
      <c r="C21" s="6">
        <v>4.4006699999999999</v>
      </c>
      <c r="D21" s="6">
        <v>4.3242900000000004</v>
      </c>
      <c r="E21" s="6">
        <v>4.3036000000000003</v>
      </c>
      <c r="F21" s="6">
        <v>4.4595900000000004</v>
      </c>
      <c r="G21" s="7"/>
      <c r="H21" s="7"/>
      <c r="I21" s="7"/>
      <c r="J21" s="7"/>
    </row>
    <row r="22" spans="1:10" x14ac:dyDescent="0.4">
      <c r="A22" s="1">
        <f>RANK(Table689101112[[#This Row],[All Sectors]],Table689101112[All Sectors])</f>
        <v>21</v>
      </c>
      <c r="B22" s="6" t="s">
        <v>28</v>
      </c>
      <c r="C22" s="6">
        <v>4.3075599999999996</v>
      </c>
      <c r="D22" s="6">
        <v>4.6797300000000002</v>
      </c>
      <c r="E22" s="6">
        <v>4.6116700000000002</v>
      </c>
      <c r="F22" s="6">
        <v>4.24397</v>
      </c>
      <c r="G22" s="7"/>
      <c r="H22" s="7"/>
      <c r="I22" s="7"/>
      <c r="J22" s="7"/>
    </row>
    <row r="23" spans="1:10" x14ac:dyDescent="0.4">
      <c r="A23" s="1">
        <f>RANK(Table689101112[[#This Row],[All Sectors]],Table689101112[All Sectors])</f>
        <v>22</v>
      </c>
      <c r="B23" s="6" t="s">
        <v>27</v>
      </c>
      <c r="C23" s="6">
        <v>4.2669600000000001</v>
      </c>
      <c r="D23" s="6">
        <v>4.2293000000000003</v>
      </c>
      <c r="E23" s="6">
        <v>4.2862</v>
      </c>
      <c r="F23" s="6">
        <v>4.2579200000000004</v>
      </c>
      <c r="G23" s="7"/>
      <c r="H23" s="7"/>
      <c r="I23" s="7"/>
      <c r="J23" s="7"/>
    </row>
    <row r="24" spans="1:10" x14ac:dyDescent="0.4">
      <c r="A24" s="1">
        <f>RANK(Table689101112[[#This Row],[All Sectors]],Table689101112[All Sectors])</f>
        <v>23</v>
      </c>
      <c r="B24" s="6" t="s">
        <v>42</v>
      </c>
      <c r="C24" s="6">
        <v>4.2481299999999997</v>
      </c>
      <c r="D24" s="6">
        <v>4.2380599999999999</v>
      </c>
      <c r="E24" s="6">
        <v>4.1130899999999997</v>
      </c>
      <c r="F24" s="6">
        <v>4.33908</v>
      </c>
      <c r="G24" s="7"/>
      <c r="H24" s="7"/>
      <c r="I24" s="7"/>
      <c r="J24" s="7"/>
    </row>
    <row r="25" spans="1:10" x14ac:dyDescent="0.4">
      <c r="A25" s="1">
        <f>RANK(Table689101112[[#This Row],[All Sectors]],Table689101112[All Sectors])</f>
        <v>24</v>
      </c>
      <c r="B25" s="6" t="s">
        <v>25</v>
      </c>
      <c r="C25" s="6">
        <v>4.2284600000000001</v>
      </c>
      <c r="D25" s="6">
        <v>4.1934300000000002</v>
      </c>
      <c r="E25" s="6">
        <v>4.1767799999999999</v>
      </c>
      <c r="F25" s="6">
        <v>4.2509300000000003</v>
      </c>
      <c r="G25" s="7"/>
      <c r="H25" s="7"/>
      <c r="I25" s="7"/>
      <c r="J25" s="7"/>
    </row>
    <row r="26" spans="1:10" x14ac:dyDescent="0.4">
      <c r="A26" s="1">
        <f>RANK(Table689101112[[#This Row],[All Sectors]],Table689101112[All Sectors])</f>
        <v>25</v>
      </c>
      <c r="B26" s="6" t="s">
        <v>26</v>
      </c>
      <c r="C26" s="6">
        <v>4.2156200000000004</v>
      </c>
      <c r="D26" s="6">
        <v>4.2282200000000003</v>
      </c>
      <c r="E26" s="6">
        <v>4.1341099999999997</v>
      </c>
      <c r="F26" s="6">
        <v>4.2172299999999998</v>
      </c>
      <c r="G26" s="7"/>
      <c r="H26" s="7"/>
      <c r="I26" s="7"/>
      <c r="J26" s="7"/>
    </row>
    <row r="27" spans="1:10" x14ac:dyDescent="0.4">
      <c r="A27" s="1">
        <f>RANK(Table689101112[[#This Row],[All Sectors]],Table689101112[All Sectors])</f>
        <v>26</v>
      </c>
      <c r="B27" s="6" t="s">
        <v>23</v>
      </c>
      <c r="C27" s="6">
        <v>4.0888600000000004</v>
      </c>
      <c r="D27" s="6">
        <v>4.4040100000000004</v>
      </c>
      <c r="E27" s="6">
        <v>4.3887700000000001</v>
      </c>
      <c r="F27" s="6">
        <v>4.0109300000000001</v>
      </c>
      <c r="G27" s="7"/>
      <c r="H27" s="7"/>
      <c r="I27" s="7"/>
      <c r="J27" s="7"/>
    </row>
    <row r="28" spans="1:10" x14ac:dyDescent="0.4">
      <c r="A28" s="1">
        <f>RANK(Table689101112[[#This Row],[All Sectors]],Table689101112[All Sectors])</f>
        <v>27</v>
      </c>
      <c r="B28" s="6" t="s">
        <v>30</v>
      </c>
      <c r="C28" s="6">
        <v>4.0479000000000003</v>
      </c>
      <c r="D28" s="6">
        <v>3.35975</v>
      </c>
      <c r="E28" s="6">
        <v>3.5509200000000001</v>
      </c>
      <c r="F28" s="6">
        <v>4.0880599999999996</v>
      </c>
      <c r="G28" s="7"/>
      <c r="H28" s="7"/>
      <c r="I28" s="7"/>
      <c r="J28" s="7"/>
    </row>
    <row r="29" spans="1:10" x14ac:dyDescent="0.4">
      <c r="A29" s="1">
        <f>RANK(Table689101112[[#This Row],[All Sectors]],Table689101112[All Sectors])</f>
        <v>28</v>
      </c>
      <c r="B29" s="6" t="s">
        <v>55</v>
      </c>
      <c r="C29" s="6">
        <v>4.0475899999999996</v>
      </c>
      <c r="D29" s="6">
        <v>4.5872700000000002</v>
      </c>
      <c r="E29" s="6">
        <v>4.53193</v>
      </c>
      <c r="F29" s="6">
        <v>3.9709300000000001</v>
      </c>
      <c r="G29" s="7"/>
      <c r="H29" s="7"/>
      <c r="I29" s="7"/>
      <c r="J29" s="7"/>
    </row>
    <row r="30" spans="1:10" x14ac:dyDescent="0.4">
      <c r="A30" s="1">
        <f>RANK(Table689101112[[#This Row],[All Sectors]],Table689101112[All Sectors])</f>
        <v>29</v>
      </c>
      <c r="B30" s="6" t="s">
        <v>45</v>
      </c>
      <c r="C30" s="6">
        <v>4.0077800000000003</v>
      </c>
      <c r="D30" s="6">
        <v>4.3409599999999999</v>
      </c>
      <c r="E30" s="6">
        <v>4.2712700000000003</v>
      </c>
      <c r="F30" s="6">
        <v>3.8495699999999999</v>
      </c>
      <c r="G30" s="7"/>
      <c r="H30" s="7"/>
      <c r="I30" s="7"/>
      <c r="J30" s="7"/>
    </row>
    <row r="31" spans="1:10" x14ac:dyDescent="0.4">
      <c r="A31" s="1">
        <f>RANK(Table689101112[[#This Row],[All Sectors]],Table689101112[All Sectors])</f>
        <v>30</v>
      </c>
      <c r="B31" s="6" t="s">
        <v>33</v>
      </c>
      <c r="C31" s="6">
        <v>3.9605800000000002</v>
      </c>
      <c r="D31" s="6">
        <v>3.7959100000000001</v>
      </c>
      <c r="E31" s="6">
        <v>3.8014399999999999</v>
      </c>
      <c r="F31" s="6">
        <v>3.9845600000000001</v>
      </c>
      <c r="G31" s="7"/>
      <c r="H31" s="7"/>
      <c r="I31" s="7"/>
      <c r="J31" s="7"/>
    </row>
    <row r="32" spans="1:10" x14ac:dyDescent="0.4">
      <c r="A32" s="1">
        <f>RANK(Table689101112[[#This Row],[All Sectors]],Table689101112[All Sectors])</f>
        <v>31</v>
      </c>
      <c r="B32" s="6" t="s">
        <v>37</v>
      </c>
      <c r="C32" s="6">
        <v>3.9087499999999999</v>
      </c>
      <c r="D32" s="6">
        <v>3.7275200000000002</v>
      </c>
      <c r="E32" s="6">
        <v>3.7135400000000001</v>
      </c>
      <c r="F32" s="6">
        <v>4.0573499999999996</v>
      </c>
      <c r="G32" s="7"/>
      <c r="H32" s="7"/>
      <c r="I32" s="7"/>
      <c r="J32" s="7"/>
    </row>
    <row r="33" spans="1:10" x14ac:dyDescent="0.4">
      <c r="A33" s="1">
        <f>RANK(Table689101112[[#This Row],[All Sectors]],Table689101112[All Sectors])</f>
        <v>32</v>
      </c>
      <c r="B33" s="6" t="s">
        <v>44</v>
      </c>
      <c r="C33" s="6">
        <v>3.8395600000000001</v>
      </c>
      <c r="D33" s="6">
        <v>3.3879299999999999</v>
      </c>
      <c r="E33" s="6">
        <v>3.3106599999999999</v>
      </c>
      <c r="F33" s="6">
        <v>3.9546800000000002</v>
      </c>
      <c r="G33" s="7"/>
      <c r="H33" s="7"/>
      <c r="I33" s="7"/>
      <c r="J33" s="7"/>
    </row>
    <row r="34" spans="1:10" x14ac:dyDescent="0.4">
      <c r="A34" s="1">
        <f>RANK(Table689101112[[#This Row],[All Sectors]],Table689101112[All Sectors])</f>
        <v>33</v>
      </c>
      <c r="B34" s="6" t="s">
        <v>46</v>
      </c>
      <c r="C34" s="6">
        <v>3.8292799999999998</v>
      </c>
      <c r="D34" s="6">
        <v>4.2278000000000002</v>
      </c>
      <c r="E34" s="6">
        <v>4.1828599999999998</v>
      </c>
      <c r="F34" s="6">
        <v>3.7653400000000001</v>
      </c>
      <c r="G34" s="7"/>
      <c r="H34" s="7"/>
      <c r="I34" s="7"/>
      <c r="J34" s="7"/>
    </row>
    <row r="35" spans="1:10" x14ac:dyDescent="0.4">
      <c r="A35" s="1">
        <f>RANK(Table689101112[[#This Row],[All Sectors]],Table689101112[All Sectors])</f>
        <v>34</v>
      </c>
      <c r="B35" s="6" t="s">
        <v>35</v>
      </c>
      <c r="C35" s="6">
        <v>3.79277</v>
      </c>
      <c r="D35" s="6">
        <v>3.4205899999999998</v>
      </c>
      <c r="E35" s="6">
        <v>3.4223499999999998</v>
      </c>
      <c r="F35" s="6">
        <v>3.9452799999999999</v>
      </c>
      <c r="G35" s="7"/>
      <c r="H35" s="7"/>
      <c r="I35" s="7"/>
      <c r="J35" s="7"/>
    </row>
    <row r="36" spans="1:10" x14ac:dyDescent="0.4">
      <c r="A36" s="1">
        <f>RANK(Table689101112[[#This Row],[All Sectors]],Table689101112[All Sectors])</f>
        <v>35</v>
      </c>
      <c r="B36" s="6" t="s">
        <v>52</v>
      </c>
      <c r="C36" s="6">
        <v>3.7806299999999999</v>
      </c>
      <c r="D36" s="6">
        <v>3.8815</v>
      </c>
      <c r="E36" s="6">
        <v>3.8458299999999999</v>
      </c>
      <c r="F36" s="6">
        <v>3.7045300000000001</v>
      </c>
      <c r="G36" s="7"/>
      <c r="H36" s="7"/>
      <c r="I36" s="7"/>
      <c r="J36" s="7"/>
    </row>
    <row r="37" spans="1:10" x14ac:dyDescent="0.4">
      <c r="A37" s="1">
        <f>RANK(Table689101112[[#This Row],[All Sectors]],Table689101112[All Sectors])</f>
        <v>36</v>
      </c>
      <c r="B37" s="6" t="s">
        <v>24</v>
      </c>
      <c r="C37" s="6">
        <v>3.7735599999999998</v>
      </c>
      <c r="D37" s="6">
        <v>4.0020300000000004</v>
      </c>
      <c r="E37" s="6">
        <v>3.9959899999999999</v>
      </c>
      <c r="F37" s="6">
        <v>3.36172</v>
      </c>
      <c r="G37" s="7"/>
      <c r="H37" s="7"/>
      <c r="I37" s="7"/>
      <c r="J37" s="7"/>
    </row>
    <row r="38" spans="1:10" x14ac:dyDescent="0.4">
      <c r="A38" s="1">
        <f>RANK(Table689101112[[#This Row],[All Sectors]],Table689101112[All Sectors])</f>
        <v>37</v>
      </c>
      <c r="B38" s="6" t="s">
        <v>40</v>
      </c>
      <c r="C38" s="6">
        <v>3.6956500000000001</v>
      </c>
      <c r="D38" s="6">
        <v>3.6953299999999998</v>
      </c>
      <c r="E38" s="6">
        <v>3.70486</v>
      </c>
      <c r="F38" s="6">
        <v>3.0464699999999998</v>
      </c>
      <c r="G38" s="7"/>
      <c r="H38" s="7"/>
      <c r="I38" s="7"/>
      <c r="J38" s="7"/>
    </row>
    <row r="39" spans="1:10" x14ac:dyDescent="0.4">
      <c r="A39" s="1">
        <f>RANK(Table689101112[[#This Row],[All Sectors]],Table689101112[All Sectors])</f>
        <v>38</v>
      </c>
      <c r="B39" s="6" t="s">
        <v>32</v>
      </c>
      <c r="C39" s="6">
        <v>3.6694200000000001</v>
      </c>
      <c r="D39" s="6">
        <v>3.2688199999999998</v>
      </c>
      <c r="E39" s="6">
        <v>3.2084100000000002</v>
      </c>
      <c r="F39" s="6">
        <v>3.74878</v>
      </c>
      <c r="G39" s="7"/>
      <c r="H39" s="7"/>
      <c r="I39" s="7"/>
      <c r="J39" s="7"/>
    </row>
    <row r="40" spans="1:10" x14ac:dyDescent="0.4">
      <c r="A40" s="1">
        <f>RANK(Table689101112[[#This Row],[All Sectors]],Table689101112[All Sectors])</f>
        <v>39</v>
      </c>
      <c r="B40" s="6" t="s">
        <v>38</v>
      </c>
      <c r="C40" s="6">
        <v>3.58799</v>
      </c>
      <c r="D40" s="6">
        <v>3.5100500000000001</v>
      </c>
      <c r="E40" s="6">
        <v>3.51756</v>
      </c>
      <c r="F40" s="6">
        <v>3.7026400000000002</v>
      </c>
      <c r="G40" s="7"/>
      <c r="H40" s="7"/>
      <c r="I40" s="7"/>
      <c r="J40" s="7"/>
    </row>
    <row r="41" spans="1:10" x14ac:dyDescent="0.4">
      <c r="A41" s="1">
        <f>RANK(Table689101112[[#This Row],[All Sectors]],Table689101112[All Sectors])</f>
        <v>40</v>
      </c>
      <c r="B41" s="6" t="s">
        <v>41</v>
      </c>
      <c r="C41" s="6">
        <v>3.5704400000000001</v>
      </c>
      <c r="D41" s="6">
        <v>3.5931000000000002</v>
      </c>
      <c r="E41" s="6">
        <v>3.5836700000000001</v>
      </c>
      <c r="F41" s="6">
        <v>3.56413</v>
      </c>
      <c r="G41" s="7"/>
      <c r="H41" s="7"/>
      <c r="I41" s="7"/>
      <c r="J41" s="7"/>
    </row>
    <row r="42" spans="1:10" x14ac:dyDescent="0.4">
      <c r="A42" s="1">
        <f>RANK(Table689101112[[#This Row],[All Sectors]],Table689101112[All Sectors])</f>
        <v>41</v>
      </c>
      <c r="B42" s="6" t="s">
        <v>47</v>
      </c>
      <c r="C42" s="6">
        <v>3.5331299999999999</v>
      </c>
      <c r="D42" s="6">
        <v>3.5923400000000001</v>
      </c>
      <c r="E42" s="6">
        <v>3.5867</v>
      </c>
      <c r="F42" s="6">
        <v>3.5196399999999999</v>
      </c>
      <c r="G42" s="7"/>
      <c r="H42" s="7"/>
      <c r="I42" s="7"/>
      <c r="J42" s="7"/>
    </row>
    <row r="43" spans="1:10" x14ac:dyDescent="0.4">
      <c r="A43" s="1">
        <f>RANK(Table689101112[[#This Row],[All Sectors]],Table689101112[All Sectors])</f>
        <v>42</v>
      </c>
      <c r="B43" s="6" t="s">
        <v>85</v>
      </c>
      <c r="C43" s="6">
        <v>3.4599600000000001</v>
      </c>
      <c r="D43" s="6">
        <v>3.4679099999999998</v>
      </c>
      <c r="E43" s="6">
        <v>3.34518</v>
      </c>
      <c r="F43" s="6">
        <v>1.24427</v>
      </c>
      <c r="G43" s="7"/>
      <c r="H43" s="7"/>
      <c r="I43" s="7"/>
      <c r="J43" s="7"/>
    </row>
    <row r="44" spans="1:10" x14ac:dyDescent="0.4">
      <c r="A44" s="1">
        <f>RANK(Table689101112[[#This Row],[All Sectors]],Table689101112[All Sectors])</f>
        <v>43</v>
      </c>
      <c r="B44" s="6" t="s">
        <v>39</v>
      </c>
      <c r="C44" s="6">
        <v>3.4374099999999999</v>
      </c>
      <c r="D44" s="6">
        <v>3.4374099999999999</v>
      </c>
      <c r="E44" s="6">
        <v>3.4374099999999999</v>
      </c>
      <c r="F44" s="6">
        <v>3.4374099999999999</v>
      </c>
      <c r="G44" s="7"/>
      <c r="H44" s="7"/>
      <c r="I44" s="7"/>
      <c r="J44" s="7"/>
    </row>
    <row r="45" spans="1:10" x14ac:dyDescent="0.4">
      <c r="A45" s="1">
        <f>RANK(Table689101112[[#This Row],[All Sectors]],Table689101112[All Sectors])</f>
        <v>44</v>
      </c>
      <c r="B45" s="6" t="s">
        <v>51</v>
      </c>
      <c r="C45" s="6">
        <v>3.4286300000000001</v>
      </c>
      <c r="D45" s="6">
        <v>3.3788200000000002</v>
      </c>
      <c r="E45" s="6">
        <v>3.4418799999999998</v>
      </c>
      <c r="F45" s="6">
        <v>3.4796900000000002</v>
      </c>
      <c r="G45" s="7"/>
      <c r="H45" s="7"/>
      <c r="I45" s="7"/>
      <c r="J45" s="7"/>
    </row>
    <row r="46" spans="1:10" x14ac:dyDescent="0.4">
      <c r="A46" s="1">
        <f>RANK(Table689101112[[#This Row],[All Sectors]],Table689101112[All Sectors])</f>
        <v>45</v>
      </c>
      <c r="B46" s="6" t="s">
        <v>43</v>
      </c>
      <c r="C46" s="6">
        <v>3.3083900000000002</v>
      </c>
      <c r="D46" s="6">
        <v>3.4875799999999999</v>
      </c>
      <c r="E46" s="6">
        <v>3.2523</v>
      </c>
      <c r="F46" s="6">
        <v>3.2904</v>
      </c>
      <c r="G46" s="7"/>
      <c r="H46" s="7"/>
      <c r="I46" s="7"/>
      <c r="J46" s="7"/>
    </row>
    <row r="47" spans="1:10" x14ac:dyDescent="0.4">
      <c r="A47" s="1">
        <f>RANK(Table689101112[[#This Row],[All Sectors]],Table689101112[All Sectors])</f>
        <v>46</v>
      </c>
      <c r="B47" s="6" t="s">
        <v>49</v>
      </c>
      <c r="C47" s="6">
        <v>3.2893599999999998</v>
      </c>
      <c r="D47" s="6">
        <v>3.1635499999999999</v>
      </c>
      <c r="E47" s="6">
        <v>3.0558399999999999</v>
      </c>
      <c r="F47" s="6">
        <v>3.4423499999999998</v>
      </c>
      <c r="G47" s="7"/>
      <c r="H47" s="7"/>
      <c r="I47" s="7"/>
      <c r="J47" s="7"/>
    </row>
    <row r="48" spans="1:10" x14ac:dyDescent="0.4">
      <c r="A48" s="1">
        <f>RANK(Table689101112[[#This Row],[All Sectors]],Table689101112[All Sectors])</f>
        <v>47</v>
      </c>
      <c r="B48" s="6" t="s">
        <v>169</v>
      </c>
      <c r="C48" s="6">
        <v>3.2111000000000001</v>
      </c>
      <c r="D48" s="6">
        <v>2.8097400000000001</v>
      </c>
      <c r="E48" s="6">
        <v>2.78884</v>
      </c>
      <c r="F48" s="6">
        <v>4.0762900000000002</v>
      </c>
      <c r="G48" s="7"/>
      <c r="H48" s="7"/>
      <c r="I48" s="7"/>
      <c r="J48" s="7"/>
    </row>
    <row r="49" spans="1:10" x14ac:dyDescent="0.4">
      <c r="A49" s="1">
        <f>RANK(Table689101112[[#This Row],[All Sectors]],Table689101112[All Sectors])</f>
        <v>48</v>
      </c>
      <c r="B49" s="6" t="s">
        <v>48</v>
      </c>
      <c r="C49" s="6">
        <v>3.1882199999999998</v>
      </c>
      <c r="D49" s="6">
        <v>3.1023800000000001</v>
      </c>
      <c r="E49" s="6">
        <v>2.9944899999999999</v>
      </c>
      <c r="F49" s="6">
        <v>3.2233999999999998</v>
      </c>
      <c r="G49" s="7"/>
      <c r="H49" s="7"/>
      <c r="I49" s="7"/>
      <c r="J49" s="7"/>
    </row>
    <row r="50" spans="1:10" x14ac:dyDescent="0.4">
      <c r="A50" s="1">
        <f>RANK(Table689101112[[#This Row],[All Sectors]],Table689101112[All Sectors])</f>
        <v>49</v>
      </c>
      <c r="B50" s="6" t="s">
        <v>54</v>
      </c>
      <c r="C50" s="6">
        <v>3.1436099999999998</v>
      </c>
      <c r="D50" s="6">
        <v>2.8490899999999999</v>
      </c>
      <c r="E50" s="6">
        <v>2.7642600000000002</v>
      </c>
      <c r="F50" s="6">
        <v>3.25631</v>
      </c>
      <c r="G50" s="7"/>
      <c r="H50" s="7"/>
      <c r="I50" s="7"/>
      <c r="J50" s="7"/>
    </row>
    <row r="51" spans="1:10" x14ac:dyDescent="0.4">
      <c r="A51" s="1">
        <f>RANK(Table689101112[[#This Row],[All Sectors]],Table689101112[All Sectors])</f>
        <v>50</v>
      </c>
      <c r="B51" s="6" t="s">
        <v>50</v>
      </c>
      <c r="C51" s="6">
        <v>3.1288900000000002</v>
      </c>
      <c r="D51" s="6">
        <v>3.00922</v>
      </c>
      <c r="E51" s="6">
        <v>3.0204399999999998</v>
      </c>
      <c r="F51" s="6">
        <v>3.1884899999999998</v>
      </c>
      <c r="G51" s="7"/>
      <c r="H51" s="7"/>
      <c r="I51" s="7"/>
      <c r="J51" s="7"/>
    </row>
    <row r="52" spans="1:10" x14ac:dyDescent="0.4">
      <c r="A52" s="1">
        <f>RANK(Table689101112[[#This Row],[All Sectors]],Table689101112[All Sectors])</f>
        <v>51</v>
      </c>
      <c r="B52" s="6" t="s">
        <v>57</v>
      </c>
      <c r="C52" s="6">
        <v>3.0890300000000002</v>
      </c>
      <c r="D52" s="6">
        <v>3.0101499999999999</v>
      </c>
      <c r="E52" s="6">
        <v>3.0066199999999998</v>
      </c>
      <c r="F52" s="6">
        <v>3.7055099999999999</v>
      </c>
      <c r="G52" s="7"/>
      <c r="H52" s="7"/>
      <c r="I52" s="7"/>
      <c r="J52" s="7"/>
    </row>
    <row r="53" spans="1:10" x14ac:dyDescent="0.4">
      <c r="A53" s="1">
        <f>RANK(Table689101112[[#This Row],[All Sectors]],Table689101112[All Sectors])</f>
        <v>52</v>
      </c>
      <c r="B53" s="6" t="s">
        <v>36</v>
      </c>
      <c r="C53" s="6">
        <v>3.07511</v>
      </c>
      <c r="D53" s="6">
        <v>3.11619</v>
      </c>
      <c r="E53" s="6">
        <v>3.13429</v>
      </c>
      <c r="F53" s="6">
        <v>3.0492300000000001</v>
      </c>
      <c r="G53" s="7"/>
      <c r="H53" s="7"/>
      <c r="I53" s="7"/>
      <c r="J53" s="7"/>
    </row>
    <row r="54" spans="1:10" x14ac:dyDescent="0.4">
      <c r="A54" s="1">
        <f>RANK(Table689101112[[#This Row],[All Sectors]],Table689101112[All Sectors])</f>
        <v>53</v>
      </c>
      <c r="B54" s="6" t="s">
        <v>78</v>
      </c>
      <c r="C54" s="6">
        <v>3.00562</v>
      </c>
      <c r="D54" s="6">
        <v>4.4204699999999999</v>
      </c>
      <c r="E54" s="6">
        <v>3.3991699999999998</v>
      </c>
      <c r="F54" s="6">
        <v>2.1410300000000002</v>
      </c>
      <c r="G54" s="7"/>
      <c r="H54" s="7"/>
      <c r="I54" s="7"/>
      <c r="J54" s="7"/>
    </row>
    <row r="55" spans="1:10" x14ac:dyDescent="0.4">
      <c r="A55" s="1">
        <f>RANK(Table689101112[[#This Row],[All Sectors]],Table689101112[All Sectors])</f>
        <v>54</v>
      </c>
      <c r="B55" s="6" t="s">
        <v>56</v>
      </c>
      <c r="C55" s="6">
        <v>3.0020600000000002</v>
      </c>
      <c r="D55" s="6">
        <v>3.1608000000000001</v>
      </c>
      <c r="E55" s="6">
        <v>2.9958999999999998</v>
      </c>
      <c r="F55" s="6">
        <v>2.8627899999999999</v>
      </c>
      <c r="G55" s="7"/>
      <c r="H55" s="7"/>
      <c r="I55" s="7"/>
      <c r="J55" s="7"/>
    </row>
    <row r="56" spans="1:10" x14ac:dyDescent="0.4">
      <c r="A56" s="1">
        <f>RANK(Table689101112[[#This Row],[All Sectors]],Table689101112[All Sectors])</f>
        <v>55</v>
      </c>
      <c r="B56" s="6" t="s">
        <v>69</v>
      </c>
      <c r="C56" s="6">
        <v>2.9913099999999999</v>
      </c>
      <c r="D56" s="6">
        <v>2.91215</v>
      </c>
      <c r="E56" s="6">
        <v>2.9223499999999998</v>
      </c>
      <c r="F56" s="6">
        <v>3.0603600000000002</v>
      </c>
      <c r="G56" s="7"/>
      <c r="H56" s="7"/>
      <c r="I56" s="7"/>
      <c r="J56" s="7"/>
    </row>
    <row r="57" spans="1:10" x14ac:dyDescent="0.4">
      <c r="A57" s="1">
        <f>RANK(Table689101112[[#This Row],[All Sectors]],Table689101112[All Sectors])</f>
        <v>56</v>
      </c>
      <c r="B57" s="6" t="s">
        <v>62</v>
      </c>
      <c r="C57" s="6">
        <v>2.9782700000000002</v>
      </c>
      <c r="D57" s="6">
        <v>2.75936</v>
      </c>
      <c r="E57" s="6">
        <v>2.7849300000000001</v>
      </c>
      <c r="F57" s="6">
        <v>3.2177600000000002</v>
      </c>
      <c r="G57" s="7"/>
      <c r="H57" s="7"/>
      <c r="I57" s="7"/>
      <c r="J57" s="7"/>
    </row>
    <row r="58" spans="1:10" x14ac:dyDescent="0.4">
      <c r="A58" s="1">
        <f>RANK(Table689101112[[#This Row],[All Sectors]],Table689101112[All Sectors])</f>
        <v>57</v>
      </c>
      <c r="B58" s="6" t="s">
        <v>60</v>
      </c>
      <c r="C58" s="6">
        <v>2.92354</v>
      </c>
      <c r="D58" s="6">
        <v>2.9515400000000001</v>
      </c>
      <c r="E58" s="6">
        <v>2.9295599999999999</v>
      </c>
      <c r="F58" s="6">
        <v>2.8872100000000001</v>
      </c>
      <c r="G58" s="7"/>
      <c r="H58" s="7"/>
      <c r="I58" s="7"/>
      <c r="J58" s="7"/>
    </row>
    <row r="59" spans="1:10" x14ac:dyDescent="0.4">
      <c r="A59" s="1">
        <f>RANK(Table689101112[[#This Row],[All Sectors]],Table689101112[All Sectors])</f>
        <v>58</v>
      </c>
      <c r="B59" s="6" t="s">
        <v>58</v>
      </c>
      <c r="C59" s="6">
        <v>2.8446500000000001</v>
      </c>
      <c r="D59" s="6">
        <v>2.8461099999999999</v>
      </c>
      <c r="E59" s="6">
        <v>2.84327</v>
      </c>
      <c r="F59" s="6">
        <v>2.8381599999999998</v>
      </c>
      <c r="G59" s="7"/>
      <c r="H59" s="7"/>
      <c r="I59" s="7"/>
      <c r="J59" s="7"/>
    </row>
    <row r="60" spans="1:10" x14ac:dyDescent="0.4">
      <c r="A60" s="1">
        <f>RANK(Table689101112[[#This Row],[All Sectors]],Table689101112[All Sectors])</f>
        <v>59</v>
      </c>
      <c r="B60" s="6" t="s">
        <v>72</v>
      </c>
      <c r="C60" s="6">
        <v>2.79142</v>
      </c>
      <c r="D60" s="6">
        <v>2.8316599999999998</v>
      </c>
      <c r="E60" s="6">
        <v>2.8872499999999999</v>
      </c>
      <c r="F60" s="6">
        <v>2.7065100000000002</v>
      </c>
      <c r="G60" s="7"/>
      <c r="H60" s="7"/>
      <c r="I60" s="7"/>
      <c r="J60" s="7"/>
    </row>
    <row r="61" spans="1:10" x14ac:dyDescent="0.4">
      <c r="A61" s="1">
        <f>RANK(Table689101112[[#This Row],[All Sectors]],Table689101112[All Sectors])</f>
        <v>60</v>
      </c>
      <c r="B61" s="6" t="s">
        <v>59</v>
      </c>
      <c r="C61" s="6">
        <v>2.7579699999999998</v>
      </c>
      <c r="D61" s="6">
        <v>2.6674899999999999</v>
      </c>
      <c r="E61" s="6">
        <v>2.6282000000000001</v>
      </c>
      <c r="F61" s="6">
        <v>3.0395699999999999</v>
      </c>
      <c r="G61" s="7"/>
      <c r="H61" s="7"/>
      <c r="I61" s="7"/>
      <c r="J61" s="7"/>
    </row>
    <row r="62" spans="1:10" x14ac:dyDescent="0.4">
      <c r="A62" s="1">
        <f>RANK(Table689101112[[#This Row],[All Sectors]],Table689101112[All Sectors])</f>
        <v>61</v>
      </c>
      <c r="B62" s="6" t="s">
        <v>70</v>
      </c>
      <c r="C62" s="6">
        <v>2.7076099999999999</v>
      </c>
      <c r="D62" s="6">
        <v>2.78843</v>
      </c>
      <c r="E62" s="6">
        <v>2.6292399999999998</v>
      </c>
      <c r="F62" s="6">
        <v>2.4152</v>
      </c>
      <c r="G62" s="7"/>
      <c r="H62" s="7"/>
      <c r="I62" s="7"/>
      <c r="J62" s="7"/>
    </row>
    <row r="63" spans="1:10" x14ac:dyDescent="0.4">
      <c r="A63" s="1">
        <f>RANK(Table689101112[[#This Row],[All Sectors]],Table689101112[All Sectors])</f>
        <v>62</v>
      </c>
      <c r="B63" s="6" t="s">
        <v>53</v>
      </c>
      <c r="C63" s="6">
        <v>2.63565</v>
      </c>
      <c r="D63" s="6">
        <v>2.4773700000000001</v>
      </c>
      <c r="E63" s="6">
        <v>2.4777399999999998</v>
      </c>
      <c r="F63" s="6">
        <v>2.87642</v>
      </c>
      <c r="G63" s="7"/>
      <c r="H63" s="7"/>
      <c r="I63" s="7"/>
      <c r="J63" s="7"/>
    </row>
    <row r="64" spans="1:10" x14ac:dyDescent="0.4">
      <c r="A64" s="1">
        <f>RANK(Table689101112[[#This Row],[All Sectors]],Table689101112[All Sectors])</f>
        <v>63</v>
      </c>
      <c r="B64" s="6" t="s">
        <v>82</v>
      </c>
      <c r="C64" s="6">
        <v>2.59761</v>
      </c>
      <c r="D64" s="6">
        <v>2.65395</v>
      </c>
      <c r="E64" s="6">
        <v>2.7233999999999998</v>
      </c>
      <c r="F64" s="6">
        <v>1.93188</v>
      </c>
      <c r="G64" s="7"/>
      <c r="H64" s="7"/>
      <c r="I64" s="7"/>
      <c r="J64" s="7"/>
    </row>
    <row r="65" spans="1:10" x14ac:dyDescent="0.4">
      <c r="A65" s="1">
        <f>RANK(Table689101112[[#This Row],[All Sectors]],Table689101112[All Sectors])</f>
        <v>64</v>
      </c>
      <c r="B65" s="6" t="s">
        <v>66</v>
      </c>
      <c r="C65" s="6">
        <v>2.5830000000000002</v>
      </c>
      <c r="D65" s="6">
        <v>2.4348900000000002</v>
      </c>
      <c r="E65" s="6">
        <v>2.3561800000000002</v>
      </c>
      <c r="F65" s="6">
        <v>2.81643</v>
      </c>
      <c r="G65" s="7"/>
      <c r="H65" s="7"/>
      <c r="I65" s="7"/>
      <c r="J65" s="7"/>
    </row>
    <row r="66" spans="1:10" x14ac:dyDescent="0.4">
      <c r="A66" s="1">
        <f>RANK(Table689101112[[#This Row],[All Sectors]],Table689101112[All Sectors])</f>
        <v>65</v>
      </c>
      <c r="B66" s="6" t="s">
        <v>65</v>
      </c>
      <c r="C66" s="6">
        <v>2.5807199999999999</v>
      </c>
      <c r="D66" s="6">
        <v>2.0623399999999998</v>
      </c>
      <c r="E66" s="6">
        <v>2.0738599999999998</v>
      </c>
      <c r="F66" s="6">
        <v>2.65957</v>
      </c>
      <c r="G66" s="7"/>
      <c r="H66" s="7"/>
      <c r="I66" s="7"/>
      <c r="J66" s="7"/>
    </row>
    <row r="67" spans="1:10" x14ac:dyDescent="0.4">
      <c r="A67" s="1">
        <f>RANK(Table689101112[[#This Row],[All Sectors]],Table689101112[All Sectors])</f>
        <v>66</v>
      </c>
      <c r="B67" s="6" t="s">
        <v>87</v>
      </c>
      <c r="C67" s="6">
        <v>2.5629200000000001</v>
      </c>
      <c r="D67" s="6">
        <v>3.0245000000000002</v>
      </c>
      <c r="E67" s="6">
        <v>2.8014100000000002</v>
      </c>
      <c r="F67" s="6">
        <v>0.70301100000000005</v>
      </c>
      <c r="G67" s="7"/>
      <c r="H67" s="7"/>
      <c r="I67" s="7"/>
      <c r="J67" s="7"/>
    </row>
    <row r="68" spans="1:10" x14ac:dyDescent="0.4">
      <c r="A68" s="1">
        <f>RANK(Table689101112[[#This Row],[All Sectors]],Table689101112[All Sectors])</f>
        <v>67</v>
      </c>
      <c r="B68" s="6" t="s">
        <v>64</v>
      </c>
      <c r="C68" s="6">
        <v>2.4467699999999999</v>
      </c>
      <c r="D68" s="6">
        <v>2.4487999999999999</v>
      </c>
      <c r="E68" s="6">
        <v>2.4375499999999999</v>
      </c>
      <c r="F68" s="6">
        <v>2.81629</v>
      </c>
      <c r="G68" s="7"/>
      <c r="H68" s="7"/>
      <c r="I68" s="7"/>
      <c r="J68" s="7"/>
    </row>
    <row r="69" spans="1:10" x14ac:dyDescent="0.4">
      <c r="A69" s="1">
        <f>RANK(Table689101112[[#This Row],[All Sectors]],Table689101112[All Sectors])</f>
        <v>68</v>
      </c>
      <c r="B69" s="6" t="s">
        <v>75</v>
      </c>
      <c r="C69" s="6">
        <v>2.3900999999999999</v>
      </c>
      <c r="D69" s="6">
        <v>2.2346900000000001</v>
      </c>
      <c r="E69" s="6">
        <v>2.1857899999999999</v>
      </c>
      <c r="F69" s="6">
        <v>2.5847000000000002</v>
      </c>
      <c r="G69" s="7"/>
      <c r="H69" s="7"/>
      <c r="I69" s="7"/>
      <c r="J69" s="7"/>
    </row>
    <row r="70" spans="1:10" x14ac:dyDescent="0.4">
      <c r="A70" s="1">
        <f>RANK(Table689101112[[#This Row],[All Sectors]],Table689101112[All Sectors])</f>
        <v>69</v>
      </c>
      <c r="B70" s="6" t="s">
        <v>81</v>
      </c>
      <c r="C70" s="6">
        <v>2.3086000000000002</v>
      </c>
      <c r="D70" s="6">
        <v>2.3062900000000002</v>
      </c>
      <c r="E70" s="6">
        <v>2.3145099999999998</v>
      </c>
      <c r="F70" s="6">
        <v>2.3885700000000001</v>
      </c>
      <c r="G70" s="7"/>
      <c r="H70" s="7"/>
      <c r="I70" s="7"/>
      <c r="J70" s="7"/>
    </row>
    <row r="71" spans="1:10" x14ac:dyDescent="0.4">
      <c r="A71" s="1">
        <f>RANK(Table689101112[[#This Row],[All Sectors]],Table689101112[All Sectors])</f>
        <v>70</v>
      </c>
      <c r="B71" s="6" t="s">
        <v>63</v>
      </c>
      <c r="C71" s="6">
        <v>2.2994300000000001</v>
      </c>
      <c r="D71" s="6">
        <v>2.2282600000000001</v>
      </c>
      <c r="E71" s="6">
        <v>2.21191</v>
      </c>
      <c r="F71" s="6">
        <v>2.4740600000000001</v>
      </c>
      <c r="G71" s="7"/>
      <c r="H71" s="7"/>
      <c r="I71" s="7"/>
      <c r="J71" s="7"/>
    </row>
    <row r="72" spans="1:10" x14ac:dyDescent="0.4">
      <c r="A72" s="1">
        <f>RANK(Table689101112[[#This Row],[All Sectors]],Table689101112[All Sectors])</f>
        <v>71</v>
      </c>
      <c r="B72" s="6" t="s">
        <v>68</v>
      </c>
      <c r="C72" s="6">
        <v>2.1974800000000001</v>
      </c>
      <c r="D72" s="6">
        <v>2.3107899999999999</v>
      </c>
      <c r="E72" s="6">
        <v>2.1436799999999998</v>
      </c>
      <c r="F72" s="6">
        <v>2.1986500000000002</v>
      </c>
      <c r="G72" s="7"/>
      <c r="H72" s="7"/>
      <c r="I72" s="7"/>
      <c r="J72" s="7"/>
    </row>
    <row r="73" spans="1:10" x14ac:dyDescent="0.4">
      <c r="A73" s="1">
        <f>RANK(Table689101112[[#This Row],[All Sectors]],Table689101112[All Sectors])</f>
        <v>72</v>
      </c>
      <c r="B73" s="6" t="s">
        <v>73</v>
      </c>
      <c r="C73" s="6">
        <v>2.1846000000000001</v>
      </c>
      <c r="D73" s="6">
        <v>2.2726000000000002</v>
      </c>
      <c r="E73" s="6">
        <v>2.2591800000000002</v>
      </c>
      <c r="F73" s="6">
        <v>1.7444200000000001</v>
      </c>
      <c r="G73" s="7"/>
      <c r="H73" s="7"/>
      <c r="I73" s="7"/>
      <c r="J73" s="7"/>
    </row>
    <row r="74" spans="1:10" x14ac:dyDescent="0.4">
      <c r="A74" s="1">
        <f>RANK(Table689101112[[#This Row],[All Sectors]],Table689101112[All Sectors])</f>
        <v>73</v>
      </c>
      <c r="B74" s="6" t="s">
        <v>84</v>
      </c>
      <c r="C74" s="6">
        <v>2.1310600000000002</v>
      </c>
      <c r="D74" s="6">
        <v>2.1316999999999999</v>
      </c>
      <c r="E74" s="6">
        <v>2.1253199999999999</v>
      </c>
      <c r="F74" s="6">
        <v>1.90811</v>
      </c>
      <c r="G74" s="7"/>
      <c r="H74" s="7"/>
      <c r="I74" s="7"/>
      <c r="J74" s="7"/>
    </row>
    <row r="75" spans="1:10" x14ac:dyDescent="0.4">
      <c r="A75" s="1">
        <f>RANK(Table689101112[[#This Row],[All Sectors]],Table689101112[All Sectors])</f>
        <v>74</v>
      </c>
      <c r="B75" s="6" t="s">
        <v>71</v>
      </c>
      <c r="C75" s="6">
        <v>2.0609500000000001</v>
      </c>
      <c r="D75" s="6">
        <v>2.6518600000000001</v>
      </c>
      <c r="E75" s="6">
        <v>2.6325500000000002</v>
      </c>
      <c r="F75" s="6">
        <v>1.83155</v>
      </c>
      <c r="G75" s="7"/>
      <c r="H75" s="7"/>
      <c r="I75" s="7"/>
      <c r="J75" s="7"/>
    </row>
    <row r="76" spans="1:10" x14ac:dyDescent="0.4">
      <c r="A76" s="1">
        <f>RANK(Table689101112[[#This Row],[All Sectors]],Table689101112[All Sectors])</f>
        <v>75</v>
      </c>
      <c r="B76" s="6" t="s">
        <v>83</v>
      </c>
      <c r="C76" s="6">
        <v>2.0536500000000002</v>
      </c>
      <c r="D76" s="6">
        <v>2.0534300000000001</v>
      </c>
      <c r="E76" s="6">
        <v>2.05233</v>
      </c>
      <c r="F76" s="6">
        <v>2.2408700000000001</v>
      </c>
      <c r="G76" s="7"/>
      <c r="H76" s="7"/>
      <c r="I76" s="7"/>
      <c r="J76" s="7"/>
    </row>
    <row r="77" spans="1:10" x14ac:dyDescent="0.4">
      <c r="A77" s="1">
        <f>RANK(Table689101112[[#This Row],[All Sectors]],Table689101112[All Sectors])</f>
        <v>76</v>
      </c>
      <c r="B77" s="6" t="s">
        <v>80</v>
      </c>
      <c r="C77" s="6">
        <v>1.9210400000000001</v>
      </c>
      <c r="D77" s="6">
        <v>1.77536</v>
      </c>
      <c r="E77" s="6">
        <v>1.6411199999999999</v>
      </c>
      <c r="F77" s="6">
        <v>1.9441200000000001</v>
      </c>
      <c r="G77" s="7"/>
      <c r="H77" s="7"/>
      <c r="I77" s="7"/>
      <c r="J77" s="7"/>
    </row>
    <row r="78" spans="1:10" x14ac:dyDescent="0.4">
      <c r="A78" s="1">
        <f>RANK(Table689101112[[#This Row],[All Sectors]],Table689101112[All Sectors])</f>
        <v>77</v>
      </c>
      <c r="B78" s="6" t="s">
        <v>76</v>
      </c>
      <c r="C78" s="6">
        <v>1.91465</v>
      </c>
      <c r="D78" s="6">
        <v>1.3088599999999999</v>
      </c>
      <c r="E78" s="6">
        <v>1.30233</v>
      </c>
      <c r="F78" s="6">
        <v>2.08568</v>
      </c>
      <c r="G78" s="7"/>
      <c r="H78" s="7"/>
      <c r="I78" s="7"/>
      <c r="J78" s="7"/>
    </row>
    <row r="79" spans="1:10" x14ac:dyDescent="0.4">
      <c r="A79" s="1">
        <f>RANK(Table689101112[[#This Row],[All Sectors]],Table689101112[All Sectors])</f>
        <v>78</v>
      </c>
      <c r="B79" s="6" t="s">
        <v>86</v>
      </c>
      <c r="C79" s="6">
        <v>1.81985</v>
      </c>
      <c r="D79" s="6">
        <v>1.8186800000000001</v>
      </c>
      <c r="E79" s="6">
        <v>1.8197000000000001</v>
      </c>
      <c r="F79" s="6">
        <v>1.9092499999999999</v>
      </c>
      <c r="G79" s="7"/>
      <c r="H79" s="7"/>
      <c r="I79" s="7"/>
      <c r="J79" s="7"/>
    </row>
    <row r="80" spans="1:10" x14ac:dyDescent="0.4">
      <c r="A80" s="1">
        <f>RANK(Table689101112[[#This Row],[All Sectors]],Table689101112[All Sectors])</f>
        <v>79</v>
      </c>
      <c r="B80" s="6" t="s">
        <v>67</v>
      </c>
      <c r="C80" s="6">
        <v>1.76468</v>
      </c>
      <c r="D80" s="6">
        <v>1.76423</v>
      </c>
      <c r="E80" s="6">
        <v>1.77051</v>
      </c>
      <c r="F80" s="6">
        <v>1.6839200000000001</v>
      </c>
      <c r="G80" s="7"/>
      <c r="H80" s="7"/>
      <c r="I80" s="7"/>
      <c r="J80" s="7"/>
    </row>
    <row r="81" spans="1:10" x14ac:dyDescent="0.4">
      <c r="A81" s="1">
        <f>RANK(Table689101112[[#This Row],[All Sectors]],Table689101112[All Sectors])</f>
        <v>80</v>
      </c>
      <c r="B81" s="6" t="s">
        <v>112</v>
      </c>
      <c r="C81" s="6">
        <v>1.7551600000000001</v>
      </c>
      <c r="D81" s="6">
        <v>1.79112</v>
      </c>
      <c r="E81" s="6">
        <v>1.6851700000000001</v>
      </c>
      <c r="F81" s="6">
        <v>0.68018400000000001</v>
      </c>
      <c r="G81" s="7"/>
      <c r="H81" s="7"/>
      <c r="I81" s="7"/>
      <c r="J81" s="7"/>
    </row>
    <row r="82" spans="1:10" x14ac:dyDescent="0.4">
      <c r="A82" s="1">
        <f>RANK(Table689101112[[#This Row],[All Sectors]],Table689101112[All Sectors])</f>
        <v>81</v>
      </c>
      <c r="B82" s="6" t="s">
        <v>61</v>
      </c>
      <c r="C82" s="6">
        <v>1.7309600000000001</v>
      </c>
      <c r="D82" s="6">
        <v>1.9245000000000001</v>
      </c>
      <c r="E82" s="6">
        <v>1.8181400000000001</v>
      </c>
      <c r="F82" s="6">
        <v>1.25021</v>
      </c>
      <c r="G82" s="7"/>
      <c r="H82" s="7"/>
      <c r="I82" s="7"/>
      <c r="J82" s="7"/>
    </row>
    <row r="83" spans="1:10" x14ac:dyDescent="0.4">
      <c r="A83" s="1">
        <f>RANK(Table689101112[[#This Row],[All Sectors]],Table689101112[All Sectors])</f>
        <v>82</v>
      </c>
      <c r="B83" s="6" t="s">
        <v>88</v>
      </c>
      <c r="C83" s="6">
        <v>1.7067600000000001</v>
      </c>
      <c r="D83" s="6">
        <v>1.5611699999999999</v>
      </c>
      <c r="E83" s="6">
        <v>1.5567</v>
      </c>
      <c r="F83" s="6">
        <v>3.04217</v>
      </c>
      <c r="G83" s="7"/>
      <c r="H83" s="7"/>
      <c r="I83" s="7"/>
      <c r="J83" s="7"/>
    </row>
    <row r="84" spans="1:10" x14ac:dyDescent="0.4">
      <c r="A84" s="1">
        <f>RANK(Table689101112[[#This Row],[All Sectors]],Table689101112[All Sectors])</f>
        <v>83</v>
      </c>
      <c r="B84" s="6" t="s">
        <v>79</v>
      </c>
      <c r="C84" s="6">
        <v>1.7050700000000001</v>
      </c>
      <c r="D84" s="6">
        <v>1.6965300000000001</v>
      </c>
      <c r="E84" s="6">
        <v>1.6126799999999999</v>
      </c>
      <c r="F84" s="6">
        <v>2.7267299999999999</v>
      </c>
      <c r="G84" s="7"/>
      <c r="H84" s="7"/>
      <c r="I84" s="7"/>
      <c r="J84" s="7"/>
    </row>
    <row r="85" spans="1:10" x14ac:dyDescent="0.4">
      <c r="A85" s="1">
        <f>RANK(Table689101112[[#This Row],[All Sectors]],Table689101112[All Sectors])</f>
        <v>84</v>
      </c>
      <c r="B85" s="6" t="s">
        <v>93</v>
      </c>
      <c r="C85" s="6">
        <v>1.6994899999999999</v>
      </c>
      <c r="D85" s="6">
        <v>1.6994899999999999</v>
      </c>
      <c r="E85" s="6">
        <v>1.6995499999999999</v>
      </c>
      <c r="F85" s="6">
        <v>1.6991000000000001</v>
      </c>
      <c r="G85" s="7"/>
      <c r="H85" s="7"/>
      <c r="I85" s="7"/>
      <c r="J85" s="7"/>
    </row>
    <row r="86" spans="1:10" x14ac:dyDescent="0.4">
      <c r="A86" s="1">
        <f>RANK(Table689101112[[#This Row],[All Sectors]],Table689101112[All Sectors])</f>
        <v>85</v>
      </c>
      <c r="B86" s="6" t="s">
        <v>77</v>
      </c>
      <c r="C86" s="6">
        <v>1.67655</v>
      </c>
      <c r="D86" s="6">
        <v>1.58222</v>
      </c>
      <c r="E86" s="6">
        <v>1.77213</v>
      </c>
      <c r="F86" s="6">
        <v>1.4469700000000001</v>
      </c>
      <c r="G86" s="7"/>
      <c r="H86" s="7"/>
      <c r="I86" s="7"/>
      <c r="J86" s="7"/>
    </row>
    <row r="87" spans="1:10" x14ac:dyDescent="0.4">
      <c r="A87" s="1">
        <f>RANK(Table689101112[[#This Row],[All Sectors]],Table689101112[All Sectors])</f>
        <v>86</v>
      </c>
      <c r="B87" s="6" t="s">
        <v>95</v>
      </c>
      <c r="C87" s="6">
        <v>1.6327</v>
      </c>
      <c r="D87" s="6">
        <v>1.66246</v>
      </c>
      <c r="E87" s="6">
        <v>1.64209</v>
      </c>
      <c r="F87" s="6">
        <v>0.90183000000000002</v>
      </c>
      <c r="G87" s="7"/>
      <c r="H87" s="7"/>
      <c r="I87" s="7"/>
      <c r="J87" s="7"/>
    </row>
    <row r="88" spans="1:10" x14ac:dyDescent="0.4">
      <c r="A88" s="1">
        <f>RANK(Table689101112[[#This Row],[All Sectors]],Table689101112[All Sectors])</f>
        <v>87</v>
      </c>
      <c r="B88" s="6" t="s">
        <v>74</v>
      </c>
      <c r="C88" s="6">
        <v>1.6036900000000001</v>
      </c>
      <c r="D88" s="6">
        <v>1.57036</v>
      </c>
      <c r="E88" s="6">
        <v>1.57623</v>
      </c>
      <c r="F88" s="6">
        <v>1.64984</v>
      </c>
      <c r="G88" s="7"/>
      <c r="H88" s="7"/>
      <c r="I88" s="7"/>
      <c r="J88" s="7"/>
    </row>
    <row r="89" spans="1:10" x14ac:dyDescent="0.4">
      <c r="A89" s="1">
        <f>RANK(Table689101112[[#This Row],[All Sectors]],Table689101112[All Sectors])</f>
        <v>88</v>
      </c>
      <c r="B89" s="6" t="s">
        <v>34</v>
      </c>
      <c r="C89" s="6">
        <v>1.4570700000000001</v>
      </c>
      <c r="D89" s="6">
        <v>1.33264</v>
      </c>
      <c r="E89" s="6">
        <v>1.31864</v>
      </c>
      <c r="F89" s="6">
        <v>1.87948</v>
      </c>
      <c r="G89" s="7"/>
      <c r="H89" s="7"/>
      <c r="I89" s="7"/>
      <c r="J89" s="7"/>
    </row>
    <row r="90" spans="1:10" x14ac:dyDescent="0.4">
      <c r="A90" s="1">
        <f>RANK(Table689101112[[#This Row],[All Sectors]],Table689101112[All Sectors])</f>
        <v>89</v>
      </c>
      <c r="B90" s="6" t="s">
        <v>92</v>
      </c>
      <c r="C90" s="6">
        <v>1.4519899999999999</v>
      </c>
      <c r="D90" s="6">
        <v>2.0768499999999999</v>
      </c>
      <c r="E90" s="6">
        <v>2.2834699999999999</v>
      </c>
      <c r="F90" s="6">
        <v>1.1923999999999999</v>
      </c>
      <c r="G90" s="7"/>
      <c r="H90" s="7"/>
      <c r="I90" s="7"/>
      <c r="J90" s="7"/>
    </row>
    <row r="91" spans="1:10" x14ac:dyDescent="0.4">
      <c r="A91" s="1">
        <f>RANK(Table689101112[[#This Row],[All Sectors]],Table689101112[All Sectors])</f>
        <v>90</v>
      </c>
      <c r="B91" s="6" t="s">
        <v>100</v>
      </c>
      <c r="C91" s="6">
        <v>1.43014</v>
      </c>
      <c r="D91" s="6">
        <v>1.7123299999999999</v>
      </c>
      <c r="E91" s="6">
        <v>1.6172500000000001</v>
      </c>
      <c r="F91" s="6">
        <v>1.4069499999999999</v>
      </c>
      <c r="G91" s="7"/>
      <c r="H91" s="7"/>
      <c r="I91" s="7"/>
      <c r="J91" s="7"/>
    </row>
    <row r="92" spans="1:10" x14ac:dyDescent="0.4">
      <c r="A92" s="1">
        <f>RANK(Table689101112[[#This Row],[All Sectors]],Table689101112[All Sectors])</f>
        <v>91</v>
      </c>
      <c r="B92" s="6" t="s">
        <v>90</v>
      </c>
      <c r="C92" s="6">
        <v>1.3778999999999999</v>
      </c>
      <c r="D92" s="6">
        <v>1.4299900000000001</v>
      </c>
      <c r="E92" s="6">
        <v>1.4878199999999999</v>
      </c>
      <c r="F92" s="6">
        <v>1.2654300000000001</v>
      </c>
      <c r="G92" s="7"/>
      <c r="H92" s="7"/>
      <c r="I92" s="7"/>
      <c r="J92" s="7"/>
    </row>
    <row r="93" spans="1:10" x14ac:dyDescent="0.4">
      <c r="A93" s="1">
        <f>RANK(Table689101112[[#This Row],[All Sectors]],Table689101112[All Sectors])</f>
        <v>92</v>
      </c>
      <c r="B93" s="6" t="s">
        <v>89</v>
      </c>
      <c r="C93" s="6">
        <v>1.3221700000000001</v>
      </c>
      <c r="D93" s="6">
        <v>1.29905</v>
      </c>
      <c r="E93" s="6">
        <v>1.2274400000000001</v>
      </c>
      <c r="F93" s="6">
        <v>1.6825000000000001</v>
      </c>
      <c r="G93" s="7"/>
      <c r="H93" s="7"/>
      <c r="I93" s="7"/>
      <c r="J93" s="7"/>
    </row>
    <row r="94" spans="1:10" x14ac:dyDescent="0.4">
      <c r="A94" s="1">
        <f>RANK(Table689101112[[#This Row],[All Sectors]],Table689101112[All Sectors])</f>
        <v>93</v>
      </c>
      <c r="B94" s="6" t="s">
        <v>97</v>
      </c>
      <c r="C94" s="6">
        <v>1.2962499999999999</v>
      </c>
      <c r="D94" s="6">
        <v>1.29284</v>
      </c>
      <c r="E94" s="6">
        <v>1.3033399999999999</v>
      </c>
      <c r="F94" s="6">
        <v>1.34317</v>
      </c>
      <c r="G94" s="7"/>
      <c r="H94" s="7"/>
      <c r="I94" s="7"/>
      <c r="J94" s="7"/>
    </row>
    <row r="95" spans="1:10" x14ac:dyDescent="0.4">
      <c r="A95" s="1">
        <f>RANK(Table689101112[[#This Row],[All Sectors]],Table689101112[All Sectors])</f>
        <v>94</v>
      </c>
      <c r="B95" s="6" t="s">
        <v>99</v>
      </c>
      <c r="C95" s="6">
        <v>1.2079599999999999</v>
      </c>
      <c r="D95" s="6">
        <v>1.1946600000000001</v>
      </c>
      <c r="E95" s="6">
        <v>1.2223200000000001</v>
      </c>
      <c r="F95" s="6">
        <v>1.27976</v>
      </c>
      <c r="G95" s="7"/>
      <c r="H95" s="7"/>
      <c r="I95" s="7"/>
      <c r="J95" s="7"/>
    </row>
    <row r="96" spans="1:10" x14ac:dyDescent="0.4">
      <c r="A96" s="1">
        <f>RANK(Table689101112[[#This Row],[All Sectors]],Table689101112[All Sectors])</f>
        <v>95</v>
      </c>
      <c r="B96" s="6" t="s">
        <v>91</v>
      </c>
      <c r="C96" s="6">
        <v>1.1045199999999999</v>
      </c>
      <c r="D96" s="6">
        <v>0.97348100000000004</v>
      </c>
      <c r="E96" s="6">
        <v>0.969217</v>
      </c>
      <c r="F96" s="6">
        <v>3.2092800000000001</v>
      </c>
      <c r="G96" s="7"/>
      <c r="H96" s="7"/>
      <c r="I96" s="7"/>
      <c r="J96" s="7"/>
    </row>
    <row r="97" spans="1:10" x14ac:dyDescent="0.4">
      <c r="A97" s="1">
        <f>RANK(Table689101112[[#This Row],[All Sectors]],Table689101112[All Sectors])</f>
        <v>96</v>
      </c>
      <c r="B97" s="6" t="s">
        <v>101</v>
      </c>
      <c r="C97" s="6">
        <v>1.04453</v>
      </c>
      <c r="D97" s="6">
        <v>0.63134100000000004</v>
      </c>
      <c r="E97" s="6">
        <v>0.61846299999999998</v>
      </c>
      <c r="F97" s="6">
        <v>1.5872999999999999</v>
      </c>
      <c r="G97" s="7"/>
      <c r="H97" s="7"/>
      <c r="I97" s="7"/>
      <c r="J97" s="7"/>
    </row>
    <row r="98" spans="1:10" x14ac:dyDescent="0.4">
      <c r="A98" s="1">
        <f>RANK(Table689101112[[#This Row],[All Sectors]],Table689101112[All Sectors])</f>
        <v>97</v>
      </c>
      <c r="B98" s="6" t="s">
        <v>94</v>
      </c>
      <c r="C98" s="6">
        <v>1.0411900000000001</v>
      </c>
      <c r="D98" s="6">
        <v>1.0032300000000001</v>
      </c>
      <c r="E98" s="6">
        <v>0.72119800000000001</v>
      </c>
      <c r="F98" s="6">
        <v>1.32067</v>
      </c>
      <c r="G98" s="7"/>
      <c r="H98" s="7"/>
      <c r="I98" s="7"/>
      <c r="J98" s="7"/>
    </row>
    <row r="99" spans="1:10" x14ac:dyDescent="0.4">
      <c r="A99" s="1">
        <f>RANK(Table689101112[[#This Row],[All Sectors]],Table689101112[All Sectors])</f>
        <v>98</v>
      </c>
      <c r="B99" s="6" t="s">
        <v>96</v>
      </c>
      <c r="C99" s="6">
        <v>1.0199100000000001</v>
      </c>
      <c r="D99" s="6">
        <v>1.06419</v>
      </c>
      <c r="E99" s="6">
        <v>1.01346</v>
      </c>
      <c r="F99" s="6">
        <v>1.0141899999999999</v>
      </c>
      <c r="G99" s="7"/>
      <c r="H99" s="7"/>
      <c r="I99" s="7"/>
      <c r="J99" s="7"/>
    </row>
    <row r="100" spans="1:10" x14ac:dyDescent="0.4">
      <c r="A100" s="1">
        <f>RANK(Table689101112[[#This Row],[All Sectors]],Table689101112[All Sectors])</f>
        <v>99</v>
      </c>
      <c r="B100" s="6" t="s">
        <v>117</v>
      </c>
      <c r="C100" s="6">
        <v>0.98903700000000005</v>
      </c>
      <c r="D100" s="6">
        <v>0.93770500000000001</v>
      </c>
      <c r="E100" s="6">
        <v>1.01258</v>
      </c>
      <c r="F100" s="6">
        <v>1.3637999999999999</v>
      </c>
      <c r="G100" s="7"/>
      <c r="H100" s="7"/>
      <c r="I100" s="7"/>
      <c r="J100" s="7"/>
    </row>
    <row r="101" spans="1:10" x14ac:dyDescent="0.4">
      <c r="A101" s="1">
        <f>RANK(Table689101112[[#This Row],[All Sectors]],Table689101112[All Sectors])</f>
        <v>100</v>
      </c>
      <c r="B101" s="6" t="s">
        <v>128</v>
      </c>
      <c r="C101" s="6">
        <v>0.98609599999999997</v>
      </c>
      <c r="D101" s="6">
        <v>1.0308200000000001</v>
      </c>
      <c r="E101" s="6">
        <v>1.04941</v>
      </c>
      <c r="F101" s="6">
        <v>0.59505799999999998</v>
      </c>
      <c r="G101" s="7"/>
      <c r="H101" s="7"/>
      <c r="I101" s="7"/>
      <c r="J101" s="7"/>
    </row>
    <row r="102" spans="1:10" x14ac:dyDescent="0.4">
      <c r="A102" s="1">
        <f>RANK(Table689101112[[#This Row],[All Sectors]],Table689101112[All Sectors])</f>
        <v>101</v>
      </c>
      <c r="B102" s="6" t="s">
        <v>170</v>
      </c>
      <c r="C102" s="6">
        <v>0.92577600000000004</v>
      </c>
      <c r="D102" s="6">
        <v>0.61612599999999995</v>
      </c>
      <c r="E102" s="6">
        <v>0.60056600000000004</v>
      </c>
      <c r="F102" s="6">
        <v>1.18323</v>
      </c>
      <c r="G102" s="7"/>
      <c r="H102" s="7"/>
      <c r="I102" s="7"/>
      <c r="J102" s="7"/>
    </row>
    <row r="103" spans="1:10" x14ac:dyDescent="0.4">
      <c r="A103" s="1">
        <f>RANK(Table689101112[[#This Row],[All Sectors]],Table689101112[All Sectors])</f>
        <v>102</v>
      </c>
      <c r="B103" s="6" t="s">
        <v>104</v>
      </c>
      <c r="C103" s="6">
        <v>0.92423200000000005</v>
      </c>
      <c r="D103" s="6">
        <v>1.0029999999999999</v>
      </c>
      <c r="E103" s="6">
        <v>0.98632200000000003</v>
      </c>
      <c r="F103" s="6">
        <v>0.86828499999999997</v>
      </c>
      <c r="G103" s="7"/>
      <c r="H103" s="7"/>
      <c r="I103" s="7"/>
      <c r="J103" s="7"/>
    </row>
    <row r="104" spans="1:10" x14ac:dyDescent="0.4">
      <c r="A104" s="1">
        <f>RANK(Table689101112[[#This Row],[All Sectors]],Table689101112[All Sectors])</f>
        <v>103</v>
      </c>
      <c r="B104" s="6" t="s">
        <v>111</v>
      </c>
      <c r="C104" s="6">
        <v>0.88983500000000004</v>
      </c>
      <c r="D104" s="6">
        <v>0.75585400000000003</v>
      </c>
      <c r="E104" s="6">
        <v>0.69454499999999997</v>
      </c>
      <c r="F104" s="6">
        <v>1.21976</v>
      </c>
      <c r="G104" s="7"/>
      <c r="H104" s="7"/>
      <c r="I104" s="7"/>
      <c r="J104" s="7"/>
    </row>
    <row r="105" spans="1:10" x14ac:dyDescent="0.4">
      <c r="A105" s="1">
        <f>RANK(Table689101112[[#This Row],[All Sectors]],Table689101112[All Sectors])</f>
        <v>104</v>
      </c>
      <c r="B105" s="6" t="s">
        <v>121</v>
      </c>
      <c r="C105" s="6">
        <v>0.88556699999999999</v>
      </c>
      <c r="D105" s="6">
        <v>1.4117200000000001</v>
      </c>
      <c r="E105" s="6">
        <v>1.4176299999999999</v>
      </c>
      <c r="F105" s="6">
        <v>0.72818700000000003</v>
      </c>
      <c r="G105" s="7"/>
      <c r="H105" s="7"/>
      <c r="I105" s="7"/>
      <c r="J105" s="7"/>
    </row>
    <row r="106" spans="1:10" x14ac:dyDescent="0.4">
      <c r="A106" s="1">
        <f>RANK(Table689101112[[#This Row],[All Sectors]],Table689101112[All Sectors])</f>
        <v>105</v>
      </c>
      <c r="B106" s="6" t="s">
        <v>98</v>
      </c>
      <c r="C106" s="6">
        <v>0.87127600000000005</v>
      </c>
      <c r="D106" s="6">
        <v>0.48481099999999999</v>
      </c>
      <c r="E106" s="6">
        <v>0.47665999999999997</v>
      </c>
      <c r="F106" s="6">
        <v>0.90168599999999999</v>
      </c>
      <c r="G106" s="7"/>
      <c r="H106" s="7"/>
      <c r="I106" s="7"/>
      <c r="J106" s="7"/>
    </row>
    <row r="107" spans="1:10" x14ac:dyDescent="0.4">
      <c r="A107" s="1">
        <f>RANK(Table689101112[[#This Row],[All Sectors]],Table689101112[All Sectors])</f>
        <v>106</v>
      </c>
      <c r="B107" s="6" t="s">
        <v>132</v>
      </c>
      <c r="C107" s="6">
        <v>0.84456799999999999</v>
      </c>
      <c r="D107" s="6">
        <v>0.81689999999999996</v>
      </c>
      <c r="E107" s="6">
        <v>0.80835400000000002</v>
      </c>
      <c r="F107" s="6">
        <v>0.90131000000000006</v>
      </c>
      <c r="G107" s="7"/>
      <c r="H107" s="7"/>
      <c r="I107" s="7"/>
      <c r="J107" s="7"/>
    </row>
    <row r="108" spans="1:10" x14ac:dyDescent="0.4">
      <c r="A108" s="1">
        <f>RANK(Table689101112[[#This Row],[All Sectors]],Table689101112[All Sectors])</f>
        <v>107</v>
      </c>
      <c r="B108" s="6" t="s">
        <v>108</v>
      </c>
      <c r="C108" s="6">
        <v>0.84268600000000005</v>
      </c>
      <c r="D108" s="6">
        <v>0.83452199999999999</v>
      </c>
      <c r="E108" s="6">
        <v>0.89515800000000001</v>
      </c>
      <c r="F108" s="6">
        <v>0.40533799999999998</v>
      </c>
      <c r="G108" s="7"/>
      <c r="H108" s="7"/>
      <c r="I108" s="7"/>
      <c r="J108" s="7"/>
    </row>
    <row r="109" spans="1:10" x14ac:dyDescent="0.4">
      <c r="A109" s="1">
        <f>RANK(Table689101112[[#This Row],[All Sectors]],Table689101112[All Sectors])</f>
        <v>108</v>
      </c>
      <c r="B109" s="6" t="s">
        <v>119</v>
      </c>
      <c r="C109" s="6">
        <v>0.81264800000000004</v>
      </c>
      <c r="D109" s="6">
        <v>1.08992</v>
      </c>
      <c r="E109" s="6">
        <v>1.0356000000000001</v>
      </c>
      <c r="F109" s="6">
        <v>0.75655700000000004</v>
      </c>
      <c r="G109" s="7"/>
      <c r="H109" s="7"/>
      <c r="I109" s="7"/>
      <c r="J109" s="7"/>
    </row>
    <row r="110" spans="1:10" x14ac:dyDescent="0.4">
      <c r="A110" s="1">
        <f>RANK(Table689101112[[#This Row],[All Sectors]],Table689101112[All Sectors])</f>
        <v>109</v>
      </c>
      <c r="B110" s="6" t="s">
        <v>147</v>
      </c>
      <c r="C110" s="6">
        <v>0.79673799999999995</v>
      </c>
      <c r="D110" s="6">
        <v>0.74909199999999998</v>
      </c>
      <c r="E110" s="6">
        <v>0.72739500000000001</v>
      </c>
      <c r="F110" s="6">
        <v>0.94843900000000003</v>
      </c>
      <c r="G110" s="7"/>
      <c r="H110" s="7"/>
      <c r="I110" s="7"/>
      <c r="J110" s="7"/>
    </row>
    <row r="111" spans="1:10" x14ac:dyDescent="0.4">
      <c r="A111" s="1">
        <f>RANK(Table689101112[[#This Row],[All Sectors]],Table689101112[All Sectors])</f>
        <v>110</v>
      </c>
      <c r="B111" s="6" t="s">
        <v>102</v>
      </c>
      <c r="C111" s="6">
        <v>0.78286599999999995</v>
      </c>
      <c r="D111" s="6">
        <v>0.76553099999999996</v>
      </c>
      <c r="E111" s="6">
        <v>0.78763799999999995</v>
      </c>
      <c r="F111" s="6">
        <v>1.3209299999999999</v>
      </c>
      <c r="G111" s="7"/>
      <c r="H111" s="7"/>
      <c r="I111" s="7"/>
      <c r="J111" s="7"/>
    </row>
    <row r="112" spans="1:10" x14ac:dyDescent="0.4">
      <c r="A112" s="1">
        <f>RANK(Table689101112[[#This Row],[All Sectors]],Table689101112[All Sectors])</f>
        <v>111</v>
      </c>
      <c r="B112" s="6" t="s">
        <v>123</v>
      </c>
      <c r="C112" s="6">
        <v>0.78157900000000002</v>
      </c>
      <c r="D112" s="6">
        <v>0.786968</v>
      </c>
      <c r="E112" s="6">
        <v>0.76921200000000001</v>
      </c>
      <c r="F112" s="6">
        <v>0.52744599999999997</v>
      </c>
      <c r="G112" s="7"/>
      <c r="H112" s="7"/>
      <c r="I112" s="7"/>
      <c r="J112" s="7"/>
    </row>
    <row r="113" spans="1:10" x14ac:dyDescent="0.4">
      <c r="A113" s="1">
        <f>RANK(Table689101112[[#This Row],[All Sectors]],Table689101112[All Sectors])</f>
        <v>112</v>
      </c>
      <c r="B113" s="6" t="s">
        <v>110</v>
      </c>
      <c r="C113" s="6">
        <v>0.72363900000000003</v>
      </c>
      <c r="D113" s="6">
        <v>0.34126099999999998</v>
      </c>
      <c r="E113" s="6">
        <v>0.33779399999999998</v>
      </c>
      <c r="F113" s="6">
        <v>0.80452000000000001</v>
      </c>
      <c r="G113" s="7"/>
      <c r="H113" s="7"/>
      <c r="I113" s="7"/>
      <c r="J113" s="7"/>
    </row>
    <row r="114" spans="1:10" x14ac:dyDescent="0.4">
      <c r="A114" s="1">
        <f>RANK(Table689101112[[#This Row],[All Sectors]],Table689101112[All Sectors])</f>
        <v>113</v>
      </c>
      <c r="B114" s="6" t="s">
        <v>114</v>
      </c>
      <c r="C114" s="6">
        <v>0.71915700000000005</v>
      </c>
      <c r="D114" s="6">
        <v>0.62644699999999998</v>
      </c>
      <c r="E114" s="6">
        <v>0.60880199999999995</v>
      </c>
      <c r="F114" s="6">
        <v>0.72939299999999996</v>
      </c>
      <c r="G114" s="7"/>
      <c r="H114" s="7"/>
      <c r="I114" s="7"/>
      <c r="J114" s="7"/>
    </row>
    <row r="115" spans="1:10" x14ac:dyDescent="0.4">
      <c r="A115" s="1">
        <f>RANK(Table689101112[[#This Row],[All Sectors]],Table689101112[All Sectors])</f>
        <v>114</v>
      </c>
      <c r="B115" s="6" t="s">
        <v>129</v>
      </c>
      <c r="C115" s="6">
        <v>0.63722400000000001</v>
      </c>
      <c r="D115" s="6">
        <v>0.54686299999999999</v>
      </c>
      <c r="E115" s="6">
        <v>0.52373099999999995</v>
      </c>
      <c r="F115" s="6">
        <v>1.054</v>
      </c>
      <c r="G115" s="7"/>
      <c r="H115" s="7"/>
      <c r="I115" s="7"/>
      <c r="J115" s="7"/>
    </row>
    <row r="116" spans="1:10" x14ac:dyDescent="0.4">
      <c r="A116" s="1">
        <f>RANK(Table689101112[[#This Row],[All Sectors]],Table689101112[All Sectors])</f>
        <v>115</v>
      </c>
      <c r="B116" s="6" t="s">
        <v>103</v>
      </c>
      <c r="C116" s="6">
        <v>0.62687499999999996</v>
      </c>
      <c r="D116" s="6">
        <v>0.74699800000000005</v>
      </c>
      <c r="E116" s="6">
        <v>0.74059200000000003</v>
      </c>
      <c r="F116" s="6">
        <v>0.59364499999999998</v>
      </c>
      <c r="G116" s="7"/>
      <c r="H116" s="7"/>
      <c r="I116" s="7"/>
      <c r="J116" s="7"/>
    </row>
    <row r="117" spans="1:10" x14ac:dyDescent="0.4">
      <c r="A117" s="1">
        <f>RANK(Table689101112[[#This Row],[All Sectors]],Table689101112[All Sectors])</f>
        <v>116</v>
      </c>
      <c r="B117" s="6" t="s">
        <v>107</v>
      </c>
      <c r="C117" s="6">
        <v>0.62604099999999996</v>
      </c>
      <c r="D117" s="6">
        <v>0.67972600000000005</v>
      </c>
      <c r="E117" s="6">
        <v>0.666211</v>
      </c>
      <c r="F117" s="6">
        <v>0.58111000000000002</v>
      </c>
      <c r="G117" s="7"/>
      <c r="H117" s="7"/>
      <c r="I117" s="7"/>
      <c r="J117" s="7"/>
    </row>
    <row r="118" spans="1:10" x14ac:dyDescent="0.4">
      <c r="A118" s="1">
        <f>RANK(Table689101112[[#This Row],[All Sectors]],Table689101112[All Sectors])</f>
        <v>117</v>
      </c>
      <c r="B118" s="6" t="s">
        <v>118</v>
      </c>
      <c r="C118" s="6">
        <v>0.61538800000000005</v>
      </c>
      <c r="D118" s="6">
        <v>0.50129299999999999</v>
      </c>
      <c r="E118" s="6">
        <v>0.50832299999999997</v>
      </c>
      <c r="F118" s="6">
        <v>0.75092899999999996</v>
      </c>
      <c r="G118" s="7"/>
      <c r="H118" s="7"/>
      <c r="I118" s="7"/>
      <c r="J118" s="7"/>
    </row>
    <row r="119" spans="1:10" x14ac:dyDescent="0.4">
      <c r="A119" s="1">
        <f>RANK(Table689101112[[#This Row],[All Sectors]],Table689101112[All Sectors])</f>
        <v>118</v>
      </c>
      <c r="B119" s="6" t="s">
        <v>106</v>
      </c>
      <c r="C119" s="6">
        <v>0.59202900000000003</v>
      </c>
      <c r="D119" s="6">
        <v>0.47677900000000001</v>
      </c>
      <c r="E119" s="6">
        <v>0.42669800000000002</v>
      </c>
      <c r="F119" s="6">
        <v>0.687616</v>
      </c>
      <c r="G119" s="7"/>
      <c r="H119" s="7"/>
      <c r="I119" s="7"/>
      <c r="J119" s="7"/>
    </row>
    <row r="120" spans="1:10" x14ac:dyDescent="0.4">
      <c r="A120" s="1">
        <f>RANK(Table689101112[[#This Row],[All Sectors]],Table689101112[All Sectors])</f>
        <v>119</v>
      </c>
      <c r="B120" s="6" t="s">
        <v>140</v>
      </c>
      <c r="C120" s="6">
        <v>0.58631800000000001</v>
      </c>
      <c r="D120" s="6">
        <v>0.58839399999999997</v>
      </c>
      <c r="E120" s="6">
        <v>0.57885799999999998</v>
      </c>
      <c r="F120" s="6">
        <v>0.58960800000000002</v>
      </c>
      <c r="G120" s="7"/>
      <c r="H120" s="7"/>
      <c r="I120" s="7"/>
      <c r="J120" s="7"/>
    </row>
    <row r="121" spans="1:10" x14ac:dyDescent="0.4">
      <c r="A121" s="1">
        <f>RANK(Table689101112[[#This Row],[All Sectors]],Table689101112[All Sectors])</f>
        <v>120</v>
      </c>
      <c r="B121" s="6" t="s">
        <v>120</v>
      </c>
      <c r="C121" s="6">
        <v>0.54821500000000001</v>
      </c>
      <c r="D121" s="6">
        <v>0.84240300000000001</v>
      </c>
      <c r="E121" s="6">
        <v>0.82731200000000005</v>
      </c>
      <c r="F121" s="6">
        <v>0.24223900000000001</v>
      </c>
      <c r="G121" s="7"/>
      <c r="H121" s="7"/>
      <c r="I121" s="7"/>
      <c r="J121" s="7"/>
    </row>
    <row r="122" spans="1:10" x14ac:dyDescent="0.4">
      <c r="A122" s="1">
        <f>RANK(Table689101112[[#This Row],[All Sectors]],Table689101112[All Sectors])</f>
        <v>121</v>
      </c>
      <c r="B122" s="6" t="s">
        <v>113</v>
      </c>
      <c r="C122" s="6">
        <v>0.53877200000000003</v>
      </c>
      <c r="D122" s="6">
        <v>0.50429000000000002</v>
      </c>
      <c r="E122" s="6">
        <v>0.504606</v>
      </c>
      <c r="F122" s="6">
        <v>0.58892900000000004</v>
      </c>
      <c r="G122" s="7"/>
      <c r="H122" s="7"/>
      <c r="I122" s="7"/>
      <c r="J122" s="7"/>
    </row>
    <row r="123" spans="1:10" x14ac:dyDescent="0.4">
      <c r="A123" s="1">
        <f>RANK(Table689101112[[#This Row],[All Sectors]],Table689101112[All Sectors])</f>
        <v>122</v>
      </c>
      <c r="B123" s="6" t="s">
        <v>124</v>
      </c>
      <c r="C123" s="6">
        <v>0.53641799999999995</v>
      </c>
      <c r="D123" s="6">
        <v>0.53641799999999995</v>
      </c>
      <c r="E123" s="6">
        <v>0.53641799999999995</v>
      </c>
      <c r="F123" s="6">
        <v>0.53641799999999995</v>
      </c>
      <c r="G123" s="7"/>
      <c r="H123" s="7"/>
      <c r="I123" s="7"/>
      <c r="J123" s="7"/>
    </row>
    <row r="124" spans="1:10" x14ac:dyDescent="0.4">
      <c r="A124" s="1">
        <f>RANK(Table689101112[[#This Row],[All Sectors]],Table689101112[All Sectors])</f>
        <v>123</v>
      </c>
      <c r="B124" s="6" t="s">
        <v>131</v>
      </c>
      <c r="C124" s="6">
        <v>0.52528600000000003</v>
      </c>
      <c r="D124" s="6">
        <v>0.54939400000000005</v>
      </c>
      <c r="E124" s="6">
        <v>0.53938600000000003</v>
      </c>
      <c r="F124" s="6">
        <v>0.20013600000000001</v>
      </c>
      <c r="G124" s="7"/>
      <c r="H124" s="7"/>
      <c r="I124" s="7"/>
      <c r="J124" s="7"/>
    </row>
    <row r="125" spans="1:10" x14ac:dyDescent="0.4">
      <c r="A125" s="1">
        <f>RANK(Table689101112[[#This Row],[All Sectors]],Table689101112[All Sectors])</f>
        <v>124</v>
      </c>
      <c r="B125" s="6" t="s">
        <v>125</v>
      </c>
      <c r="C125" s="6">
        <v>0.51943399999999995</v>
      </c>
      <c r="D125" s="6">
        <v>0.486371</v>
      </c>
      <c r="E125" s="6">
        <v>0.50845300000000004</v>
      </c>
      <c r="F125" s="6">
        <v>1.8057700000000001</v>
      </c>
      <c r="G125" s="7"/>
      <c r="H125" s="7"/>
      <c r="I125" s="7"/>
      <c r="J125" s="7"/>
    </row>
    <row r="126" spans="1:10" x14ac:dyDescent="0.4">
      <c r="A126" s="1">
        <f>RANK(Table689101112[[#This Row],[All Sectors]],Table689101112[All Sectors])</f>
        <v>125</v>
      </c>
      <c r="B126" s="6" t="s">
        <v>144</v>
      </c>
      <c r="C126" s="6">
        <v>0.51559500000000003</v>
      </c>
      <c r="D126" s="6">
        <v>0.51626899999999998</v>
      </c>
      <c r="E126" s="6">
        <v>0.53346199999999999</v>
      </c>
      <c r="F126" s="6">
        <v>0.24082000000000001</v>
      </c>
      <c r="G126" s="7"/>
      <c r="H126" s="7"/>
      <c r="I126" s="7"/>
      <c r="J126" s="7"/>
    </row>
    <row r="127" spans="1:10" x14ac:dyDescent="0.4">
      <c r="A127" s="1">
        <f>RANK(Table689101112[[#This Row],[All Sectors]],Table689101112[All Sectors])</f>
        <v>126</v>
      </c>
      <c r="B127" s="6" t="s">
        <v>116</v>
      </c>
      <c r="C127" s="6">
        <v>0.47501900000000002</v>
      </c>
      <c r="D127" s="6">
        <v>0.70064599999999999</v>
      </c>
      <c r="E127" s="6">
        <v>0.56619799999999998</v>
      </c>
      <c r="F127" s="6">
        <v>1.7571699999999999E-2</v>
      </c>
      <c r="G127" s="7"/>
      <c r="H127" s="7"/>
      <c r="I127" s="7"/>
      <c r="J127" s="7"/>
    </row>
    <row r="128" spans="1:10" x14ac:dyDescent="0.4">
      <c r="A128" s="1">
        <f>RANK(Table689101112[[#This Row],[All Sectors]],Table689101112[All Sectors])</f>
        <v>127</v>
      </c>
      <c r="B128" s="6" t="s">
        <v>142</v>
      </c>
      <c r="C128" s="6">
        <v>0.465895</v>
      </c>
      <c r="D128" s="6">
        <v>0.48646</v>
      </c>
      <c r="E128" s="6">
        <v>0.47629100000000002</v>
      </c>
      <c r="F128" s="6">
        <v>1.43292E-2</v>
      </c>
      <c r="G128" s="7"/>
      <c r="H128" s="7"/>
      <c r="I128" s="7"/>
      <c r="J128" s="7"/>
    </row>
    <row r="129" spans="1:10" x14ac:dyDescent="0.4">
      <c r="A129" s="1">
        <f>RANK(Table689101112[[#This Row],[All Sectors]],Table689101112[All Sectors])</f>
        <v>128</v>
      </c>
      <c r="B129" s="6" t="s">
        <v>139</v>
      </c>
      <c r="C129" s="6">
        <v>0.46130399999999999</v>
      </c>
      <c r="D129" s="6">
        <v>0.50838000000000005</v>
      </c>
      <c r="E129" s="6">
        <v>0.451374</v>
      </c>
      <c r="F129" s="6">
        <v>0.43613200000000002</v>
      </c>
      <c r="G129" s="7"/>
      <c r="H129" s="7"/>
      <c r="I129" s="7"/>
      <c r="J129" s="7"/>
    </row>
    <row r="130" spans="1:10" x14ac:dyDescent="0.4">
      <c r="A130" s="1">
        <f>RANK(Table689101112[[#This Row],[All Sectors]],Table689101112[All Sectors])</f>
        <v>129</v>
      </c>
      <c r="B130" s="6" t="s">
        <v>130</v>
      </c>
      <c r="C130" s="6">
        <v>0.44144</v>
      </c>
      <c r="D130" s="6">
        <v>0.29803299999999999</v>
      </c>
      <c r="E130" s="6">
        <v>0.29521900000000001</v>
      </c>
      <c r="F130" s="6">
        <v>0.61046100000000003</v>
      </c>
      <c r="G130" s="7"/>
      <c r="H130" s="7"/>
      <c r="I130" s="7"/>
      <c r="J130" s="7"/>
    </row>
    <row r="131" spans="1:10" x14ac:dyDescent="0.4">
      <c r="A131" s="1">
        <f>RANK(Table689101112[[#This Row],[All Sectors]],Table689101112[All Sectors])</f>
        <v>130</v>
      </c>
      <c r="B131" s="6" t="s">
        <v>126</v>
      </c>
      <c r="C131" s="6">
        <v>0.43367299999999998</v>
      </c>
      <c r="D131" s="6">
        <v>0.187892</v>
      </c>
      <c r="E131" s="6">
        <v>0.23124900000000001</v>
      </c>
      <c r="F131" s="6">
        <v>0.84943500000000005</v>
      </c>
      <c r="G131" s="7"/>
      <c r="H131" s="7"/>
      <c r="I131" s="7"/>
      <c r="J131" s="7"/>
    </row>
    <row r="132" spans="1:10" x14ac:dyDescent="0.4">
      <c r="A132" s="1">
        <f>RANK(Table689101112[[#This Row],[All Sectors]],Table689101112[All Sectors])</f>
        <v>131</v>
      </c>
      <c r="B132" s="6" t="s">
        <v>122</v>
      </c>
      <c r="C132" s="6">
        <v>0.42782500000000001</v>
      </c>
      <c r="D132" s="6">
        <v>0.57802200000000004</v>
      </c>
      <c r="E132" s="6">
        <v>0.44324000000000002</v>
      </c>
      <c r="F132" s="6">
        <v>0.42217100000000002</v>
      </c>
      <c r="G132" s="7"/>
      <c r="H132" s="7"/>
      <c r="I132" s="7"/>
      <c r="J132" s="7"/>
    </row>
    <row r="133" spans="1:10" x14ac:dyDescent="0.4">
      <c r="A133" s="1">
        <f>RANK(Table689101112[[#This Row],[All Sectors]],Table689101112[All Sectors])</f>
        <v>132</v>
      </c>
      <c r="B133" s="6" t="s">
        <v>115</v>
      </c>
      <c r="C133" s="6">
        <v>0.42291899999999999</v>
      </c>
      <c r="D133" s="6">
        <v>0.29783199999999999</v>
      </c>
      <c r="E133" s="6">
        <v>0.26901599999999998</v>
      </c>
      <c r="F133" s="6">
        <v>1.09612</v>
      </c>
      <c r="G133" s="7"/>
      <c r="H133" s="7"/>
      <c r="I133" s="7"/>
      <c r="J133" s="7"/>
    </row>
    <row r="134" spans="1:10" x14ac:dyDescent="0.4">
      <c r="A134" s="1">
        <f>RANK(Table689101112[[#This Row],[All Sectors]],Table689101112[All Sectors])</f>
        <v>133</v>
      </c>
      <c r="B134" s="6" t="s">
        <v>109</v>
      </c>
      <c r="C134" s="6">
        <v>0.39266899999999999</v>
      </c>
      <c r="D134" s="6">
        <v>0.303068</v>
      </c>
      <c r="E134" s="6">
        <v>0.32507599999999998</v>
      </c>
      <c r="F134" s="6">
        <v>0.47446899999999997</v>
      </c>
      <c r="G134" s="7"/>
      <c r="H134" s="7"/>
      <c r="I134" s="7"/>
      <c r="J134" s="7"/>
    </row>
    <row r="135" spans="1:10" x14ac:dyDescent="0.4">
      <c r="A135" s="1">
        <f>RANK(Table689101112[[#This Row],[All Sectors]],Table689101112[All Sectors])</f>
        <v>134</v>
      </c>
      <c r="B135" s="6" t="s">
        <v>133</v>
      </c>
      <c r="C135" s="6">
        <v>0.370475</v>
      </c>
      <c r="D135" s="6">
        <v>0.13052800000000001</v>
      </c>
      <c r="E135" s="6">
        <v>0.24419399999999999</v>
      </c>
      <c r="F135" s="6">
        <v>0.39722200000000002</v>
      </c>
      <c r="G135" s="7"/>
      <c r="H135" s="7"/>
      <c r="I135" s="7"/>
      <c r="J135" s="7"/>
    </row>
    <row r="136" spans="1:10" x14ac:dyDescent="0.4">
      <c r="A136" s="1">
        <f>RANK(Table689101112[[#This Row],[All Sectors]],Table689101112[All Sectors])</f>
        <v>135</v>
      </c>
      <c r="B136" s="6" t="s">
        <v>138</v>
      </c>
      <c r="C136" s="6">
        <v>0.346804</v>
      </c>
      <c r="D136" s="6">
        <v>0.17741599999999999</v>
      </c>
      <c r="E136" s="6">
        <v>0.17769299999999999</v>
      </c>
      <c r="F136" s="6">
        <v>0.53202300000000002</v>
      </c>
      <c r="G136" s="7"/>
      <c r="H136" s="7"/>
      <c r="I136" s="7"/>
      <c r="J136" s="7"/>
    </row>
    <row r="137" spans="1:10" x14ac:dyDescent="0.4">
      <c r="A137" s="1">
        <f>RANK(Table689101112[[#This Row],[All Sectors]],Table689101112[All Sectors])</f>
        <v>136</v>
      </c>
      <c r="B137" s="6" t="s">
        <v>136</v>
      </c>
      <c r="C137" s="6">
        <v>0.30546000000000001</v>
      </c>
      <c r="D137" s="6">
        <v>0.29710599999999998</v>
      </c>
      <c r="E137" s="6">
        <v>0.29966199999999998</v>
      </c>
      <c r="F137" s="6">
        <v>0.306919</v>
      </c>
      <c r="G137" s="7"/>
      <c r="H137" s="7"/>
      <c r="I137" s="7"/>
      <c r="J137" s="7"/>
    </row>
    <row r="138" spans="1:10" x14ac:dyDescent="0.4">
      <c r="A138" s="1">
        <f>RANK(Table689101112[[#This Row],[All Sectors]],Table689101112[All Sectors])</f>
        <v>137</v>
      </c>
      <c r="B138" s="6" t="s">
        <v>105</v>
      </c>
      <c r="C138" s="6">
        <v>0.29230400000000001</v>
      </c>
      <c r="D138" s="6">
        <v>0.28954999999999997</v>
      </c>
      <c r="E138" s="6">
        <v>0.27461600000000003</v>
      </c>
      <c r="F138" s="6">
        <v>0.44557600000000003</v>
      </c>
      <c r="G138" s="7"/>
      <c r="H138" s="7"/>
      <c r="I138" s="7"/>
      <c r="J138" s="7"/>
    </row>
    <row r="139" spans="1:10" x14ac:dyDescent="0.4">
      <c r="A139" s="1">
        <f>RANK(Table689101112[[#This Row],[All Sectors]],Table689101112[All Sectors])</f>
        <v>138</v>
      </c>
      <c r="B139" s="6" t="s">
        <v>134</v>
      </c>
      <c r="C139" s="6">
        <v>0.238648</v>
      </c>
      <c r="D139" s="6">
        <v>4.1089000000000004E-3</v>
      </c>
      <c r="E139" s="6">
        <v>5.0591999999999998E-3</v>
      </c>
      <c r="F139" s="6">
        <v>0.347632</v>
      </c>
      <c r="G139" s="7"/>
      <c r="H139" s="7"/>
      <c r="I139" s="7"/>
      <c r="J139" s="7"/>
    </row>
    <row r="140" spans="1:10" x14ac:dyDescent="0.4">
      <c r="A140" s="1">
        <f>RANK(Table689101112[[#This Row],[All Sectors]],Table689101112[All Sectors])</f>
        <v>139</v>
      </c>
      <c r="B140" s="6" t="s">
        <v>143</v>
      </c>
      <c r="C140" s="6">
        <v>0.216307</v>
      </c>
      <c r="D140" s="6">
        <v>0.28100199999999997</v>
      </c>
      <c r="E140" s="6">
        <v>0.35387999999999997</v>
      </c>
      <c r="F140" s="6">
        <v>0.15864400000000001</v>
      </c>
      <c r="G140" s="7"/>
      <c r="H140" s="7"/>
      <c r="I140" s="7"/>
      <c r="J140" s="7"/>
    </row>
    <row r="141" spans="1:10" x14ac:dyDescent="0.4">
      <c r="A141" s="1">
        <f>RANK(Table689101112[[#This Row],[All Sectors]],Table689101112[All Sectors])</f>
        <v>140</v>
      </c>
      <c r="B141" s="6" t="s">
        <v>137</v>
      </c>
      <c r="C141" s="6">
        <v>0.177791</v>
      </c>
      <c r="D141" s="6">
        <v>0.21874199999999999</v>
      </c>
      <c r="E141" s="6">
        <v>0.21254999999999999</v>
      </c>
      <c r="F141" s="6">
        <v>0.16583800000000001</v>
      </c>
      <c r="G141" s="7"/>
      <c r="H141" s="7"/>
      <c r="I141" s="7"/>
      <c r="J141" s="7"/>
    </row>
    <row r="142" spans="1:10" x14ac:dyDescent="0.4">
      <c r="A142" s="1">
        <f>RANK(Table689101112[[#This Row],[All Sectors]],Table689101112[All Sectors])</f>
        <v>141</v>
      </c>
      <c r="B142" s="6" t="s">
        <v>171</v>
      </c>
      <c r="C142" s="6">
        <v>0.142761</v>
      </c>
      <c r="D142" s="6">
        <v>0.176788</v>
      </c>
      <c r="E142" s="6">
        <v>0.15438199999999999</v>
      </c>
      <c r="F142" s="6">
        <v>8.0510900000000003E-3</v>
      </c>
      <c r="G142" s="7"/>
      <c r="H142" s="7"/>
      <c r="I142" s="7"/>
      <c r="J142" s="7"/>
    </row>
    <row r="143" spans="1:10" x14ac:dyDescent="0.4">
      <c r="A143" s="1">
        <f>RANK(Table689101112[[#This Row],[All Sectors]],Table689101112[All Sectors])</f>
        <v>142</v>
      </c>
      <c r="B143" s="6" t="s">
        <v>127</v>
      </c>
      <c r="C143" s="6">
        <v>0.121547</v>
      </c>
      <c r="D143" s="6">
        <v>0.12349499999999999</v>
      </c>
      <c r="E143" s="6">
        <v>0.117576</v>
      </c>
      <c r="F143" s="6">
        <v>6.7813100000000003E-5</v>
      </c>
      <c r="G143" s="7"/>
      <c r="H143" s="7"/>
      <c r="I143" s="7"/>
      <c r="J143" s="7"/>
    </row>
    <row r="144" spans="1:10" x14ac:dyDescent="0.4">
      <c r="A144" s="1">
        <f>RANK(Table689101112[[#This Row],[All Sectors]],Table689101112[All Sectors])</f>
        <v>143</v>
      </c>
      <c r="B144" s="6" t="s">
        <v>141</v>
      </c>
      <c r="C144" s="6">
        <v>0.109304</v>
      </c>
      <c r="D144" s="6">
        <v>0.22478699999999999</v>
      </c>
      <c r="E144" s="6">
        <v>0.114195</v>
      </c>
      <c r="F144" s="6">
        <v>6.6524700000000006E-2</v>
      </c>
      <c r="G144" s="7"/>
      <c r="H144" s="7"/>
      <c r="I144" s="7"/>
      <c r="J144" s="7"/>
    </row>
    <row r="145" spans="1:10" x14ac:dyDescent="0.4">
      <c r="A145" s="1">
        <f>RANK(Table689101112[[#This Row],[All Sectors]],Table689101112[All Sectors])</f>
        <v>144</v>
      </c>
      <c r="B145" s="6" t="s">
        <v>153</v>
      </c>
      <c r="C145" s="6">
        <v>0.106617</v>
      </c>
      <c r="D145" s="6">
        <v>0.13799500000000001</v>
      </c>
      <c r="E145" s="6">
        <v>0.11668100000000001</v>
      </c>
      <c r="F145" s="6">
        <v>6.7325999999999997E-2</v>
      </c>
      <c r="G145" s="7"/>
      <c r="H145" s="7"/>
      <c r="I145" s="7"/>
      <c r="J145" s="7"/>
    </row>
    <row r="146" spans="1:10" x14ac:dyDescent="0.4">
      <c r="A146" s="1">
        <f>RANK(Table689101112[[#This Row],[All Sectors]],Table689101112[All Sectors])</f>
        <v>145</v>
      </c>
      <c r="B146" s="6" t="s">
        <v>166</v>
      </c>
      <c r="C146" s="6">
        <v>0.100907</v>
      </c>
      <c r="D146" s="6">
        <v>0.150922</v>
      </c>
      <c r="E146" s="6">
        <v>0.13079499999999999</v>
      </c>
      <c r="F146" s="6">
        <v>6.9613900000000006E-2</v>
      </c>
      <c r="G146" s="7"/>
      <c r="H146" s="7"/>
      <c r="I146" s="7"/>
      <c r="J146" s="7"/>
    </row>
    <row r="147" spans="1:10" x14ac:dyDescent="0.4">
      <c r="A147" s="1">
        <f>RANK(Table689101112[[#This Row],[All Sectors]],Table689101112[All Sectors])</f>
        <v>146</v>
      </c>
      <c r="B147" s="6" t="s">
        <v>146</v>
      </c>
      <c r="C147" s="6">
        <v>6.6187399999999993E-2</v>
      </c>
      <c r="D147" s="6">
        <v>7.2510400000000003E-2</v>
      </c>
      <c r="E147" s="6">
        <v>8.8104799999999997E-2</v>
      </c>
      <c r="F147" s="6">
        <v>6.1770600000000002E-2</v>
      </c>
      <c r="G147" s="7"/>
      <c r="H147" s="7"/>
      <c r="I147" s="7"/>
      <c r="J147" s="7"/>
    </row>
    <row r="148" spans="1:10" x14ac:dyDescent="0.4">
      <c r="A148" s="1">
        <f>RANK(Table689101112[[#This Row],[All Sectors]],Table689101112[All Sectors])</f>
        <v>147</v>
      </c>
      <c r="B148" s="6" t="s">
        <v>135</v>
      </c>
      <c r="C148" s="6">
        <v>1.4319500000000001E-2</v>
      </c>
      <c r="D148" s="6">
        <v>1.52354E-2</v>
      </c>
      <c r="E148" s="6">
        <v>1.28387E-2</v>
      </c>
      <c r="F148" s="6">
        <v>3.3700800000000002E-7</v>
      </c>
      <c r="G148" s="7"/>
      <c r="H148" s="7"/>
      <c r="I148" s="7"/>
      <c r="J148" s="7"/>
    </row>
    <row r="149" spans="1:10" x14ac:dyDescent="0.4">
      <c r="A149" s="1">
        <f>RANK(Table689101112[[#This Row],[All Sectors]],Table689101112[All Sectors])</f>
        <v>148</v>
      </c>
      <c r="B149" s="6" t="s">
        <v>145</v>
      </c>
      <c r="C149" s="6">
        <v>1.36454E-2</v>
      </c>
      <c r="D149" s="6">
        <v>5.05288E-3</v>
      </c>
      <c r="E149" s="6">
        <v>2.80475E-3</v>
      </c>
      <c r="F149" s="6">
        <v>2.3321600000000001E-2</v>
      </c>
      <c r="G149" s="7"/>
      <c r="H149" s="7"/>
      <c r="I149" s="7"/>
      <c r="J149" s="7"/>
    </row>
    <row r="150" spans="1:10" x14ac:dyDescent="0.4">
      <c r="A150" s="1">
        <f>RANK(Table689101112[[#This Row],[All Sectors]],Table689101112[All Sectors])</f>
        <v>149</v>
      </c>
      <c r="B150" s="6" t="s">
        <v>149</v>
      </c>
      <c r="C150" s="6">
        <v>8.9503199999999995E-3</v>
      </c>
      <c r="D150" s="6">
        <v>1.27557E-2</v>
      </c>
      <c r="E150" s="6">
        <v>9.5756499999999998E-3</v>
      </c>
      <c r="F150" s="6">
        <v>1.3772999999999999E-3</v>
      </c>
      <c r="G150" s="7"/>
      <c r="H150" s="7"/>
      <c r="I150" s="7"/>
      <c r="J150" s="7"/>
    </row>
    <row r="151" spans="1:10" x14ac:dyDescent="0.4">
      <c r="A151" s="1">
        <f>RANK(Table689101112[[#This Row],[All Sectors]],Table689101112[All Sectors])</f>
        <v>150</v>
      </c>
      <c r="B151" s="6" t="s">
        <v>148</v>
      </c>
      <c r="C151" s="6">
        <v>8.3723300000000007E-3</v>
      </c>
      <c r="D151" s="6">
        <v>1.20838E-2</v>
      </c>
      <c r="E151" s="6">
        <v>8.8636400000000008E-3</v>
      </c>
      <c r="F151" s="6">
        <v>5.8597099999999997E-3</v>
      </c>
      <c r="G151" s="7"/>
      <c r="H151" s="7"/>
      <c r="I151" s="7"/>
      <c r="J151" s="7"/>
    </row>
    <row r="152" spans="1:10" x14ac:dyDescent="0.4">
      <c r="A152" s="1">
        <f>RANK(Table689101112[[#This Row],[All Sectors]],Table689101112[All Sectors])</f>
        <v>151</v>
      </c>
      <c r="B152" s="6" t="s">
        <v>163</v>
      </c>
      <c r="C152" s="6">
        <v>7.0177700000000004E-3</v>
      </c>
      <c r="D152" s="6">
        <v>4.1962099999999997E-3</v>
      </c>
      <c r="E152" s="6">
        <v>5.47438E-3</v>
      </c>
      <c r="F152" s="6">
        <v>8.9130600000000004E-3</v>
      </c>
      <c r="G152" s="7"/>
      <c r="H152" s="7"/>
      <c r="I152" s="7"/>
      <c r="J152" s="7"/>
    </row>
    <row r="153" spans="1:10" x14ac:dyDescent="0.4">
      <c r="A153" s="1">
        <f>RANK(Table689101112[[#This Row],[All Sectors]],Table689101112[All Sectors])</f>
        <v>152</v>
      </c>
      <c r="B153" s="6" t="s">
        <v>154</v>
      </c>
      <c r="C153" s="6">
        <v>4.7644799999999998E-3</v>
      </c>
      <c r="D153" s="6">
        <v>4.9998799999999999E-3</v>
      </c>
      <c r="E153" s="6">
        <v>6.0958599999999998E-3</v>
      </c>
      <c r="F153" s="6">
        <v>2.3622699999999999E-4</v>
      </c>
      <c r="G153" s="7"/>
      <c r="H153" s="7"/>
      <c r="I153" s="7"/>
      <c r="J153" s="7"/>
    </row>
    <row r="154" spans="1:10" x14ac:dyDescent="0.4">
      <c r="A154" s="1">
        <f>RANK(Table689101112[[#This Row],[All Sectors]],Table689101112[All Sectors])</f>
        <v>153</v>
      </c>
      <c r="B154" s="6" t="s">
        <v>159</v>
      </c>
      <c r="C154" s="6">
        <v>4.1225400000000001E-3</v>
      </c>
      <c r="D154" s="6">
        <v>4.34221E-3</v>
      </c>
      <c r="E154" s="6">
        <v>3.8800699999999998E-3</v>
      </c>
      <c r="F154" s="6">
        <v>1.03467E-4</v>
      </c>
      <c r="G154" s="7"/>
      <c r="H154" s="7"/>
      <c r="I154" s="7"/>
      <c r="J154" s="7"/>
    </row>
    <row r="155" spans="1:10" x14ac:dyDescent="0.4">
      <c r="A155" s="1">
        <f>RANK(Table689101112[[#This Row],[All Sectors]],Table689101112[All Sectors])</f>
        <v>154</v>
      </c>
      <c r="B155" s="6" t="s">
        <v>151</v>
      </c>
      <c r="C155" s="6">
        <v>3.1227999999999998E-3</v>
      </c>
      <c r="D155" s="6">
        <v>2.1626200000000001E-3</v>
      </c>
      <c r="E155" s="6">
        <v>2.8787800000000001E-3</v>
      </c>
      <c r="F155" s="6">
        <v>3.9707800000000001E-3</v>
      </c>
      <c r="G155" s="7"/>
      <c r="H155" s="7"/>
      <c r="I155" s="7"/>
      <c r="J155" s="7"/>
    </row>
    <row r="156" spans="1:10" x14ac:dyDescent="0.4">
      <c r="A156" s="1">
        <f>RANK(Table689101112[[#This Row],[All Sectors]],Table689101112[All Sectors])</f>
        <v>155</v>
      </c>
      <c r="B156" s="6" t="s">
        <v>150</v>
      </c>
      <c r="C156" s="6">
        <v>2.8289299999999999E-3</v>
      </c>
      <c r="D156" s="6">
        <v>2.8517E-3</v>
      </c>
      <c r="E156" s="6">
        <v>5.9802599999999998E-4</v>
      </c>
      <c r="F156" s="6">
        <v>5.0031099999999998E-3</v>
      </c>
      <c r="G156" s="7"/>
      <c r="H156" s="7"/>
      <c r="I156" s="7"/>
      <c r="J156" s="7"/>
    </row>
    <row r="157" spans="1:10" x14ac:dyDescent="0.4">
      <c r="A157" s="1">
        <f>RANK(Table689101112[[#This Row],[All Sectors]],Table689101112[All Sectors])</f>
        <v>156</v>
      </c>
      <c r="B157" s="6" t="s">
        <v>152</v>
      </c>
      <c r="C157" s="6">
        <v>2.5052E-3</v>
      </c>
      <c r="D157" s="6">
        <v>2.5612500000000002E-3</v>
      </c>
      <c r="E157" s="6">
        <v>2.5636600000000002E-3</v>
      </c>
      <c r="F157" s="6">
        <v>1.3660899999999999E-3</v>
      </c>
      <c r="G157" s="7"/>
      <c r="H157" s="7"/>
      <c r="I157" s="7"/>
      <c r="J157" s="7"/>
    </row>
    <row r="158" spans="1:10" x14ac:dyDescent="0.4">
      <c r="A158" s="1">
        <f>RANK(Table689101112[[#This Row],[All Sectors]],Table689101112[All Sectors])</f>
        <v>157</v>
      </c>
      <c r="B158" s="6" t="s">
        <v>172</v>
      </c>
      <c r="C158" s="6">
        <v>2.4174799999999999E-4</v>
      </c>
      <c r="D158" s="6">
        <v>9.7082199999999998E-4</v>
      </c>
      <c r="E158" s="6">
        <v>1.2276699999999999E-3</v>
      </c>
      <c r="F158" s="6">
        <v>6.1703099999999995E-5</v>
      </c>
      <c r="G158" s="7"/>
      <c r="H158" s="7"/>
      <c r="I158" s="7"/>
      <c r="J158" s="7"/>
    </row>
    <row r="159" spans="1:10" x14ac:dyDescent="0.4">
      <c r="A159" s="1">
        <f>RANK(Table689101112[[#This Row],[All Sectors]],Table689101112[All Sectors])</f>
        <v>158</v>
      </c>
      <c r="B159" s="6" t="s">
        <v>155</v>
      </c>
      <c r="C159" s="6">
        <v>0</v>
      </c>
      <c r="D159" s="6">
        <v>0</v>
      </c>
      <c r="E159" s="6">
        <v>0</v>
      </c>
      <c r="F159" s="6">
        <v>0</v>
      </c>
      <c r="G159" s="7"/>
      <c r="H159" s="7"/>
      <c r="I159" s="7"/>
      <c r="J159" s="7"/>
    </row>
    <row r="160" spans="1:10" x14ac:dyDescent="0.4">
      <c r="A160" s="1">
        <f>RANK(Table689101112[[#This Row],[All Sectors]],Table689101112[All Sectors])</f>
        <v>158</v>
      </c>
      <c r="B160" s="6" t="s">
        <v>156</v>
      </c>
      <c r="C160" s="6">
        <v>0</v>
      </c>
      <c r="D160" s="6">
        <v>0</v>
      </c>
      <c r="E160" s="6">
        <v>0</v>
      </c>
      <c r="F160" s="6">
        <v>0</v>
      </c>
      <c r="G160" s="7"/>
      <c r="H160" s="7"/>
      <c r="I160" s="7"/>
      <c r="J160" s="7"/>
    </row>
    <row r="161" spans="1:10" x14ac:dyDescent="0.4">
      <c r="A161" s="1">
        <f>RANK(Table689101112[[#This Row],[All Sectors]],Table689101112[All Sectors])</f>
        <v>158</v>
      </c>
      <c r="B161" s="6" t="s">
        <v>157</v>
      </c>
      <c r="C161" s="6">
        <v>0</v>
      </c>
      <c r="D161" s="6">
        <v>0</v>
      </c>
      <c r="E161" s="6">
        <v>0</v>
      </c>
      <c r="F161" s="6">
        <v>0</v>
      </c>
      <c r="G161" s="7"/>
      <c r="H161" s="7"/>
      <c r="I161" s="7"/>
      <c r="J161" s="7"/>
    </row>
    <row r="162" spans="1:10" x14ac:dyDescent="0.4">
      <c r="A162" s="1">
        <f>RANK(Table689101112[[#This Row],[All Sectors]],Table689101112[All Sectors])</f>
        <v>158</v>
      </c>
      <c r="B162" s="6" t="s">
        <v>158</v>
      </c>
      <c r="C162" s="6">
        <v>0</v>
      </c>
      <c r="D162" s="6">
        <v>0</v>
      </c>
      <c r="E162" s="6">
        <v>0</v>
      </c>
      <c r="F162" s="6">
        <v>0</v>
      </c>
      <c r="G162" s="7"/>
      <c r="H162" s="7"/>
      <c r="I162" s="7"/>
      <c r="J162" s="7"/>
    </row>
    <row r="163" spans="1:10" x14ac:dyDescent="0.4">
      <c r="A163" s="1">
        <f>RANK(Table689101112[[#This Row],[All Sectors]],Table689101112[All Sectors])</f>
        <v>158</v>
      </c>
      <c r="B163" s="6" t="s">
        <v>160</v>
      </c>
      <c r="C163" s="6">
        <v>0</v>
      </c>
      <c r="D163" s="6">
        <v>0</v>
      </c>
      <c r="E163" s="6">
        <v>0</v>
      </c>
      <c r="F163" s="6">
        <v>0</v>
      </c>
      <c r="G163" s="7"/>
      <c r="H163" s="7"/>
      <c r="I163" s="7"/>
      <c r="J163" s="7"/>
    </row>
    <row r="164" spans="1:10" x14ac:dyDescent="0.4">
      <c r="A164" s="1">
        <f>RANK(Table689101112[[#This Row],[All Sectors]],Table689101112[All Sectors])</f>
        <v>158</v>
      </c>
      <c r="B164" s="6" t="s">
        <v>161</v>
      </c>
      <c r="C164" s="6">
        <v>0</v>
      </c>
      <c r="D164" s="6">
        <v>0</v>
      </c>
      <c r="E164" s="6">
        <v>0</v>
      </c>
      <c r="F164" s="6">
        <v>0</v>
      </c>
      <c r="G164" s="7"/>
      <c r="H164" s="7"/>
      <c r="I164" s="7"/>
      <c r="J164" s="7"/>
    </row>
    <row r="165" spans="1:10" x14ac:dyDescent="0.4">
      <c r="A165" s="1">
        <f>RANK(Table689101112[[#This Row],[All Sectors]],Table689101112[All Sectors])</f>
        <v>158</v>
      </c>
      <c r="B165" s="6" t="s">
        <v>162</v>
      </c>
      <c r="C165" s="6">
        <v>0</v>
      </c>
      <c r="D165" s="6">
        <v>0</v>
      </c>
      <c r="E165" s="6">
        <v>0</v>
      </c>
      <c r="F165" s="6" t="s">
        <v>8</v>
      </c>
      <c r="G165" s="7"/>
      <c r="H165" s="7"/>
      <c r="I165" s="7"/>
      <c r="J165" s="7"/>
    </row>
    <row r="166" spans="1:10" x14ac:dyDescent="0.4">
      <c r="A166" s="1">
        <f>RANK(Table689101112[[#This Row],[All Sectors]],Table689101112[All Sectors])</f>
        <v>158</v>
      </c>
      <c r="B166" s="6" t="s">
        <v>173</v>
      </c>
      <c r="C166" s="6">
        <v>0</v>
      </c>
      <c r="D166" s="6">
        <v>0</v>
      </c>
      <c r="E166" s="6">
        <v>0</v>
      </c>
      <c r="F166" s="6">
        <v>0</v>
      </c>
      <c r="G166" s="7"/>
      <c r="H166" s="7"/>
      <c r="I166" s="7"/>
      <c r="J166" s="7"/>
    </row>
    <row r="167" spans="1:10" x14ac:dyDescent="0.4">
      <c r="A167" s="1">
        <f>RANK(Table689101112[[#This Row],[All Sectors]],Table689101112[All Sectors])</f>
        <v>158</v>
      </c>
      <c r="B167" s="6" t="s">
        <v>164</v>
      </c>
      <c r="C167" s="6">
        <v>0</v>
      </c>
      <c r="D167" s="6">
        <v>0</v>
      </c>
      <c r="E167" s="6">
        <v>0</v>
      </c>
      <c r="F167" s="6">
        <v>0</v>
      </c>
      <c r="G167" s="7"/>
      <c r="H167" s="7"/>
      <c r="I167" s="7"/>
      <c r="J167" s="7"/>
    </row>
    <row r="168" spans="1:10" x14ac:dyDescent="0.4">
      <c r="A168" s="1">
        <f>RANK(Table689101112[[#This Row],[All Sectors]],Table689101112[All Sectors])</f>
        <v>158</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RANK(Table6891011[[#This Row],[All Sectors]],Table6891011[All Sectors])</f>
        <v>1</v>
      </c>
      <c r="B2" s="6" t="s">
        <v>4</v>
      </c>
      <c r="C2" s="6">
        <v>5</v>
      </c>
      <c r="D2" s="6">
        <v>5</v>
      </c>
      <c r="E2" s="6">
        <v>5</v>
      </c>
      <c r="F2" s="6">
        <v>5</v>
      </c>
      <c r="G2" s="7"/>
      <c r="H2" s="7"/>
      <c r="I2" s="7"/>
      <c r="J2" s="7"/>
    </row>
    <row r="3" spans="1:10" x14ac:dyDescent="0.4">
      <c r="A3" s="1">
        <f>RANK(Table6891011[[#This Row],[All Sectors]],Table6891011[All Sectors])</f>
        <v>1</v>
      </c>
      <c r="B3" s="6" t="s">
        <v>11</v>
      </c>
      <c r="C3" s="6">
        <v>5</v>
      </c>
      <c r="D3" s="6">
        <v>5</v>
      </c>
      <c r="E3" s="6">
        <v>5</v>
      </c>
      <c r="F3" s="6">
        <v>5</v>
      </c>
      <c r="G3" s="7"/>
      <c r="H3" s="7"/>
      <c r="I3" s="7"/>
      <c r="J3" s="7"/>
    </row>
    <row r="4" spans="1:10" x14ac:dyDescent="0.4">
      <c r="A4" s="1">
        <f>RANK(Table6891011[[#This Row],[All Sectors]],Table6891011[All Sectors])</f>
        <v>1</v>
      </c>
      <c r="B4" s="6" t="s">
        <v>5</v>
      </c>
      <c r="C4" s="6">
        <v>5</v>
      </c>
      <c r="D4" s="6">
        <v>5</v>
      </c>
      <c r="E4" s="6">
        <v>5</v>
      </c>
      <c r="F4" s="6">
        <v>5</v>
      </c>
      <c r="G4" s="7"/>
      <c r="H4" s="7"/>
      <c r="I4" s="7"/>
      <c r="J4" s="7"/>
    </row>
    <row r="5" spans="1:10" x14ac:dyDescent="0.4">
      <c r="A5" s="1">
        <f>RANK(Table6891011[[#This Row],[All Sectors]],Table6891011[All Sectors])</f>
        <v>1</v>
      </c>
      <c r="B5" s="6" t="s">
        <v>6</v>
      </c>
      <c r="C5" s="6">
        <v>5</v>
      </c>
      <c r="D5" s="6">
        <v>5</v>
      </c>
      <c r="E5" s="6">
        <v>5</v>
      </c>
      <c r="F5" s="6">
        <v>5</v>
      </c>
      <c r="G5" s="7"/>
      <c r="H5" s="7"/>
      <c r="I5" s="7"/>
      <c r="J5" s="7"/>
    </row>
    <row r="6" spans="1:10" x14ac:dyDescent="0.4">
      <c r="A6" s="1">
        <f>RANK(Table6891011[[#This Row],[All Sectors]],Table6891011[All Sectors])</f>
        <v>1</v>
      </c>
      <c r="B6" s="6" t="s">
        <v>7</v>
      </c>
      <c r="C6" s="6">
        <v>5</v>
      </c>
      <c r="D6" s="6">
        <v>5</v>
      </c>
      <c r="E6" s="6">
        <v>5</v>
      </c>
      <c r="F6" s="6" t="s">
        <v>8</v>
      </c>
      <c r="G6" s="7"/>
      <c r="H6" s="7"/>
      <c r="I6" s="7"/>
      <c r="J6" s="7"/>
    </row>
    <row r="7" spans="1:10" x14ac:dyDescent="0.4">
      <c r="A7" s="1">
        <f>RANK(Table6891011[[#This Row],[All Sectors]],Table6891011[All Sectors])</f>
        <v>1</v>
      </c>
      <c r="B7" s="6" t="s">
        <v>9</v>
      </c>
      <c r="C7" s="6">
        <v>5</v>
      </c>
      <c r="D7" s="6">
        <v>5</v>
      </c>
      <c r="E7" s="6">
        <v>5</v>
      </c>
      <c r="F7" s="6">
        <v>5</v>
      </c>
      <c r="G7" s="7"/>
      <c r="H7" s="7"/>
      <c r="I7" s="7"/>
      <c r="J7" s="7"/>
    </row>
    <row r="8" spans="1:10" x14ac:dyDescent="0.4">
      <c r="A8" s="1">
        <f>RANK(Table6891011[[#This Row],[All Sectors]],Table6891011[All Sectors])</f>
        <v>7</v>
      </c>
      <c r="B8" s="6" t="s">
        <v>10</v>
      </c>
      <c r="C8" s="6">
        <v>4.9992400000000004</v>
      </c>
      <c r="D8" s="6">
        <v>4.9994699999999996</v>
      </c>
      <c r="E8" s="6">
        <v>4.9993999999999996</v>
      </c>
      <c r="F8" s="6">
        <v>4.9992000000000001</v>
      </c>
      <c r="G8" s="7"/>
      <c r="H8" s="7"/>
      <c r="I8" s="7"/>
      <c r="J8" s="7"/>
    </row>
    <row r="9" spans="1:10" x14ac:dyDescent="0.4">
      <c r="A9" s="1">
        <f>RANK(Table6891011[[#This Row],[All Sectors]],Table6891011[All Sectors])</f>
        <v>8</v>
      </c>
      <c r="B9" s="6" t="s">
        <v>17</v>
      </c>
      <c r="C9" s="6">
        <v>4.9984799999999998</v>
      </c>
      <c r="D9" s="6">
        <v>4.9966900000000001</v>
      </c>
      <c r="E9" s="6">
        <v>4.9976900000000004</v>
      </c>
      <c r="F9" s="6">
        <v>4.9989699999999999</v>
      </c>
      <c r="G9" s="7"/>
      <c r="H9" s="7"/>
      <c r="I9" s="7"/>
      <c r="J9" s="7"/>
    </row>
    <row r="10" spans="1:10" x14ac:dyDescent="0.4">
      <c r="A10" s="1">
        <f>RANK(Table6891011[[#This Row],[All Sectors]],Table6891011[All Sectors])</f>
        <v>9</v>
      </c>
      <c r="B10" s="6" t="s">
        <v>19</v>
      </c>
      <c r="C10" s="6">
        <v>4.9900500000000001</v>
      </c>
      <c r="D10" s="6">
        <v>4.9852299999999996</v>
      </c>
      <c r="E10" s="6">
        <v>4.9886699999999999</v>
      </c>
      <c r="F10" s="6">
        <v>4.9968500000000002</v>
      </c>
      <c r="G10" s="7"/>
      <c r="H10" s="7"/>
      <c r="I10" s="7"/>
      <c r="J10" s="7"/>
    </row>
    <row r="11" spans="1:10" x14ac:dyDescent="0.4">
      <c r="A11" s="1">
        <f>RANK(Table6891011[[#This Row],[All Sectors]],Table6891011[All Sectors])</f>
        <v>10</v>
      </c>
      <c r="B11" s="6" t="s">
        <v>12</v>
      </c>
      <c r="C11" s="6">
        <v>4.9401799999999998</v>
      </c>
      <c r="D11" s="6">
        <v>4.93363</v>
      </c>
      <c r="E11" s="6">
        <v>4.93628</v>
      </c>
      <c r="F11" s="6">
        <v>4.9415100000000001</v>
      </c>
      <c r="G11" s="7"/>
      <c r="H11" s="7"/>
      <c r="I11" s="7"/>
      <c r="J11" s="7"/>
    </row>
    <row r="12" spans="1:10" x14ac:dyDescent="0.4">
      <c r="A12" s="1">
        <f>RANK(Table6891011[[#This Row],[All Sectors]],Table6891011[All Sectors])</f>
        <v>11</v>
      </c>
      <c r="B12" s="6" t="s">
        <v>13</v>
      </c>
      <c r="C12" s="6">
        <v>4.9150099999999997</v>
      </c>
      <c r="D12" s="6">
        <v>4.9045899999999998</v>
      </c>
      <c r="E12" s="6">
        <v>4.88706</v>
      </c>
      <c r="F12" s="6">
        <v>4.9180999999999999</v>
      </c>
      <c r="G12" s="7"/>
      <c r="H12" s="7"/>
      <c r="I12" s="7"/>
      <c r="J12" s="7"/>
    </row>
    <row r="13" spans="1:10" x14ac:dyDescent="0.4">
      <c r="A13" s="1">
        <f>RANK(Table6891011[[#This Row],[All Sectors]],Table6891011[All Sectors])</f>
        <v>12</v>
      </c>
      <c r="B13" s="6" t="s">
        <v>22</v>
      </c>
      <c r="C13" s="6">
        <v>4.8917799999999998</v>
      </c>
      <c r="D13" s="6">
        <v>4.9003699999999997</v>
      </c>
      <c r="E13" s="6">
        <v>4.8999199999999998</v>
      </c>
      <c r="F13" s="6">
        <v>4.8834</v>
      </c>
      <c r="G13" s="7"/>
      <c r="H13" s="7"/>
      <c r="I13" s="7"/>
      <c r="J13" s="7"/>
    </row>
    <row r="14" spans="1:10" x14ac:dyDescent="0.4">
      <c r="A14" s="1">
        <f>RANK(Table6891011[[#This Row],[All Sectors]],Table6891011[All Sectors])</f>
        <v>13</v>
      </c>
      <c r="B14" s="6" t="s">
        <v>15</v>
      </c>
      <c r="C14" s="6">
        <v>4.8756199999999996</v>
      </c>
      <c r="D14" s="6">
        <v>4.7631199999999998</v>
      </c>
      <c r="E14" s="6">
        <v>4.7519499999999999</v>
      </c>
      <c r="F14" s="6">
        <v>4.8840500000000002</v>
      </c>
      <c r="G14" s="7"/>
      <c r="H14" s="7"/>
      <c r="I14" s="7"/>
      <c r="J14" s="7"/>
    </row>
    <row r="15" spans="1:10" x14ac:dyDescent="0.4">
      <c r="A15" s="1">
        <f>RANK(Table6891011[[#This Row],[All Sectors]],Table6891011[All Sectors])</f>
        <v>14</v>
      </c>
      <c r="B15" s="6" t="s">
        <v>14</v>
      </c>
      <c r="C15" s="6">
        <v>4.8734799999999998</v>
      </c>
      <c r="D15" s="6">
        <v>4.9392699999999996</v>
      </c>
      <c r="E15" s="6">
        <v>4.95885</v>
      </c>
      <c r="F15" s="6">
        <v>4.8641300000000003</v>
      </c>
      <c r="G15" s="7"/>
      <c r="H15" s="7"/>
      <c r="I15" s="7"/>
      <c r="J15" s="7"/>
    </row>
    <row r="16" spans="1:10" x14ac:dyDescent="0.4">
      <c r="A16" s="1">
        <f>RANK(Table6891011[[#This Row],[All Sectors]],Table6891011[All Sectors])</f>
        <v>15</v>
      </c>
      <c r="B16" s="6" t="s">
        <v>20</v>
      </c>
      <c r="C16" s="6">
        <v>4.8350499999999998</v>
      </c>
      <c r="D16" s="6">
        <v>4.8532999999999999</v>
      </c>
      <c r="E16" s="6">
        <v>4.8311900000000003</v>
      </c>
      <c r="F16" s="6">
        <v>4.8360200000000004</v>
      </c>
      <c r="G16" s="7"/>
      <c r="H16" s="7"/>
      <c r="I16" s="7"/>
      <c r="J16" s="7"/>
    </row>
    <row r="17" spans="1:10" x14ac:dyDescent="0.4">
      <c r="A17" s="1">
        <f>RANK(Table6891011[[#This Row],[All Sectors]],Table6891011[All Sectors])</f>
        <v>16</v>
      </c>
      <c r="B17" s="6" t="s">
        <v>16</v>
      </c>
      <c r="C17" s="6">
        <v>4.7551399999999999</v>
      </c>
      <c r="D17" s="6">
        <v>4.5562199999999997</v>
      </c>
      <c r="E17" s="6">
        <v>4.5480400000000003</v>
      </c>
      <c r="F17" s="6">
        <v>4.7851299999999997</v>
      </c>
      <c r="G17" s="7"/>
      <c r="H17" s="7"/>
      <c r="I17" s="7"/>
      <c r="J17" s="7"/>
    </row>
    <row r="18" spans="1:10" x14ac:dyDescent="0.4">
      <c r="A18" s="1">
        <f>RANK(Table6891011[[#This Row],[All Sectors]],Table6891011[All Sectors])</f>
        <v>17</v>
      </c>
      <c r="B18" s="6" t="s">
        <v>18</v>
      </c>
      <c r="C18" s="6">
        <v>4.6420199999999996</v>
      </c>
      <c r="D18" s="6">
        <v>4.4779600000000004</v>
      </c>
      <c r="E18" s="6">
        <v>4.5101899999999997</v>
      </c>
      <c r="F18" s="6">
        <v>4.7688199999999998</v>
      </c>
      <c r="G18" s="7"/>
      <c r="H18" s="7"/>
      <c r="I18" s="7"/>
      <c r="J18" s="7"/>
    </row>
    <row r="19" spans="1:10" x14ac:dyDescent="0.4">
      <c r="A19" s="1">
        <f>RANK(Table6891011[[#This Row],[All Sectors]],Table6891011[All Sectors])</f>
        <v>18</v>
      </c>
      <c r="B19" s="6" t="s">
        <v>29</v>
      </c>
      <c r="C19" s="6">
        <v>4.5276199999999998</v>
      </c>
      <c r="D19" s="6">
        <v>4.3888299999999996</v>
      </c>
      <c r="E19" s="6">
        <v>4.37479</v>
      </c>
      <c r="F19" s="6">
        <v>4.5470100000000002</v>
      </c>
      <c r="G19" s="7"/>
      <c r="H19" s="7"/>
      <c r="I19" s="7"/>
      <c r="J19" s="7"/>
    </row>
    <row r="20" spans="1:10" x14ac:dyDescent="0.4">
      <c r="A20" s="1">
        <f>RANK(Table6891011[[#This Row],[All Sectors]],Table6891011[All Sectors])</f>
        <v>19</v>
      </c>
      <c r="B20" s="6" t="s">
        <v>31</v>
      </c>
      <c r="C20" s="6">
        <v>4.5171099999999997</v>
      </c>
      <c r="D20" s="6">
        <v>4.43004</v>
      </c>
      <c r="E20" s="6">
        <v>4.4112299999999998</v>
      </c>
      <c r="F20" s="6">
        <v>4.5882399999999999</v>
      </c>
      <c r="G20" s="7"/>
      <c r="H20" s="7"/>
      <c r="I20" s="7"/>
      <c r="J20" s="7"/>
    </row>
    <row r="21" spans="1:10" x14ac:dyDescent="0.4">
      <c r="A21" s="1">
        <f>RANK(Table6891011[[#This Row],[All Sectors]],Table6891011[All Sectors])</f>
        <v>20</v>
      </c>
      <c r="B21" s="6" t="s">
        <v>21</v>
      </c>
      <c r="C21" s="6">
        <v>4.4619</v>
      </c>
      <c r="D21" s="6">
        <v>4.2247399999999997</v>
      </c>
      <c r="E21" s="6">
        <v>4.1602800000000002</v>
      </c>
      <c r="F21" s="6">
        <v>4.4800199999999997</v>
      </c>
      <c r="G21" s="7"/>
      <c r="H21" s="7"/>
      <c r="I21" s="7"/>
      <c r="J21" s="7"/>
    </row>
    <row r="22" spans="1:10" x14ac:dyDescent="0.4">
      <c r="A22" s="1">
        <f>RANK(Table6891011[[#This Row],[All Sectors]],Table6891011[All Sectors])</f>
        <v>21</v>
      </c>
      <c r="B22" s="6" t="s">
        <v>25</v>
      </c>
      <c r="C22" s="6">
        <v>4.3932200000000003</v>
      </c>
      <c r="D22" s="6">
        <v>4.3408199999999999</v>
      </c>
      <c r="E22" s="6">
        <v>4.3293699999999999</v>
      </c>
      <c r="F22" s="6">
        <v>4.4247500000000004</v>
      </c>
      <c r="G22" s="7"/>
      <c r="H22" s="7"/>
      <c r="I22" s="7"/>
      <c r="J22" s="7"/>
    </row>
    <row r="23" spans="1:10" x14ac:dyDescent="0.4">
      <c r="A23" s="1">
        <f>RANK(Table6891011[[#This Row],[All Sectors]],Table6891011[All Sectors])</f>
        <v>22</v>
      </c>
      <c r="B23" s="6" t="s">
        <v>28</v>
      </c>
      <c r="C23" s="6">
        <v>4.38246</v>
      </c>
      <c r="D23" s="6">
        <v>4.7123100000000004</v>
      </c>
      <c r="E23" s="6">
        <v>4.6518100000000002</v>
      </c>
      <c r="F23" s="6">
        <v>4.32761</v>
      </c>
      <c r="G23" s="7"/>
      <c r="H23" s="7"/>
      <c r="I23" s="7"/>
      <c r="J23" s="7"/>
    </row>
    <row r="24" spans="1:10" x14ac:dyDescent="0.4">
      <c r="A24" s="1">
        <f>RANK(Table6891011[[#This Row],[All Sectors]],Table6891011[All Sectors])</f>
        <v>23</v>
      </c>
      <c r="B24" s="6" t="s">
        <v>42</v>
      </c>
      <c r="C24" s="6">
        <v>4.3584800000000001</v>
      </c>
      <c r="D24" s="6">
        <v>4.3440599999999998</v>
      </c>
      <c r="E24" s="6">
        <v>4.2251399999999997</v>
      </c>
      <c r="F24" s="6">
        <v>4.4505400000000002</v>
      </c>
      <c r="G24" s="7"/>
      <c r="H24" s="7"/>
      <c r="I24" s="7"/>
      <c r="J24" s="7"/>
    </row>
    <row r="25" spans="1:10" x14ac:dyDescent="0.4">
      <c r="A25" s="1">
        <f>RANK(Table6891011[[#This Row],[All Sectors]],Table6891011[All Sectors])</f>
        <v>24</v>
      </c>
      <c r="B25" s="6" t="s">
        <v>27</v>
      </c>
      <c r="C25" s="6">
        <v>4.3517099999999997</v>
      </c>
      <c r="D25" s="6">
        <v>4.2993399999999999</v>
      </c>
      <c r="E25" s="6">
        <v>4.3662900000000002</v>
      </c>
      <c r="F25" s="6">
        <v>4.3483299999999998</v>
      </c>
      <c r="G25" s="7"/>
      <c r="H25" s="7"/>
      <c r="I25" s="7"/>
      <c r="J25" s="7"/>
    </row>
    <row r="26" spans="1:10" x14ac:dyDescent="0.4">
      <c r="A26" s="1">
        <f>RANK(Table6891011[[#This Row],[All Sectors]],Table6891011[All Sectors])</f>
        <v>25</v>
      </c>
      <c r="B26" s="6" t="s">
        <v>26</v>
      </c>
      <c r="C26" s="6">
        <v>4.27271</v>
      </c>
      <c r="D26" s="6">
        <v>4.2516299999999996</v>
      </c>
      <c r="E26" s="6">
        <v>4.1892100000000001</v>
      </c>
      <c r="F26" s="6">
        <v>4.2774000000000001</v>
      </c>
      <c r="G26" s="7"/>
      <c r="H26" s="7"/>
      <c r="I26" s="7"/>
      <c r="J26" s="7"/>
    </row>
    <row r="27" spans="1:10" x14ac:dyDescent="0.4">
      <c r="A27" s="1">
        <f>RANK(Table6891011[[#This Row],[All Sectors]],Table6891011[All Sectors])</f>
        <v>26</v>
      </c>
      <c r="B27" s="6" t="s">
        <v>55</v>
      </c>
      <c r="C27" s="6">
        <v>4.20397</v>
      </c>
      <c r="D27" s="6">
        <v>4.6376799999999996</v>
      </c>
      <c r="E27" s="6">
        <v>4.5831799999999996</v>
      </c>
      <c r="F27" s="6">
        <v>4.14621</v>
      </c>
      <c r="G27" s="7"/>
      <c r="H27" s="7"/>
      <c r="I27" s="7"/>
      <c r="J27" s="7"/>
    </row>
    <row r="28" spans="1:10" x14ac:dyDescent="0.4">
      <c r="A28" s="1">
        <f>RANK(Table6891011[[#This Row],[All Sectors]],Table6891011[All Sectors])</f>
        <v>27</v>
      </c>
      <c r="B28" s="6" t="s">
        <v>23</v>
      </c>
      <c r="C28" s="6">
        <v>4.1437299999999997</v>
      </c>
      <c r="D28" s="6">
        <v>4.4654800000000003</v>
      </c>
      <c r="E28" s="6">
        <v>4.42875</v>
      </c>
      <c r="F28" s="6">
        <v>4.0740800000000004</v>
      </c>
      <c r="G28" s="7"/>
      <c r="H28" s="7"/>
      <c r="I28" s="7"/>
      <c r="J28" s="7"/>
    </row>
    <row r="29" spans="1:10" x14ac:dyDescent="0.4">
      <c r="A29" s="1">
        <f>RANK(Table6891011[[#This Row],[All Sectors]],Table6891011[All Sectors])</f>
        <v>28</v>
      </c>
      <c r="B29" s="6" t="s">
        <v>45</v>
      </c>
      <c r="C29" s="6">
        <v>4.1313700000000004</v>
      </c>
      <c r="D29" s="6">
        <v>4.4627299999999996</v>
      </c>
      <c r="E29" s="6">
        <v>4.3971200000000001</v>
      </c>
      <c r="F29" s="6">
        <v>3.9715699999999998</v>
      </c>
      <c r="G29" s="7"/>
      <c r="H29" s="7"/>
      <c r="I29" s="7"/>
      <c r="J29" s="7"/>
    </row>
    <row r="30" spans="1:10" x14ac:dyDescent="0.4">
      <c r="A30" s="1">
        <f>RANK(Table6891011[[#This Row],[All Sectors]],Table6891011[All Sectors])</f>
        <v>29</v>
      </c>
      <c r="B30" s="6" t="s">
        <v>30</v>
      </c>
      <c r="C30" s="6">
        <v>4.1070700000000002</v>
      </c>
      <c r="D30" s="6">
        <v>3.4466600000000001</v>
      </c>
      <c r="E30" s="6">
        <v>3.5691199999999998</v>
      </c>
      <c r="F30" s="6">
        <v>4.14236</v>
      </c>
      <c r="G30" s="7"/>
      <c r="H30" s="7"/>
      <c r="I30" s="7"/>
      <c r="J30" s="7"/>
    </row>
    <row r="31" spans="1:10" x14ac:dyDescent="0.4">
      <c r="A31" s="1">
        <f>RANK(Table6891011[[#This Row],[All Sectors]],Table6891011[All Sectors])</f>
        <v>30</v>
      </c>
      <c r="B31" s="6" t="s">
        <v>33</v>
      </c>
      <c r="C31" s="6">
        <v>4.1006099999999996</v>
      </c>
      <c r="D31" s="6">
        <v>3.9962599999999999</v>
      </c>
      <c r="E31" s="6">
        <v>3.9848300000000001</v>
      </c>
      <c r="F31" s="6">
        <v>4.1164899999999998</v>
      </c>
      <c r="G31" s="7"/>
      <c r="H31" s="7"/>
      <c r="I31" s="7"/>
      <c r="J31" s="7"/>
    </row>
    <row r="32" spans="1:10" x14ac:dyDescent="0.4">
      <c r="A32" s="1">
        <f>RANK(Table6891011[[#This Row],[All Sectors]],Table6891011[All Sectors])</f>
        <v>31</v>
      </c>
      <c r="B32" s="6" t="s">
        <v>35</v>
      </c>
      <c r="C32" s="6">
        <v>3.92123</v>
      </c>
      <c r="D32" s="6">
        <v>3.4860199999999999</v>
      </c>
      <c r="E32" s="6">
        <v>3.4918</v>
      </c>
      <c r="F32" s="6">
        <v>4.0851699999999997</v>
      </c>
      <c r="G32" s="7"/>
      <c r="H32" s="7"/>
      <c r="I32" s="7"/>
      <c r="J32" s="7"/>
    </row>
    <row r="33" spans="1:10" x14ac:dyDescent="0.4">
      <c r="A33" s="1">
        <f>RANK(Table6891011[[#This Row],[All Sectors]],Table6891011[All Sectors])</f>
        <v>32</v>
      </c>
      <c r="B33" s="6" t="s">
        <v>44</v>
      </c>
      <c r="C33" s="6">
        <v>3.8756200000000001</v>
      </c>
      <c r="D33" s="6">
        <v>3.2945000000000002</v>
      </c>
      <c r="E33" s="6">
        <v>3.2175500000000001</v>
      </c>
      <c r="F33" s="6">
        <v>4.0215800000000002</v>
      </c>
      <c r="G33" s="7"/>
      <c r="H33" s="7"/>
      <c r="I33" s="7"/>
      <c r="J33" s="7"/>
    </row>
    <row r="34" spans="1:10" x14ac:dyDescent="0.4">
      <c r="A34" s="1">
        <f>RANK(Table6891011[[#This Row],[All Sectors]],Table6891011[All Sectors])</f>
        <v>33</v>
      </c>
      <c r="B34" s="6" t="s">
        <v>52</v>
      </c>
      <c r="C34" s="6">
        <v>3.8179699999999999</v>
      </c>
      <c r="D34" s="6">
        <v>3.9444400000000002</v>
      </c>
      <c r="E34" s="6">
        <v>3.9062100000000002</v>
      </c>
      <c r="F34" s="6">
        <v>3.7240500000000001</v>
      </c>
      <c r="G34" s="7"/>
      <c r="H34" s="7"/>
      <c r="I34" s="7"/>
      <c r="J34" s="7"/>
    </row>
    <row r="35" spans="1:10" x14ac:dyDescent="0.4">
      <c r="A35" s="1">
        <f>RANK(Table6891011[[#This Row],[All Sectors]],Table6891011[All Sectors])</f>
        <v>34</v>
      </c>
      <c r="B35" s="6" t="s">
        <v>37</v>
      </c>
      <c r="C35" s="6">
        <v>3.77759</v>
      </c>
      <c r="D35" s="6">
        <v>3.5794600000000001</v>
      </c>
      <c r="E35" s="6">
        <v>3.5628199999999999</v>
      </c>
      <c r="F35" s="6">
        <v>3.9416799999999999</v>
      </c>
      <c r="G35" s="7"/>
      <c r="H35" s="7"/>
      <c r="I35" s="7"/>
      <c r="J35" s="7"/>
    </row>
    <row r="36" spans="1:10" x14ac:dyDescent="0.4">
      <c r="A36" s="1">
        <f>RANK(Table6891011[[#This Row],[All Sectors]],Table6891011[All Sectors])</f>
        <v>35</v>
      </c>
      <c r="B36" s="6" t="s">
        <v>46</v>
      </c>
      <c r="C36" s="6">
        <v>3.7756799999999999</v>
      </c>
      <c r="D36" s="6">
        <v>4.1954000000000002</v>
      </c>
      <c r="E36" s="6">
        <v>4.1508200000000004</v>
      </c>
      <c r="F36" s="6">
        <v>3.7107399999999999</v>
      </c>
      <c r="G36" s="7"/>
      <c r="H36" s="7"/>
      <c r="I36" s="7"/>
      <c r="J36" s="7"/>
    </row>
    <row r="37" spans="1:10" x14ac:dyDescent="0.4">
      <c r="A37" s="1">
        <f>RANK(Table6891011[[#This Row],[All Sectors]],Table6891011[All Sectors])</f>
        <v>36</v>
      </c>
      <c r="B37" s="6" t="s">
        <v>24</v>
      </c>
      <c r="C37" s="6">
        <v>3.73184</v>
      </c>
      <c r="D37" s="6">
        <v>3.9999899999999999</v>
      </c>
      <c r="E37" s="6">
        <v>3.9962499999999999</v>
      </c>
      <c r="F37" s="6">
        <v>3.3236599999999998</v>
      </c>
      <c r="G37" s="7"/>
      <c r="H37" s="7"/>
      <c r="I37" s="7"/>
      <c r="J37" s="7"/>
    </row>
    <row r="38" spans="1:10" x14ac:dyDescent="0.4">
      <c r="A38" s="1">
        <f>RANK(Table6891011[[#This Row],[All Sectors]],Table6891011[All Sectors])</f>
        <v>37</v>
      </c>
      <c r="B38" s="6" t="s">
        <v>32</v>
      </c>
      <c r="C38" s="6">
        <v>3.6619600000000001</v>
      </c>
      <c r="D38" s="6">
        <v>3.2524199999999999</v>
      </c>
      <c r="E38" s="6">
        <v>3.1868500000000002</v>
      </c>
      <c r="F38" s="6">
        <v>3.7326899999999998</v>
      </c>
      <c r="G38" s="7"/>
      <c r="H38" s="7"/>
      <c r="I38" s="7"/>
      <c r="J38" s="7"/>
    </row>
    <row r="39" spans="1:10" x14ac:dyDescent="0.4">
      <c r="A39" s="1">
        <f>RANK(Table6891011[[#This Row],[All Sectors]],Table6891011[All Sectors])</f>
        <v>38</v>
      </c>
      <c r="B39" s="6" t="s">
        <v>38</v>
      </c>
      <c r="C39" s="6">
        <v>3.60453</v>
      </c>
      <c r="D39" s="6">
        <v>3.5183499999999999</v>
      </c>
      <c r="E39" s="6">
        <v>3.52454</v>
      </c>
      <c r="F39" s="6">
        <v>3.7204700000000002</v>
      </c>
      <c r="G39" s="7"/>
      <c r="H39" s="7"/>
      <c r="I39" s="7"/>
      <c r="J39" s="7"/>
    </row>
    <row r="40" spans="1:10" x14ac:dyDescent="0.4">
      <c r="A40" s="1">
        <f>RANK(Table6891011[[#This Row],[All Sectors]],Table6891011[All Sectors])</f>
        <v>39</v>
      </c>
      <c r="B40" s="6" t="s">
        <v>40</v>
      </c>
      <c r="C40" s="6">
        <v>3.5364300000000002</v>
      </c>
      <c r="D40" s="6">
        <v>3.5364</v>
      </c>
      <c r="E40" s="6">
        <v>3.5455100000000002</v>
      </c>
      <c r="F40" s="6">
        <v>2.8927999999999998</v>
      </c>
      <c r="G40" s="7"/>
      <c r="H40" s="7"/>
      <c r="I40" s="7"/>
      <c r="J40" s="7"/>
    </row>
    <row r="41" spans="1:10" x14ac:dyDescent="0.4">
      <c r="A41" s="1">
        <f>RANK(Table6891011[[#This Row],[All Sectors]],Table6891011[All Sectors])</f>
        <v>40</v>
      </c>
      <c r="B41" s="6" t="s">
        <v>39</v>
      </c>
      <c r="C41" s="6">
        <v>3.5047100000000002</v>
      </c>
      <c r="D41" s="6">
        <v>3.5047100000000002</v>
      </c>
      <c r="E41" s="6">
        <v>3.5047100000000002</v>
      </c>
      <c r="F41" s="6">
        <v>3.5047100000000002</v>
      </c>
      <c r="G41" s="7"/>
      <c r="H41" s="7"/>
      <c r="I41" s="7"/>
      <c r="J41" s="7"/>
    </row>
    <row r="42" spans="1:10" x14ac:dyDescent="0.4">
      <c r="A42" s="1">
        <f>RANK(Table6891011[[#This Row],[All Sectors]],Table6891011[All Sectors])</f>
        <v>41</v>
      </c>
      <c r="B42" s="6" t="s">
        <v>85</v>
      </c>
      <c r="C42" s="6">
        <v>3.43723</v>
      </c>
      <c r="D42" s="6">
        <v>3.4451399999999999</v>
      </c>
      <c r="E42" s="6">
        <v>3.32064</v>
      </c>
      <c r="F42" s="6">
        <v>1.24403</v>
      </c>
      <c r="G42" s="7"/>
      <c r="H42" s="7"/>
      <c r="I42" s="7"/>
      <c r="J42" s="7"/>
    </row>
    <row r="43" spans="1:10" x14ac:dyDescent="0.4">
      <c r="A43" s="1">
        <f>RANK(Table6891011[[#This Row],[All Sectors]],Table6891011[All Sectors])</f>
        <v>42</v>
      </c>
      <c r="B43" s="6" t="s">
        <v>51</v>
      </c>
      <c r="C43" s="6">
        <v>3.4315699999999998</v>
      </c>
      <c r="D43" s="6">
        <v>3.3866100000000001</v>
      </c>
      <c r="E43" s="6">
        <v>3.44082</v>
      </c>
      <c r="F43" s="6">
        <v>3.4796900000000002</v>
      </c>
      <c r="G43" s="7"/>
      <c r="H43" s="7"/>
      <c r="I43" s="7"/>
      <c r="J43" s="7"/>
    </row>
    <row r="44" spans="1:10" x14ac:dyDescent="0.4">
      <c r="A44" s="1">
        <f>RANK(Table6891011[[#This Row],[All Sectors]],Table6891011[All Sectors])</f>
        <v>43</v>
      </c>
      <c r="B44" s="6" t="s">
        <v>43</v>
      </c>
      <c r="C44" s="6">
        <v>3.41133</v>
      </c>
      <c r="D44" s="6">
        <v>3.7016900000000001</v>
      </c>
      <c r="E44" s="6">
        <v>3.3321999999999998</v>
      </c>
      <c r="F44" s="6">
        <v>3.3824399999999999</v>
      </c>
      <c r="G44" s="7"/>
      <c r="H44" s="7"/>
      <c r="I44" s="7"/>
      <c r="J44" s="7"/>
    </row>
    <row r="45" spans="1:10" x14ac:dyDescent="0.4">
      <c r="A45" s="1">
        <f>RANK(Table6891011[[#This Row],[All Sectors]],Table6891011[All Sectors])</f>
        <v>44</v>
      </c>
      <c r="B45" s="6" t="s">
        <v>47</v>
      </c>
      <c r="C45" s="6">
        <v>3.3371599999999999</v>
      </c>
      <c r="D45" s="6">
        <v>3.3734199999999999</v>
      </c>
      <c r="E45" s="6">
        <v>3.36815</v>
      </c>
      <c r="F45" s="6">
        <v>3.3293699999999999</v>
      </c>
      <c r="G45" s="7"/>
      <c r="H45" s="7"/>
      <c r="I45" s="7"/>
      <c r="J45" s="7"/>
    </row>
    <row r="46" spans="1:10" x14ac:dyDescent="0.4">
      <c r="A46" s="1">
        <f>RANK(Table6891011[[#This Row],[All Sectors]],Table6891011[All Sectors])</f>
        <v>45</v>
      </c>
      <c r="B46" s="6" t="s">
        <v>50</v>
      </c>
      <c r="C46" s="6">
        <v>3.3279800000000002</v>
      </c>
      <c r="D46" s="6">
        <v>3.1648200000000002</v>
      </c>
      <c r="E46" s="6">
        <v>3.1786099999999999</v>
      </c>
      <c r="F46" s="6">
        <v>3.3980399999999999</v>
      </c>
      <c r="G46" s="7"/>
      <c r="H46" s="7"/>
      <c r="I46" s="7"/>
      <c r="J46" s="7"/>
    </row>
    <row r="47" spans="1:10" x14ac:dyDescent="0.4">
      <c r="A47" s="1">
        <f>RANK(Table6891011[[#This Row],[All Sectors]],Table6891011[All Sectors])</f>
        <v>46</v>
      </c>
      <c r="B47" s="6" t="s">
        <v>49</v>
      </c>
      <c r="C47" s="6">
        <v>3.2953999999999999</v>
      </c>
      <c r="D47" s="6">
        <v>3.1718099999999998</v>
      </c>
      <c r="E47" s="6">
        <v>3.0648499999999999</v>
      </c>
      <c r="F47" s="6">
        <v>3.4402400000000002</v>
      </c>
      <c r="G47" s="7"/>
      <c r="H47" s="7"/>
      <c r="I47" s="7"/>
      <c r="J47" s="7"/>
    </row>
    <row r="48" spans="1:10" x14ac:dyDescent="0.4">
      <c r="A48" s="1">
        <f>RANK(Table6891011[[#This Row],[All Sectors]],Table6891011[All Sectors])</f>
        <v>47</v>
      </c>
      <c r="B48" s="6" t="s">
        <v>48</v>
      </c>
      <c r="C48" s="6">
        <v>3.2180900000000001</v>
      </c>
      <c r="D48" s="6">
        <v>3.12886</v>
      </c>
      <c r="E48" s="6">
        <v>3.0193699999999999</v>
      </c>
      <c r="F48" s="6">
        <v>3.25379</v>
      </c>
      <c r="G48" s="7"/>
      <c r="H48" s="7"/>
      <c r="I48" s="7"/>
      <c r="J48" s="7"/>
    </row>
    <row r="49" spans="1:10" x14ac:dyDescent="0.4">
      <c r="A49" s="1">
        <f>RANK(Table6891011[[#This Row],[All Sectors]],Table6891011[All Sectors])</f>
        <v>48</v>
      </c>
      <c r="B49" s="6" t="s">
        <v>169</v>
      </c>
      <c r="C49" s="6">
        <v>3.1729500000000002</v>
      </c>
      <c r="D49" s="6">
        <v>2.6932100000000001</v>
      </c>
      <c r="E49" s="6">
        <v>2.6758899999999999</v>
      </c>
      <c r="F49" s="6">
        <v>4.1229899999999997</v>
      </c>
      <c r="G49" s="7"/>
      <c r="H49" s="7"/>
      <c r="I49" s="7"/>
      <c r="J49" s="7"/>
    </row>
    <row r="50" spans="1:10" x14ac:dyDescent="0.4">
      <c r="A50" s="1">
        <f>RANK(Table6891011[[#This Row],[All Sectors]],Table6891011[All Sectors])</f>
        <v>49</v>
      </c>
      <c r="B50" s="6" t="s">
        <v>57</v>
      </c>
      <c r="C50" s="6">
        <v>3.0785200000000001</v>
      </c>
      <c r="D50" s="6">
        <v>2.9830800000000002</v>
      </c>
      <c r="E50" s="6">
        <v>2.9874499999999999</v>
      </c>
      <c r="F50" s="6">
        <v>3.68669</v>
      </c>
      <c r="G50" s="7"/>
      <c r="H50" s="7"/>
      <c r="I50" s="7"/>
      <c r="J50" s="7"/>
    </row>
    <row r="51" spans="1:10" x14ac:dyDescent="0.4">
      <c r="A51" s="1">
        <f>RANK(Table6891011[[#This Row],[All Sectors]],Table6891011[All Sectors])</f>
        <v>50</v>
      </c>
      <c r="B51" s="6" t="s">
        <v>36</v>
      </c>
      <c r="C51" s="6">
        <v>3.0540799999999999</v>
      </c>
      <c r="D51" s="6">
        <v>3.0810499999999998</v>
      </c>
      <c r="E51" s="6">
        <v>3.0973199999999999</v>
      </c>
      <c r="F51" s="6">
        <v>3.0366399999999998</v>
      </c>
      <c r="G51" s="7"/>
      <c r="H51" s="7"/>
      <c r="I51" s="7"/>
      <c r="J51" s="7"/>
    </row>
    <row r="52" spans="1:10" x14ac:dyDescent="0.4">
      <c r="A52" s="1">
        <f>RANK(Table6891011[[#This Row],[All Sectors]],Table6891011[All Sectors])</f>
        <v>51</v>
      </c>
      <c r="B52" s="6" t="s">
        <v>54</v>
      </c>
      <c r="C52" s="6">
        <v>3.0260799999999999</v>
      </c>
      <c r="D52" s="6">
        <v>2.6981299999999999</v>
      </c>
      <c r="E52" s="6">
        <v>2.6242999999999999</v>
      </c>
      <c r="F52" s="6">
        <v>3.1345900000000002</v>
      </c>
      <c r="G52" s="7"/>
      <c r="H52" s="7"/>
      <c r="I52" s="7"/>
      <c r="J52" s="7"/>
    </row>
    <row r="53" spans="1:10" x14ac:dyDescent="0.4">
      <c r="A53" s="1">
        <f>RANK(Table6891011[[#This Row],[All Sectors]],Table6891011[All Sectors])</f>
        <v>52</v>
      </c>
      <c r="B53" s="6" t="s">
        <v>41</v>
      </c>
      <c r="C53" s="6">
        <v>3.0044599999999999</v>
      </c>
      <c r="D53" s="6">
        <v>2.9137200000000001</v>
      </c>
      <c r="E53" s="6">
        <v>2.9140299999999999</v>
      </c>
      <c r="F53" s="6">
        <v>3.03138</v>
      </c>
      <c r="G53" s="7"/>
      <c r="H53" s="7"/>
      <c r="I53" s="7"/>
      <c r="J53" s="7"/>
    </row>
    <row r="54" spans="1:10" x14ac:dyDescent="0.4">
      <c r="A54" s="1">
        <f>RANK(Table6891011[[#This Row],[All Sectors]],Table6891011[All Sectors])</f>
        <v>53</v>
      </c>
      <c r="B54" s="6" t="s">
        <v>62</v>
      </c>
      <c r="C54" s="6">
        <v>2.9649700000000001</v>
      </c>
      <c r="D54" s="6">
        <v>2.7189199999999998</v>
      </c>
      <c r="E54" s="6">
        <v>2.7471999999999999</v>
      </c>
      <c r="F54" s="6">
        <v>3.21035</v>
      </c>
      <c r="G54" s="7"/>
      <c r="H54" s="7"/>
      <c r="I54" s="7"/>
      <c r="J54" s="7"/>
    </row>
    <row r="55" spans="1:10" x14ac:dyDescent="0.4">
      <c r="A55" s="1">
        <f>RANK(Table6891011[[#This Row],[All Sectors]],Table6891011[All Sectors])</f>
        <v>54</v>
      </c>
      <c r="B55" s="6" t="s">
        <v>72</v>
      </c>
      <c r="C55" s="6">
        <v>2.9535</v>
      </c>
      <c r="D55" s="6">
        <v>2.9884200000000001</v>
      </c>
      <c r="E55" s="6">
        <v>3.0380500000000001</v>
      </c>
      <c r="F55" s="6">
        <v>2.89072</v>
      </c>
      <c r="G55" s="7"/>
      <c r="H55" s="7"/>
      <c r="I55" s="7"/>
      <c r="J55" s="7"/>
    </row>
    <row r="56" spans="1:10" x14ac:dyDescent="0.4">
      <c r="A56" s="1">
        <f>RANK(Table6891011[[#This Row],[All Sectors]],Table6891011[All Sectors])</f>
        <v>55</v>
      </c>
      <c r="B56" s="6" t="s">
        <v>56</v>
      </c>
      <c r="C56" s="6">
        <v>2.9281700000000002</v>
      </c>
      <c r="D56" s="6">
        <v>3.10121</v>
      </c>
      <c r="E56" s="6">
        <v>2.9437500000000001</v>
      </c>
      <c r="F56" s="6">
        <v>2.7784800000000001</v>
      </c>
      <c r="G56" s="7"/>
      <c r="H56" s="7"/>
      <c r="I56" s="7"/>
      <c r="J56" s="7"/>
    </row>
    <row r="57" spans="1:10" x14ac:dyDescent="0.4">
      <c r="A57" s="1">
        <f>RANK(Table6891011[[#This Row],[All Sectors]],Table6891011[All Sectors])</f>
        <v>56</v>
      </c>
      <c r="B57" s="6" t="s">
        <v>69</v>
      </c>
      <c r="C57" s="6">
        <v>2.8410799999999998</v>
      </c>
      <c r="D57" s="6">
        <v>2.7513000000000001</v>
      </c>
      <c r="E57" s="6">
        <v>2.76159</v>
      </c>
      <c r="F57" s="6">
        <v>2.9066800000000002</v>
      </c>
      <c r="G57" s="7"/>
      <c r="H57" s="7"/>
      <c r="I57" s="7"/>
      <c r="J57" s="7"/>
    </row>
    <row r="58" spans="1:10" x14ac:dyDescent="0.4">
      <c r="A58" s="1">
        <f>RANK(Table6891011[[#This Row],[All Sectors]],Table6891011[All Sectors])</f>
        <v>57</v>
      </c>
      <c r="B58" s="6" t="s">
        <v>60</v>
      </c>
      <c r="C58" s="6">
        <v>2.8366500000000001</v>
      </c>
      <c r="D58" s="6">
        <v>2.8452500000000001</v>
      </c>
      <c r="E58" s="6">
        <v>2.8271199999999999</v>
      </c>
      <c r="F58" s="6">
        <v>2.8444500000000001</v>
      </c>
      <c r="G58" s="7"/>
      <c r="H58" s="7"/>
      <c r="I58" s="7"/>
      <c r="J58" s="7"/>
    </row>
    <row r="59" spans="1:10" x14ac:dyDescent="0.4">
      <c r="A59" s="1">
        <f>RANK(Table6891011[[#This Row],[All Sectors]],Table6891011[All Sectors])</f>
        <v>58</v>
      </c>
      <c r="B59" s="6" t="s">
        <v>59</v>
      </c>
      <c r="C59" s="6">
        <v>2.7806799999999998</v>
      </c>
      <c r="D59" s="6">
        <v>2.67875</v>
      </c>
      <c r="E59" s="6">
        <v>2.6425100000000001</v>
      </c>
      <c r="F59" s="6">
        <v>3.0707100000000001</v>
      </c>
      <c r="G59" s="7"/>
      <c r="H59" s="7"/>
      <c r="I59" s="7"/>
      <c r="J59" s="7"/>
    </row>
    <row r="60" spans="1:10" x14ac:dyDescent="0.4">
      <c r="A60" s="1">
        <f>RANK(Table6891011[[#This Row],[All Sectors]],Table6891011[All Sectors])</f>
        <v>59</v>
      </c>
      <c r="B60" s="6" t="s">
        <v>58</v>
      </c>
      <c r="C60" s="6">
        <v>2.7253699999999998</v>
      </c>
      <c r="D60" s="6">
        <v>2.7270099999999999</v>
      </c>
      <c r="E60" s="6">
        <v>2.7238799999999999</v>
      </c>
      <c r="F60" s="6">
        <v>2.71854</v>
      </c>
      <c r="G60" s="7"/>
      <c r="H60" s="7"/>
      <c r="I60" s="7"/>
      <c r="J60" s="7"/>
    </row>
    <row r="61" spans="1:10" x14ac:dyDescent="0.4">
      <c r="A61" s="1">
        <f>RANK(Table6891011[[#This Row],[All Sectors]],Table6891011[All Sectors])</f>
        <v>60</v>
      </c>
      <c r="B61" s="6" t="s">
        <v>66</v>
      </c>
      <c r="C61" s="6">
        <v>2.6863999999999999</v>
      </c>
      <c r="D61" s="6">
        <v>2.4744899999999999</v>
      </c>
      <c r="E61" s="6">
        <v>2.4102000000000001</v>
      </c>
      <c r="F61" s="6">
        <v>2.9821399999999998</v>
      </c>
      <c r="G61" s="7"/>
      <c r="H61" s="7"/>
      <c r="I61" s="7"/>
      <c r="J61" s="7"/>
    </row>
    <row r="62" spans="1:10" x14ac:dyDescent="0.4">
      <c r="A62" s="1">
        <f>RANK(Table6891011[[#This Row],[All Sectors]],Table6891011[All Sectors])</f>
        <v>61</v>
      </c>
      <c r="B62" s="6" t="s">
        <v>82</v>
      </c>
      <c r="C62" s="6">
        <v>2.60466</v>
      </c>
      <c r="D62" s="6">
        <v>2.6650299999999998</v>
      </c>
      <c r="E62" s="6">
        <v>2.7301899999999999</v>
      </c>
      <c r="F62" s="6">
        <v>1.9950000000000001</v>
      </c>
      <c r="G62" s="7"/>
      <c r="H62" s="7"/>
      <c r="I62" s="7"/>
      <c r="J62" s="7"/>
    </row>
    <row r="63" spans="1:10" x14ac:dyDescent="0.4">
      <c r="A63" s="1">
        <f>RANK(Table6891011[[#This Row],[All Sectors]],Table6891011[All Sectors])</f>
        <v>62</v>
      </c>
      <c r="B63" s="6" t="s">
        <v>53</v>
      </c>
      <c r="C63" s="6">
        <v>2.5613700000000001</v>
      </c>
      <c r="D63" s="6">
        <v>2.3838900000000001</v>
      </c>
      <c r="E63" s="6">
        <v>2.3848799999999999</v>
      </c>
      <c r="F63" s="6">
        <v>2.8235399999999999</v>
      </c>
      <c r="G63" s="7"/>
      <c r="H63" s="7"/>
      <c r="I63" s="7"/>
      <c r="J63" s="7"/>
    </row>
    <row r="64" spans="1:10" x14ac:dyDescent="0.4">
      <c r="A64" s="1">
        <f>RANK(Table6891011[[#This Row],[All Sectors]],Table6891011[All Sectors])</f>
        <v>63</v>
      </c>
      <c r="B64" s="6" t="s">
        <v>65</v>
      </c>
      <c r="C64" s="6">
        <v>2.51749</v>
      </c>
      <c r="D64" s="6">
        <v>2.01396</v>
      </c>
      <c r="E64" s="6">
        <v>1.9814099999999999</v>
      </c>
      <c r="F64" s="6">
        <v>2.5848499999999999</v>
      </c>
      <c r="G64" s="7"/>
      <c r="H64" s="7"/>
      <c r="I64" s="7"/>
      <c r="J64" s="7"/>
    </row>
    <row r="65" spans="1:10" x14ac:dyDescent="0.4">
      <c r="A65" s="1">
        <f>RANK(Table6891011[[#This Row],[All Sectors]],Table6891011[All Sectors])</f>
        <v>64</v>
      </c>
      <c r="B65" s="6" t="s">
        <v>75</v>
      </c>
      <c r="C65" s="6">
        <v>2.5011100000000002</v>
      </c>
      <c r="D65" s="6">
        <v>2.3323399999999999</v>
      </c>
      <c r="E65" s="6">
        <v>2.2793600000000001</v>
      </c>
      <c r="F65" s="6">
        <v>2.6927500000000002</v>
      </c>
      <c r="G65" s="7"/>
      <c r="H65" s="7"/>
      <c r="I65" s="7"/>
      <c r="J65" s="7"/>
    </row>
    <row r="66" spans="1:10" x14ac:dyDescent="0.4">
      <c r="A66" s="1">
        <f>RANK(Table6891011[[#This Row],[All Sectors]],Table6891011[All Sectors])</f>
        <v>65</v>
      </c>
      <c r="B66" s="6" t="s">
        <v>78</v>
      </c>
      <c r="C66" s="6">
        <v>2.4858199999999999</v>
      </c>
      <c r="D66" s="6">
        <v>4.2197100000000001</v>
      </c>
      <c r="E66" s="6">
        <v>3.1491799999999999</v>
      </c>
      <c r="F66" s="6">
        <v>1.53809</v>
      </c>
      <c r="G66" s="7"/>
      <c r="H66" s="7"/>
      <c r="I66" s="7"/>
      <c r="J66" s="7"/>
    </row>
    <row r="67" spans="1:10" x14ac:dyDescent="0.4">
      <c r="A67" s="1">
        <f>RANK(Table6891011[[#This Row],[All Sectors]],Table6891011[All Sectors])</f>
        <v>66</v>
      </c>
      <c r="B67" s="6" t="s">
        <v>64</v>
      </c>
      <c r="C67" s="6">
        <v>2.4622899999999999</v>
      </c>
      <c r="D67" s="6">
        <v>2.4644699999999999</v>
      </c>
      <c r="E67" s="6">
        <v>2.45167</v>
      </c>
      <c r="F67" s="6">
        <v>2.8253900000000001</v>
      </c>
      <c r="G67" s="7"/>
      <c r="H67" s="7"/>
      <c r="I67" s="7"/>
      <c r="J67" s="7"/>
    </row>
    <row r="68" spans="1:10" x14ac:dyDescent="0.4">
      <c r="A68" s="1">
        <f>RANK(Table6891011[[#This Row],[All Sectors]],Table6891011[All Sectors])</f>
        <v>67</v>
      </c>
      <c r="B68" s="6" t="s">
        <v>70</v>
      </c>
      <c r="C68" s="6">
        <v>2.4581499999999998</v>
      </c>
      <c r="D68" s="6">
        <v>2.46888</v>
      </c>
      <c r="E68" s="6">
        <v>2.5658599999999998</v>
      </c>
      <c r="F68" s="6">
        <v>2.35711</v>
      </c>
      <c r="G68" s="7"/>
      <c r="H68" s="7"/>
      <c r="I68" s="7"/>
      <c r="J68" s="7"/>
    </row>
    <row r="69" spans="1:10" x14ac:dyDescent="0.4">
      <c r="A69" s="1">
        <f>RANK(Table6891011[[#This Row],[All Sectors]],Table6891011[All Sectors])</f>
        <v>68</v>
      </c>
      <c r="B69" s="6" t="s">
        <v>87</v>
      </c>
      <c r="C69" s="6">
        <v>2.3650799999999998</v>
      </c>
      <c r="D69" s="6">
        <v>2.7267000000000001</v>
      </c>
      <c r="E69" s="6">
        <v>2.68642</v>
      </c>
      <c r="F69" s="6">
        <v>0.56564400000000004</v>
      </c>
      <c r="G69" s="7"/>
      <c r="H69" s="7"/>
      <c r="I69" s="7"/>
      <c r="J69" s="7"/>
    </row>
    <row r="70" spans="1:10" x14ac:dyDescent="0.4">
      <c r="A70" s="1">
        <f>RANK(Table6891011[[#This Row],[All Sectors]],Table6891011[All Sectors])</f>
        <v>69</v>
      </c>
      <c r="B70" s="6" t="s">
        <v>63</v>
      </c>
      <c r="C70" s="6">
        <v>2.2915700000000001</v>
      </c>
      <c r="D70" s="6">
        <v>2.2139099999999998</v>
      </c>
      <c r="E70" s="6">
        <v>2.1979500000000001</v>
      </c>
      <c r="F70" s="6">
        <v>2.4723299999999999</v>
      </c>
      <c r="G70" s="7"/>
      <c r="H70" s="7"/>
      <c r="I70" s="7"/>
      <c r="J70" s="7"/>
    </row>
    <row r="71" spans="1:10" x14ac:dyDescent="0.4">
      <c r="A71" s="1">
        <f>RANK(Table6891011[[#This Row],[All Sectors]],Table6891011[All Sectors])</f>
        <v>70</v>
      </c>
      <c r="B71" s="6" t="s">
        <v>81</v>
      </c>
      <c r="C71" s="6">
        <v>2.18824</v>
      </c>
      <c r="D71" s="6">
        <v>2.1854200000000001</v>
      </c>
      <c r="E71" s="6">
        <v>2.19448</v>
      </c>
      <c r="F71" s="6">
        <v>2.2680799999999999</v>
      </c>
      <c r="G71" s="7"/>
      <c r="H71" s="7"/>
      <c r="I71" s="7"/>
      <c r="J71" s="7"/>
    </row>
    <row r="72" spans="1:10" x14ac:dyDescent="0.4">
      <c r="A72" s="1">
        <f>RANK(Table6891011[[#This Row],[All Sectors]],Table6891011[All Sectors])</f>
        <v>71</v>
      </c>
      <c r="B72" s="6" t="s">
        <v>84</v>
      </c>
      <c r="C72" s="6">
        <v>2.16858</v>
      </c>
      <c r="D72" s="6">
        <v>2.1692</v>
      </c>
      <c r="E72" s="6">
        <v>2.1626799999999999</v>
      </c>
      <c r="F72" s="6">
        <v>1.9400200000000001</v>
      </c>
      <c r="G72" s="7"/>
      <c r="H72" s="7"/>
      <c r="I72" s="7"/>
      <c r="J72" s="7"/>
    </row>
    <row r="73" spans="1:10" x14ac:dyDescent="0.4">
      <c r="A73" s="1">
        <f>RANK(Table6891011[[#This Row],[All Sectors]],Table6891011[All Sectors])</f>
        <v>72</v>
      </c>
      <c r="B73" s="6" t="s">
        <v>68</v>
      </c>
      <c r="C73" s="6">
        <v>2.15883</v>
      </c>
      <c r="D73" s="6">
        <v>2.2774700000000001</v>
      </c>
      <c r="E73" s="6">
        <v>2.1044399999999999</v>
      </c>
      <c r="F73" s="6">
        <v>2.1598000000000002</v>
      </c>
      <c r="G73" s="7"/>
      <c r="H73" s="7"/>
      <c r="I73" s="7"/>
      <c r="J73" s="7"/>
    </row>
    <row r="74" spans="1:10" x14ac:dyDescent="0.4">
      <c r="A74" s="1">
        <f>RANK(Table6891011[[#This Row],[All Sectors]],Table6891011[All Sectors])</f>
        <v>73</v>
      </c>
      <c r="B74" s="6" t="s">
        <v>73</v>
      </c>
      <c r="C74" s="6">
        <v>2.0710199999999999</v>
      </c>
      <c r="D74" s="6">
        <v>2.1463899999999998</v>
      </c>
      <c r="E74" s="6">
        <v>2.1345800000000001</v>
      </c>
      <c r="F74" s="6">
        <v>1.7388300000000001</v>
      </c>
      <c r="G74" s="7"/>
      <c r="H74" s="7"/>
      <c r="I74" s="7"/>
      <c r="J74" s="7"/>
    </row>
    <row r="75" spans="1:10" x14ac:dyDescent="0.4">
      <c r="A75" s="1">
        <f>RANK(Table6891011[[#This Row],[All Sectors]],Table6891011[All Sectors])</f>
        <v>74</v>
      </c>
      <c r="B75" s="6" t="s">
        <v>83</v>
      </c>
      <c r="C75" s="6">
        <v>1.96858</v>
      </c>
      <c r="D75" s="6">
        <v>1.9675199999999999</v>
      </c>
      <c r="E75" s="6">
        <v>1.9690000000000001</v>
      </c>
      <c r="F75" s="6">
        <v>2.18235</v>
      </c>
      <c r="G75" s="7"/>
      <c r="H75" s="7"/>
      <c r="I75" s="7"/>
      <c r="J75" s="7"/>
    </row>
    <row r="76" spans="1:10" x14ac:dyDescent="0.4">
      <c r="A76" s="1">
        <f>RANK(Table6891011[[#This Row],[All Sectors]],Table6891011[All Sectors])</f>
        <v>75</v>
      </c>
      <c r="B76" s="6" t="s">
        <v>76</v>
      </c>
      <c r="C76" s="6">
        <v>1.96723</v>
      </c>
      <c r="D76" s="6">
        <v>1.3228200000000001</v>
      </c>
      <c r="E76" s="6">
        <v>1.3166500000000001</v>
      </c>
      <c r="F76" s="6">
        <v>2.1353800000000001</v>
      </c>
      <c r="G76" s="7"/>
      <c r="H76" s="7"/>
      <c r="I76" s="7"/>
      <c r="J76" s="7"/>
    </row>
    <row r="77" spans="1:10" x14ac:dyDescent="0.4">
      <c r="A77" s="1">
        <f>RANK(Table6891011[[#This Row],[All Sectors]],Table6891011[All Sectors])</f>
        <v>76</v>
      </c>
      <c r="B77" s="6" t="s">
        <v>71</v>
      </c>
      <c r="C77" s="6">
        <v>1.95885</v>
      </c>
      <c r="D77" s="6">
        <v>2.5346600000000001</v>
      </c>
      <c r="E77" s="6">
        <v>2.5164800000000001</v>
      </c>
      <c r="F77" s="6">
        <v>1.72146</v>
      </c>
      <c r="G77" s="7"/>
      <c r="H77" s="7"/>
      <c r="I77" s="7"/>
      <c r="J77" s="7"/>
    </row>
    <row r="78" spans="1:10" x14ac:dyDescent="0.4">
      <c r="A78" s="1">
        <f>RANK(Table6891011[[#This Row],[All Sectors]],Table6891011[All Sectors])</f>
        <v>77</v>
      </c>
      <c r="B78" s="6" t="s">
        <v>80</v>
      </c>
      <c r="C78" s="6">
        <v>1.9083000000000001</v>
      </c>
      <c r="D78" s="6">
        <v>1.7617400000000001</v>
      </c>
      <c r="E78" s="6">
        <v>1.63215</v>
      </c>
      <c r="F78" s="6">
        <v>1.9287000000000001</v>
      </c>
      <c r="G78" s="7"/>
      <c r="H78" s="7"/>
      <c r="I78" s="7"/>
      <c r="J78" s="7"/>
    </row>
    <row r="79" spans="1:10" x14ac:dyDescent="0.4">
      <c r="A79" s="1">
        <f>RANK(Table6891011[[#This Row],[All Sectors]],Table6891011[All Sectors])</f>
        <v>78</v>
      </c>
      <c r="B79" s="6" t="s">
        <v>86</v>
      </c>
      <c r="C79" s="6">
        <v>1.7325900000000001</v>
      </c>
      <c r="D79" s="6">
        <v>1.7331399999999999</v>
      </c>
      <c r="E79" s="6">
        <v>1.7308399999999999</v>
      </c>
      <c r="F79" s="6">
        <v>1.79386</v>
      </c>
      <c r="G79" s="7"/>
      <c r="H79" s="7"/>
      <c r="I79" s="7"/>
      <c r="J79" s="7"/>
    </row>
    <row r="80" spans="1:10" x14ac:dyDescent="0.4">
      <c r="A80" s="1">
        <f>RANK(Table6891011[[#This Row],[All Sectors]],Table6891011[All Sectors])</f>
        <v>79</v>
      </c>
      <c r="B80" s="6" t="s">
        <v>67</v>
      </c>
      <c r="C80" s="6">
        <v>1.72116</v>
      </c>
      <c r="D80" s="6">
        <v>1.72035</v>
      </c>
      <c r="E80" s="6">
        <v>1.7281500000000001</v>
      </c>
      <c r="F80" s="6">
        <v>1.65917</v>
      </c>
      <c r="G80" s="7"/>
      <c r="H80" s="7"/>
      <c r="I80" s="7"/>
      <c r="J80" s="7"/>
    </row>
    <row r="81" spans="1:10" x14ac:dyDescent="0.4">
      <c r="A81" s="1">
        <f>RANK(Table6891011[[#This Row],[All Sectors]],Table6891011[All Sectors])</f>
        <v>80</v>
      </c>
      <c r="B81" s="6" t="s">
        <v>61</v>
      </c>
      <c r="C81" s="6">
        <v>1.7113700000000001</v>
      </c>
      <c r="D81" s="6">
        <v>1.9164099999999999</v>
      </c>
      <c r="E81" s="6">
        <v>1.8116000000000001</v>
      </c>
      <c r="F81" s="6">
        <v>1.2521899999999999</v>
      </c>
      <c r="G81" s="7"/>
      <c r="H81" s="7"/>
      <c r="I81" s="7"/>
      <c r="J81" s="7"/>
    </row>
    <row r="82" spans="1:10" x14ac:dyDescent="0.4">
      <c r="A82" s="1">
        <f>RANK(Table6891011[[#This Row],[All Sectors]],Table6891011[All Sectors])</f>
        <v>81</v>
      </c>
      <c r="B82" s="6" t="s">
        <v>88</v>
      </c>
      <c r="C82" s="6">
        <v>1.70472</v>
      </c>
      <c r="D82" s="6">
        <v>1.5401100000000001</v>
      </c>
      <c r="E82" s="6">
        <v>1.5376099999999999</v>
      </c>
      <c r="F82" s="6">
        <v>3.0092400000000001</v>
      </c>
      <c r="G82" s="7"/>
      <c r="H82" s="7"/>
      <c r="I82" s="7"/>
      <c r="J82" s="7"/>
    </row>
    <row r="83" spans="1:10" x14ac:dyDescent="0.4">
      <c r="A83" s="1">
        <f>RANK(Table6891011[[#This Row],[All Sectors]],Table6891011[All Sectors])</f>
        <v>82</v>
      </c>
      <c r="B83" s="6" t="s">
        <v>79</v>
      </c>
      <c r="C83" s="6">
        <v>1.6348800000000001</v>
      </c>
      <c r="D83" s="6">
        <v>1.59273</v>
      </c>
      <c r="E83" s="6">
        <v>1.6607000000000001</v>
      </c>
      <c r="F83" s="6">
        <v>2.76871</v>
      </c>
      <c r="G83" s="7"/>
      <c r="H83" s="7"/>
      <c r="I83" s="7"/>
      <c r="J83" s="7"/>
    </row>
    <row r="84" spans="1:10" x14ac:dyDescent="0.4">
      <c r="A84" s="1">
        <f>RANK(Table6891011[[#This Row],[All Sectors]],Table6891011[All Sectors])</f>
        <v>83</v>
      </c>
      <c r="B84" s="6" t="s">
        <v>112</v>
      </c>
      <c r="C84" s="6">
        <v>1.62097</v>
      </c>
      <c r="D84" s="6">
        <v>1.65541</v>
      </c>
      <c r="E84" s="6">
        <v>1.5579400000000001</v>
      </c>
      <c r="F84" s="6">
        <v>0.58184000000000002</v>
      </c>
      <c r="G84" s="7"/>
      <c r="H84" s="7"/>
      <c r="I84" s="7"/>
      <c r="J84" s="7"/>
    </row>
    <row r="85" spans="1:10" x14ac:dyDescent="0.4">
      <c r="A85" s="1">
        <f>RANK(Table6891011[[#This Row],[All Sectors]],Table6891011[All Sectors])</f>
        <v>84</v>
      </c>
      <c r="B85" s="6" t="s">
        <v>77</v>
      </c>
      <c r="C85" s="6">
        <v>1.5494699999999999</v>
      </c>
      <c r="D85" s="6">
        <v>1.4252800000000001</v>
      </c>
      <c r="E85" s="6">
        <v>1.67255</v>
      </c>
      <c r="F85" s="6">
        <v>1.3567899999999999</v>
      </c>
      <c r="G85" s="7"/>
      <c r="H85" s="7"/>
      <c r="I85" s="7"/>
      <c r="J85" s="7"/>
    </row>
    <row r="86" spans="1:10" x14ac:dyDescent="0.4">
      <c r="A86" s="1">
        <f>RANK(Table6891011[[#This Row],[All Sectors]],Table6891011[All Sectors])</f>
        <v>85</v>
      </c>
      <c r="B86" s="6" t="s">
        <v>95</v>
      </c>
      <c r="C86" s="6">
        <v>1.52159</v>
      </c>
      <c r="D86" s="6">
        <v>1.55246</v>
      </c>
      <c r="E86" s="6">
        <v>1.5327200000000001</v>
      </c>
      <c r="F86" s="6">
        <v>0.83686000000000005</v>
      </c>
      <c r="G86" s="7"/>
      <c r="H86" s="7"/>
      <c r="I86" s="7"/>
      <c r="J86" s="7"/>
    </row>
    <row r="87" spans="1:10" x14ac:dyDescent="0.4">
      <c r="A87" s="1">
        <f>RANK(Table6891011[[#This Row],[All Sectors]],Table6891011[All Sectors])</f>
        <v>86</v>
      </c>
      <c r="B87" s="6" t="s">
        <v>100</v>
      </c>
      <c r="C87" s="6">
        <v>1.5205299999999999</v>
      </c>
      <c r="D87" s="6">
        <v>1.77346</v>
      </c>
      <c r="E87" s="6">
        <v>1.67178</v>
      </c>
      <c r="F87" s="6">
        <v>1.50722</v>
      </c>
      <c r="G87" s="7"/>
      <c r="H87" s="7"/>
      <c r="I87" s="7"/>
      <c r="J87" s="7"/>
    </row>
    <row r="88" spans="1:10" x14ac:dyDescent="0.4">
      <c r="A88" s="1">
        <f>RANK(Table6891011[[#This Row],[All Sectors]],Table6891011[All Sectors])</f>
        <v>87</v>
      </c>
      <c r="B88" s="6" t="s">
        <v>74</v>
      </c>
      <c r="C88" s="6">
        <v>1.49705</v>
      </c>
      <c r="D88" s="6">
        <v>1.4712700000000001</v>
      </c>
      <c r="E88" s="6">
        <v>1.4692099999999999</v>
      </c>
      <c r="F88" s="6">
        <v>1.53983</v>
      </c>
      <c r="G88" s="7"/>
      <c r="H88" s="7"/>
      <c r="I88" s="7"/>
      <c r="J88" s="7"/>
    </row>
    <row r="89" spans="1:10" x14ac:dyDescent="0.4">
      <c r="A89" s="1">
        <f>RANK(Table6891011[[#This Row],[All Sectors]],Table6891011[All Sectors])</f>
        <v>88</v>
      </c>
      <c r="B89" s="6" t="s">
        <v>93</v>
      </c>
      <c r="C89" s="6">
        <v>1.46993</v>
      </c>
      <c r="D89" s="6">
        <v>1.47062</v>
      </c>
      <c r="E89" s="6">
        <v>1.4696199999999999</v>
      </c>
      <c r="F89" s="6">
        <v>1.46872</v>
      </c>
      <c r="G89" s="7"/>
      <c r="H89" s="7"/>
      <c r="I89" s="7"/>
      <c r="J89" s="7"/>
    </row>
    <row r="90" spans="1:10" x14ac:dyDescent="0.4">
      <c r="A90" s="1">
        <f>RANK(Table6891011[[#This Row],[All Sectors]],Table6891011[All Sectors])</f>
        <v>89</v>
      </c>
      <c r="B90" s="6" t="s">
        <v>92</v>
      </c>
      <c r="C90" s="6">
        <v>1.44085</v>
      </c>
      <c r="D90" s="6">
        <v>2.0748099999999998</v>
      </c>
      <c r="E90" s="6">
        <v>2.2839399999999999</v>
      </c>
      <c r="F90" s="6">
        <v>1.2151799999999999</v>
      </c>
      <c r="G90" s="7"/>
      <c r="H90" s="7"/>
      <c r="I90" s="7"/>
      <c r="J90" s="7"/>
    </row>
    <row r="91" spans="1:10" x14ac:dyDescent="0.4">
      <c r="A91" s="1">
        <f>RANK(Table6891011[[#This Row],[All Sectors]],Table6891011[All Sectors])</f>
        <v>90</v>
      </c>
      <c r="B91" s="6" t="s">
        <v>90</v>
      </c>
      <c r="C91" s="6">
        <v>1.4341299999999999</v>
      </c>
      <c r="D91" s="6">
        <v>1.5070699999999999</v>
      </c>
      <c r="E91" s="6">
        <v>1.54121</v>
      </c>
      <c r="F91" s="6">
        <v>1.3331999999999999</v>
      </c>
      <c r="G91" s="7"/>
      <c r="H91" s="7"/>
      <c r="I91" s="7"/>
      <c r="J91" s="7"/>
    </row>
    <row r="92" spans="1:10" x14ac:dyDescent="0.4">
      <c r="A92" s="1">
        <f>RANK(Table6891011[[#This Row],[All Sectors]],Table6891011[All Sectors])</f>
        <v>91</v>
      </c>
      <c r="B92" s="6" t="s">
        <v>34</v>
      </c>
      <c r="C92" s="6">
        <v>1.4252400000000001</v>
      </c>
      <c r="D92" s="6">
        <v>1.25929</v>
      </c>
      <c r="E92" s="6">
        <v>1.2475499999999999</v>
      </c>
      <c r="F92" s="6">
        <v>1.8433200000000001</v>
      </c>
      <c r="G92" s="7"/>
      <c r="H92" s="7"/>
      <c r="I92" s="7"/>
      <c r="J92" s="7"/>
    </row>
    <row r="93" spans="1:10" x14ac:dyDescent="0.4">
      <c r="A93" s="1">
        <f>RANK(Table6891011[[#This Row],[All Sectors]],Table6891011[All Sectors])</f>
        <v>92</v>
      </c>
      <c r="B93" s="6" t="s">
        <v>89</v>
      </c>
      <c r="C93" s="6">
        <v>1.3236699999999999</v>
      </c>
      <c r="D93" s="6">
        <v>1.30742</v>
      </c>
      <c r="E93" s="6">
        <v>1.2153799999999999</v>
      </c>
      <c r="F93" s="6">
        <v>1.65293</v>
      </c>
      <c r="G93" s="7"/>
      <c r="H93" s="7"/>
      <c r="I93" s="7"/>
      <c r="J93" s="7"/>
    </row>
    <row r="94" spans="1:10" x14ac:dyDescent="0.4">
      <c r="A94" s="1">
        <f>RANK(Table6891011[[#This Row],[All Sectors]],Table6891011[All Sectors])</f>
        <v>93</v>
      </c>
      <c r="B94" s="6" t="s">
        <v>97</v>
      </c>
      <c r="C94" s="6">
        <v>1.3230299999999999</v>
      </c>
      <c r="D94" s="6">
        <v>1.32016</v>
      </c>
      <c r="E94" s="6">
        <v>1.32952</v>
      </c>
      <c r="F94" s="6">
        <v>1.3493599999999999</v>
      </c>
      <c r="G94" s="7"/>
      <c r="H94" s="7"/>
      <c r="I94" s="7"/>
      <c r="J94" s="7"/>
    </row>
    <row r="95" spans="1:10" x14ac:dyDescent="0.4">
      <c r="A95" s="1">
        <f>RANK(Table6891011[[#This Row],[All Sectors]],Table6891011[All Sectors])</f>
        <v>94</v>
      </c>
      <c r="B95" s="6" t="s">
        <v>99</v>
      </c>
      <c r="C95" s="6">
        <v>1.1669400000000001</v>
      </c>
      <c r="D95" s="6">
        <v>1.1498299999999999</v>
      </c>
      <c r="E95" s="6">
        <v>1.1880500000000001</v>
      </c>
      <c r="F95" s="6">
        <v>1.2416</v>
      </c>
      <c r="G95" s="7"/>
      <c r="H95" s="7"/>
      <c r="I95" s="7"/>
      <c r="J95" s="7"/>
    </row>
    <row r="96" spans="1:10" x14ac:dyDescent="0.4">
      <c r="A96" s="1">
        <f>RANK(Table6891011[[#This Row],[All Sectors]],Table6891011[All Sectors])</f>
        <v>95</v>
      </c>
      <c r="B96" s="6" t="s">
        <v>114</v>
      </c>
      <c r="C96" s="6">
        <v>1.12042</v>
      </c>
      <c r="D96" s="6">
        <v>1.09311</v>
      </c>
      <c r="E96" s="6">
        <v>1.0581199999999999</v>
      </c>
      <c r="F96" s="6">
        <v>1.1237999999999999</v>
      </c>
      <c r="G96" s="7"/>
      <c r="H96" s="7"/>
      <c r="I96" s="7"/>
      <c r="J96" s="7"/>
    </row>
    <row r="97" spans="1:10" x14ac:dyDescent="0.4">
      <c r="A97" s="1">
        <f>RANK(Table6891011[[#This Row],[All Sectors]],Table6891011[All Sectors])</f>
        <v>96</v>
      </c>
      <c r="B97" s="6" t="s">
        <v>91</v>
      </c>
      <c r="C97" s="6">
        <v>1.0531699999999999</v>
      </c>
      <c r="D97" s="6">
        <v>0.91285000000000005</v>
      </c>
      <c r="E97" s="6">
        <v>0.91024400000000005</v>
      </c>
      <c r="F97" s="6">
        <v>3.20764</v>
      </c>
      <c r="G97" s="7"/>
      <c r="H97" s="7"/>
      <c r="I97" s="7"/>
      <c r="J97" s="7"/>
    </row>
    <row r="98" spans="1:10" x14ac:dyDescent="0.4">
      <c r="A98" s="1">
        <f>RANK(Table6891011[[#This Row],[All Sectors]],Table6891011[All Sectors])</f>
        <v>97</v>
      </c>
      <c r="B98" s="6" t="s">
        <v>117</v>
      </c>
      <c r="C98" s="6">
        <v>1.0001</v>
      </c>
      <c r="D98" s="6">
        <v>0.95627399999999996</v>
      </c>
      <c r="E98" s="6">
        <v>1.01183</v>
      </c>
      <c r="F98" s="6">
        <v>1.4440500000000001</v>
      </c>
      <c r="G98" s="7"/>
      <c r="H98" s="7"/>
      <c r="I98" s="7"/>
      <c r="J98" s="7"/>
    </row>
    <row r="99" spans="1:10" x14ac:dyDescent="0.4">
      <c r="A99" s="1">
        <f>RANK(Table6891011[[#This Row],[All Sectors]],Table6891011[All Sectors])</f>
        <v>98</v>
      </c>
      <c r="B99" s="6" t="s">
        <v>96</v>
      </c>
      <c r="C99" s="6">
        <v>0.99630700000000005</v>
      </c>
      <c r="D99" s="6">
        <v>1.0343899999999999</v>
      </c>
      <c r="E99" s="6">
        <v>0.98493699999999995</v>
      </c>
      <c r="F99" s="6">
        <v>0.99264699999999995</v>
      </c>
      <c r="G99" s="7"/>
      <c r="H99" s="7"/>
      <c r="I99" s="7"/>
      <c r="J99" s="7"/>
    </row>
    <row r="100" spans="1:10" x14ac:dyDescent="0.4">
      <c r="A100" s="1">
        <f>RANK(Table6891011[[#This Row],[All Sectors]],Table6891011[All Sectors])</f>
        <v>99</v>
      </c>
      <c r="B100" s="6" t="s">
        <v>98</v>
      </c>
      <c r="C100" s="6">
        <v>0.99527600000000005</v>
      </c>
      <c r="D100" s="6">
        <v>0.55749300000000002</v>
      </c>
      <c r="E100" s="6">
        <v>0.55135100000000004</v>
      </c>
      <c r="F100" s="6">
        <v>1.0203599999999999</v>
      </c>
      <c r="G100" s="7"/>
      <c r="H100" s="7"/>
      <c r="I100" s="7"/>
      <c r="J100" s="7"/>
    </row>
    <row r="101" spans="1:10" x14ac:dyDescent="0.4">
      <c r="A101" s="1">
        <f>RANK(Table6891011[[#This Row],[All Sectors]],Table6891011[All Sectors])</f>
        <v>100</v>
      </c>
      <c r="B101" s="6" t="s">
        <v>170</v>
      </c>
      <c r="C101" s="6">
        <v>0.96380200000000005</v>
      </c>
      <c r="D101" s="6">
        <v>0.59816999999999998</v>
      </c>
      <c r="E101" s="6">
        <v>0.60515600000000003</v>
      </c>
      <c r="F101" s="6">
        <v>1.1833</v>
      </c>
      <c r="G101" s="7"/>
      <c r="H101" s="7"/>
      <c r="I101" s="7"/>
      <c r="J101" s="7"/>
    </row>
    <row r="102" spans="1:10" x14ac:dyDescent="0.4">
      <c r="A102" s="1">
        <f>RANK(Table6891011[[#This Row],[All Sectors]],Table6891011[All Sectors])</f>
        <v>101</v>
      </c>
      <c r="B102" s="6" t="s">
        <v>101</v>
      </c>
      <c r="C102" s="6">
        <v>0.96166799999999997</v>
      </c>
      <c r="D102" s="6">
        <v>0.55636699999999994</v>
      </c>
      <c r="E102" s="6">
        <v>0.54674900000000004</v>
      </c>
      <c r="F102" s="6">
        <v>1.46133</v>
      </c>
      <c r="G102" s="7"/>
      <c r="H102" s="7"/>
      <c r="I102" s="7"/>
      <c r="J102" s="7"/>
    </row>
    <row r="103" spans="1:10" x14ac:dyDescent="0.4">
      <c r="A103" s="1">
        <f>RANK(Table6891011[[#This Row],[All Sectors]],Table6891011[All Sectors])</f>
        <v>102</v>
      </c>
      <c r="B103" s="6" t="s">
        <v>104</v>
      </c>
      <c r="C103" s="6">
        <v>0.87327399999999999</v>
      </c>
      <c r="D103" s="6">
        <v>0.94887100000000002</v>
      </c>
      <c r="E103" s="6">
        <v>0.93316500000000002</v>
      </c>
      <c r="F103" s="6">
        <v>0.81908099999999995</v>
      </c>
      <c r="G103" s="7"/>
      <c r="H103" s="7"/>
      <c r="I103" s="7"/>
      <c r="J103" s="7"/>
    </row>
    <row r="104" spans="1:10" x14ac:dyDescent="0.4">
      <c r="A104" s="1">
        <f>RANK(Table6891011[[#This Row],[All Sectors]],Table6891011[All Sectors])</f>
        <v>103</v>
      </c>
      <c r="B104" s="6" t="s">
        <v>94</v>
      </c>
      <c r="C104" s="6">
        <v>0.85625300000000004</v>
      </c>
      <c r="D104" s="6">
        <v>0.81758799999999998</v>
      </c>
      <c r="E104" s="6">
        <v>0.56790600000000002</v>
      </c>
      <c r="F104" s="6">
        <v>1.0612299999999999</v>
      </c>
      <c r="G104" s="7"/>
      <c r="H104" s="7"/>
      <c r="I104" s="7"/>
      <c r="J104" s="7"/>
    </row>
    <row r="105" spans="1:10" x14ac:dyDescent="0.4">
      <c r="A105" s="1">
        <f>RANK(Table6891011[[#This Row],[All Sectors]],Table6891011[All Sectors])</f>
        <v>104</v>
      </c>
      <c r="B105" s="6" t="s">
        <v>128</v>
      </c>
      <c r="C105" s="6">
        <v>0.84449799999999997</v>
      </c>
      <c r="D105" s="6">
        <v>0.90210999999999997</v>
      </c>
      <c r="E105" s="6">
        <v>0.90948799999999996</v>
      </c>
      <c r="F105" s="6">
        <v>0.47194900000000001</v>
      </c>
      <c r="G105" s="7"/>
      <c r="H105" s="7"/>
      <c r="I105" s="7"/>
      <c r="J105" s="7"/>
    </row>
    <row r="106" spans="1:10" x14ac:dyDescent="0.4">
      <c r="A106" s="1">
        <f>RANK(Table6891011[[#This Row],[All Sectors]],Table6891011[All Sectors])</f>
        <v>105</v>
      </c>
      <c r="B106" s="6" t="s">
        <v>108</v>
      </c>
      <c r="C106" s="6">
        <v>0.81957500000000005</v>
      </c>
      <c r="D106" s="6">
        <v>0.81195799999999996</v>
      </c>
      <c r="E106" s="6">
        <v>0.86996600000000002</v>
      </c>
      <c r="F106" s="6">
        <v>0.40631899999999999</v>
      </c>
      <c r="G106" s="7"/>
      <c r="H106" s="7"/>
      <c r="I106" s="7"/>
      <c r="J106" s="7"/>
    </row>
    <row r="107" spans="1:10" x14ac:dyDescent="0.4">
      <c r="A107" s="1">
        <f>RANK(Table6891011[[#This Row],[All Sectors]],Table6891011[All Sectors])</f>
        <v>106</v>
      </c>
      <c r="B107" s="6" t="s">
        <v>132</v>
      </c>
      <c r="C107" s="6">
        <v>0.80988000000000004</v>
      </c>
      <c r="D107" s="6">
        <v>0.78428799999999999</v>
      </c>
      <c r="E107" s="6">
        <v>0.77333799999999997</v>
      </c>
      <c r="F107" s="6">
        <v>0.866506</v>
      </c>
      <c r="G107" s="7"/>
      <c r="H107" s="7"/>
      <c r="I107" s="7"/>
      <c r="J107" s="7"/>
    </row>
    <row r="108" spans="1:10" x14ac:dyDescent="0.4">
      <c r="A108" s="1">
        <f>RANK(Table6891011[[#This Row],[All Sectors]],Table6891011[All Sectors])</f>
        <v>107</v>
      </c>
      <c r="B108" s="6" t="s">
        <v>123</v>
      </c>
      <c r="C108" s="6">
        <v>0.79751300000000003</v>
      </c>
      <c r="D108" s="6">
        <v>0.80332599999999998</v>
      </c>
      <c r="E108" s="6">
        <v>0.78385300000000002</v>
      </c>
      <c r="F108" s="6">
        <v>0.55072299999999996</v>
      </c>
      <c r="G108" s="7"/>
      <c r="H108" s="7"/>
      <c r="I108" s="7"/>
      <c r="J108" s="7"/>
    </row>
    <row r="109" spans="1:10" x14ac:dyDescent="0.4">
      <c r="A109" s="1">
        <f>RANK(Table6891011[[#This Row],[All Sectors]],Table6891011[All Sectors])</f>
        <v>108</v>
      </c>
      <c r="B109" s="6" t="s">
        <v>119</v>
      </c>
      <c r="C109" s="6">
        <v>0.78066199999999997</v>
      </c>
      <c r="D109" s="6">
        <v>0.98869200000000002</v>
      </c>
      <c r="E109" s="6">
        <v>0.92665799999999998</v>
      </c>
      <c r="F109" s="6">
        <v>0.75280800000000003</v>
      </c>
      <c r="G109" s="7"/>
      <c r="H109" s="7"/>
      <c r="I109" s="7"/>
      <c r="J109" s="7"/>
    </row>
    <row r="110" spans="1:10" x14ac:dyDescent="0.4">
      <c r="A110" s="1">
        <f>RANK(Table6891011[[#This Row],[All Sectors]],Table6891011[All Sectors])</f>
        <v>109</v>
      </c>
      <c r="B110" s="6" t="s">
        <v>111</v>
      </c>
      <c r="C110" s="6">
        <v>0.76189399999999996</v>
      </c>
      <c r="D110" s="6">
        <v>0.61912500000000004</v>
      </c>
      <c r="E110" s="6">
        <v>0.57027499999999998</v>
      </c>
      <c r="F110" s="6">
        <v>1.0647599999999999</v>
      </c>
      <c r="G110" s="7"/>
      <c r="H110" s="7"/>
      <c r="I110" s="7"/>
      <c r="J110" s="7"/>
    </row>
    <row r="111" spans="1:10" x14ac:dyDescent="0.4">
      <c r="A111" s="1">
        <f>RANK(Table6891011[[#This Row],[All Sectors]],Table6891011[All Sectors])</f>
        <v>110</v>
      </c>
      <c r="B111" s="6" t="s">
        <v>121</v>
      </c>
      <c r="C111" s="6">
        <v>0.72787500000000005</v>
      </c>
      <c r="D111" s="6">
        <v>1.08955</v>
      </c>
      <c r="E111" s="6">
        <v>1.1049899999999999</v>
      </c>
      <c r="F111" s="6">
        <v>0.65464100000000003</v>
      </c>
      <c r="G111" s="7"/>
      <c r="H111" s="7"/>
      <c r="I111" s="7"/>
      <c r="J111" s="7"/>
    </row>
    <row r="112" spans="1:10" x14ac:dyDescent="0.4">
      <c r="A112" s="1">
        <f>RANK(Table6891011[[#This Row],[All Sectors]],Table6891011[All Sectors])</f>
        <v>111</v>
      </c>
      <c r="B112" s="6" t="s">
        <v>102</v>
      </c>
      <c r="C112" s="6">
        <v>0.66250600000000004</v>
      </c>
      <c r="D112" s="6">
        <v>0.64309499999999997</v>
      </c>
      <c r="E112" s="6">
        <v>0.67015100000000005</v>
      </c>
      <c r="F112" s="6">
        <v>1.22438</v>
      </c>
      <c r="G112" s="7"/>
      <c r="H112" s="7"/>
      <c r="I112" s="7"/>
      <c r="J112" s="7"/>
    </row>
    <row r="113" spans="1:10" x14ac:dyDescent="0.4">
      <c r="A113" s="1">
        <f>RANK(Table6891011[[#This Row],[All Sectors]],Table6891011[All Sectors])</f>
        <v>112</v>
      </c>
      <c r="B113" s="6" t="s">
        <v>106</v>
      </c>
      <c r="C113" s="6">
        <v>0.65521799999999997</v>
      </c>
      <c r="D113" s="6">
        <v>0.51457299999999995</v>
      </c>
      <c r="E113" s="6">
        <v>0.456843</v>
      </c>
      <c r="F113" s="6">
        <v>0.74823200000000001</v>
      </c>
      <c r="G113" s="7"/>
      <c r="H113" s="7"/>
      <c r="I113" s="7"/>
      <c r="J113" s="7"/>
    </row>
    <row r="114" spans="1:10" x14ac:dyDescent="0.4">
      <c r="A114" s="1">
        <f>RANK(Table6891011[[#This Row],[All Sectors]],Table6891011[All Sectors])</f>
        <v>113</v>
      </c>
      <c r="B114" s="6" t="s">
        <v>147</v>
      </c>
      <c r="C114" s="6">
        <v>0.64167099999999999</v>
      </c>
      <c r="D114" s="6">
        <v>0.58624900000000002</v>
      </c>
      <c r="E114" s="6">
        <v>0.57154499999999997</v>
      </c>
      <c r="F114" s="6">
        <v>0.78806200000000004</v>
      </c>
      <c r="G114" s="7"/>
      <c r="H114" s="7"/>
      <c r="I114" s="7"/>
      <c r="J114" s="7"/>
    </row>
    <row r="115" spans="1:10" x14ac:dyDescent="0.4">
      <c r="A115" s="1">
        <f>RANK(Table6891011[[#This Row],[All Sectors]],Table6891011[All Sectors])</f>
        <v>114</v>
      </c>
      <c r="B115" s="6" t="s">
        <v>110</v>
      </c>
      <c r="C115" s="6">
        <v>0.63289499999999999</v>
      </c>
      <c r="D115" s="6">
        <v>0.30112499999999998</v>
      </c>
      <c r="E115" s="6">
        <v>0.30031200000000002</v>
      </c>
      <c r="F115" s="6">
        <v>0.70158100000000001</v>
      </c>
      <c r="G115" s="7"/>
      <c r="H115" s="7"/>
      <c r="I115" s="7"/>
      <c r="J115" s="7"/>
    </row>
    <row r="116" spans="1:10" x14ac:dyDescent="0.4">
      <c r="A116" s="1">
        <f>RANK(Table6891011[[#This Row],[All Sectors]],Table6891011[All Sectors])</f>
        <v>115</v>
      </c>
      <c r="B116" s="6" t="s">
        <v>103</v>
      </c>
      <c r="C116" s="6">
        <v>0.61388500000000001</v>
      </c>
      <c r="D116" s="6">
        <v>0.749699</v>
      </c>
      <c r="E116" s="6">
        <v>0.74118399999999995</v>
      </c>
      <c r="F116" s="6">
        <v>0.57618000000000003</v>
      </c>
      <c r="G116" s="7"/>
      <c r="H116" s="7"/>
      <c r="I116" s="7"/>
      <c r="J116" s="7"/>
    </row>
    <row r="117" spans="1:10" x14ac:dyDescent="0.4">
      <c r="A117" s="1">
        <f>RANK(Table6891011[[#This Row],[All Sectors]],Table6891011[All Sectors])</f>
        <v>116</v>
      </c>
      <c r="B117" s="6" t="s">
        <v>118</v>
      </c>
      <c r="C117" s="6">
        <v>0.61029500000000003</v>
      </c>
      <c r="D117" s="6">
        <v>0.40588099999999999</v>
      </c>
      <c r="E117" s="6">
        <v>0.49575200000000003</v>
      </c>
      <c r="F117" s="6">
        <v>0.72261699999999995</v>
      </c>
      <c r="G117" s="7"/>
      <c r="H117" s="7"/>
      <c r="I117" s="7"/>
      <c r="J117" s="7"/>
    </row>
    <row r="118" spans="1:10" x14ac:dyDescent="0.4">
      <c r="A118" s="1">
        <f>RANK(Table6891011[[#This Row],[All Sectors]],Table6891011[All Sectors])</f>
        <v>117</v>
      </c>
      <c r="B118" s="6" t="s">
        <v>107</v>
      </c>
      <c r="C118" s="6">
        <v>0.58316599999999996</v>
      </c>
      <c r="D118" s="6">
        <v>0.57367900000000005</v>
      </c>
      <c r="E118" s="6">
        <v>0.56277999999999995</v>
      </c>
      <c r="F118" s="6">
        <v>0.60068200000000005</v>
      </c>
      <c r="G118" s="7"/>
      <c r="H118" s="7"/>
      <c r="I118" s="7"/>
      <c r="J118" s="7"/>
    </row>
    <row r="119" spans="1:10" x14ac:dyDescent="0.4">
      <c r="A119" s="1">
        <f>RANK(Table6891011[[#This Row],[All Sectors]],Table6891011[All Sectors])</f>
        <v>118</v>
      </c>
      <c r="B119" s="6" t="s">
        <v>129</v>
      </c>
      <c r="C119" s="6">
        <v>0.58055699999999999</v>
      </c>
      <c r="D119" s="6">
        <v>0.45722400000000002</v>
      </c>
      <c r="E119" s="6">
        <v>0.44026799999999999</v>
      </c>
      <c r="F119" s="6">
        <v>1.0106200000000001</v>
      </c>
      <c r="G119" s="7"/>
      <c r="H119" s="7"/>
      <c r="I119" s="7"/>
      <c r="J119" s="7"/>
    </row>
    <row r="120" spans="1:10" x14ac:dyDescent="0.4">
      <c r="A120" s="1">
        <f>RANK(Table6891011[[#This Row],[All Sectors]],Table6891011[All Sectors])</f>
        <v>119</v>
      </c>
      <c r="B120" s="6" t="s">
        <v>113</v>
      </c>
      <c r="C120" s="6">
        <v>0.54301299999999997</v>
      </c>
      <c r="D120" s="6">
        <v>0.50064299999999995</v>
      </c>
      <c r="E120" s="6">
        <v>0.49901299999999998</v>
      </c>
      <c r="F120" s="6">
        <v>0.598827</v>
      </c>
      <c r="G120" s="7"/>
      <c r="H120" s="7"/>
      <c r="I120" s="7"/>
      <c r="J120" s="7"/>
    </row>
    <row r="121" spans="1:10" x14ac:dyDescent="0.4">
      <c r="A121" s="1">
        <f>RANK(Table6891011[[#This Row],[All Sectors]],Table6891011[All Sectors])</f>
        <v>120</v>
      </c>
      <c r="B121" s="6" t="s">
        <v>140</v>
      </c>
      <c r="C121" s="6">
        <v>0.51676100000000003</v>
      </c>
      <c r="D121" s="6">
        <v>0.51996100000000001</v>
      </c>
      <c r="E121" s="6">
        <v>0.50377400000000006</v>
      </c>
      <c r="F121" s="6">
        <v>0.53486199999999995</v>
      </c>
      <c r="G121" s="7"/>
      <c r="H121" s="7"/>
      <c r="I121" s="7"/>
      <c r="J121" s="7"/>
    </row>
    <row r="122" spans="1:10" x14ac:dyDescent="0.4">
      <c r="A122" s="1">
        <f>RANK(Table6891011[[#This Row],[All Sectors]],Table6891011[All Sectors])</f>
        <v>121</v>
      </c>
      <c r="B122" s="6" t="s">
        <v>109</v>
      </c>
      <c r="C122" s="6">
        <v>0.51614400000000005</v>
      </c>
      <c r="D122" s="6">
        <v>0.38407200000000002</v>
      </c>
      <c r="E122" s="6">
        <v>0.404723</v>
      </c>
      <c r="F122" s="6">
        <v>0.62709099999999995</v>
      </c>
      <c r="G122" s="7"/>
      <c r="H122" s="7"/>
      <c r="I122" s="7"/>
      <c r="J122" s="7"/>
    </row>
    <row r="123" spans="1:10" x14ac:dyDescent="0.4">
      <c r="A123" s="1">
        <f>RANK(Table6891011[[#This Row],[All Sectors]],Table6891011[All Sectors])</f>
        <v>122</v>
      </c>
      <c r="B123" s="6" t="s">
        <v>120</v>
      </c>
      <c r="C123" s="6">
        <v>0.51346899999999995</v>
      </c>
      <c r="D123" s="6">
        <v>0.752695</v>
      </c>
      <c r="E123" s="6">
        <v>0.73445199999999999</v>
      </c>
      <c r="F123" s="6">
        <v>0.29731200000000002</v>
      </c>
      <c r="G123" s="7"/>
      <c r="H123" s="7"/>
      <c r="I123" s="7"/>
      <c r="J123" s="7"/>
    </row>
    <row r="124" spans="1:10" x14ac:dyDescent="0.4">
      <c r="A124" s="1">
        <f>RANK(Table6891011[[#This Row],[All Sectors]],Table6891011[All Sectors])</f>
        <v>123</v>
      </c>
      <c r="B124" s="6" t="s">
        <v>131</v>
      </c>
      <c r="C124" s="6">
        <v>0.49838199999999999</v>
      </c>
      <c r="D124" s="6">
        <v>0.52410999999999996</v>
      </c>
      <c r="E124" s="6">
        <v>0.51502599999999998</v>
      </c>
      <c r="F124" s="6">
        <v>0.19484000000000001</v>
      </c>
      <c r="G124" s="7"/>
      <c r="H124" s="7"/>
      <c r="I124" s="7"/>
      <c r="J124" s="7"/>
    </row>
    <row r="125" spans="1:10" x14ac:dyDescent="0.4">
      <c r="A125" s="1">
        <f>RANK(Table6891011[[#This Row],[All Sectors]],Table6891011[All Sectors])</f>
        <v>124</v>
      </c>
      <c r="B125" s="6" t="s">
        <v>124</v>
      </c>
      <c r="C125" s="6">
        <v>0.49564000000000002</v>
      </c>
      <c r="D125" s="6">
        <v>0.49564000000000002</v>
      </c>
      <c r="E125" s="6">
        <v>0.49564000000000002</v>
      </c>
      <c r="F125" s="6">
        <v>0.49564000000000002</v>
      </c>
      <c r="G125" s="7"/>
      <c r="H125" s="7"/>
      <c r="I125" s="7"/>
      <c r="J125" s="7"/>
    </row>
    <row r="126" spans="1:10" x14ac:dyDescent="0.4">
      <c r="A126" s="1">
        <f>RANK(Table6891011[[#This Row],[All Sectors]],Table6891011[All Sectors])</f>
        <v>125</v>
      </c>
      <c r="B126" s="6" t="s">
        <v>125</v>
      </c>
      <c r="C126" s="6">
        <v>0.48622300000000002</v>
      </c>
      <c r="D126" s="6">
        <v>0.45416600000000001</v>
      </c>
      <c r="E126" s="6">
        <v>0.47536699999999998</v>
      </c>
      <c r="F126" s="6">
        <v>1.72668</v>
      </c>
      <c r="G126" s="7"/>
      <c r="H126" s="7"/>
      <c r="I126" s="7"/>
      <c r="J126" s="7"/>
    </row>
    <row r="127" spans="1:10" x14ac:dyDescent="0.4">
      <c r="A127" s="1">
        <f>RANK(Table6891011[[#This Row],[All Sectors]],Table6891011[All Sectors])</f>
        <v>126</v>
      </c>
      <c r="B127" s="6" t="s">
        <v>126</v>
      </c>
      <c r="C127" s="6">
        <v>0.46396500000000002</v>
      </c>
      <c r="D127" s="6">
        <v>9.7058400000000003E-2</v>
      </c>
      <c r="E127" s="6">
        <v>0.16837299999999999</v>
      </c>
      <c r="F127" s="6">
        <v>0.87704700000000002</v>
      </c>
      <c r="G127" s="7"/>
      <c r="H127" s="7"/>
      <c r="I127" s="7"/>
      <c r="J127" s="7"/>
    </row>
    <row r="128" spans="1:10" x14ac:dyDescent="0.4">
      <c r="A128" s="1">
        <f>RANK(Table6891011[[#This Row],[All Sectors]],Table6891011[All Sectors])</f>
        <v>127</v>
      </c>
      <c r="B128" s="6" t="s">
        <v>144</v>
      </c>
      <c r="C128" s="6">
        <v>0.43882700000000002</v>
      </c>
      <c r="D128" s="6">
        <v>0.44319500000000001</v>
      </c>
      <c r="E128" s="6">
        <v>0.45487100000000003</v>
      </c>
      <c r="F128" s="6">
        <v>0.192075</v>
      </c>
      <c r="G128" s="7"/>
      <c r="H128" s="7"/>
      <c r="I128" s="7"/>
      <c r="J128" s="7"/>
    </row>
    <row r="129" spans="1:10" x14ac:dyDescent="0.4">
      <c r="A129" s="1">
        <f>RANK(Table6891011[[#This Row],[All Sectors]],Table6891011[All Sectors])</f>
        <v>128</v>
      </c>
      <c r="B129" s="6" t="s">
        <v>122</v>
      </c>
      <c r="C129" s="6">
        <v>0.41639799999999999</v>
      </c>
      <c r="D129" s="6">
        <v>0.56877200000000006</v>
      </c>
      <c r="E129" s="6">
        <v>0.43413000000000002</v>
      </c>
      <c r="F129" s="6">
        <v>0.41133799999999998</v>
      </c>
      <c r="G129" s="7"/>
      <c r="H129" s="7"/>
      <c r="I129" s="7"/>
      <c r="J129" s="7"/>
    </row>
    <row r="130" spans="1:10" x14ac:dyDescent="0.4">
      <c r="A130" s="1">
        <f>RANK(Table6891011[[#This Row],[All Sectors]],Table6891011[All Sectors])</f>
        <v>129</v>
      </c>
      <c r="B130" s="6" t="s">
        <v>115</v>
      </c>
      <c r="C130" s="6">
        <v>0.40361999999999998</v>
      </c>
      <c r="D130" s="6">
        <v>0.282412</v>
      </c>
      <c r="E130" s="6">
        <v>0.247391</v>
      </c>
      <c r="F130" s="6">
        <v>1.00515</v>
      </c>
      <c r="G130" s="7"/>
      <c r="H130" s="7"/>
      <c r="I130" s="7"/>
      <c r="J130" s="7"/>
    </row>
    <row r="131" spans="1:10" x14ac:dyDescent="0.4">
      <c r="A131" s="1">
        <f>RANK(Table6891011[[#This Row],[All Sectors]],Table6891011[All Sectors])</f>
        <v>130</v>
      </c>
      <c r="B131" s="6" t="s">
        <v>142</v>
      </c>
      <c r="C131" s="6">
        <v>0.39604699999999998</v>
      </c>
      <c r="D131" s="6">
        <v>0.41259299999999999</v>
      </c>
      <c r="E131" s="6">
        <v>0.40648699999999999</v>
      </c>
      <c r="F131" s="6">
        <v>1.16306E-2</v>
      </c>
      <c r="G131" s="7"/>
      <c r="H131" s="7"/>
      <c r="I131" s="7"/>
      <c r="J131" s="7"/>
    </row>
    <row r="132" spans="1:10" x14ac:dyDescent="0.4">
      <c r="A132" s="1">
        <f>RANK(Table6891011[[#This Row],[All Sectors]],Table6891011[All Sectors])</f>
        <v>131</v>
      </c>
      <c r="B132" s="6" t="s">
        <v>130</v>
      </c>
      <c r="C132" s="6">
        <v>0.38819700000000001</v>
      </c>
      <c r="D132" s="6">
        <v>0.25564300000000001</v>
      </c>
      <c r="E132" s="6">
        <v>0.25296299999999999</v>
      </c>
      <c r="F132" s="6">
        <v>0.53473599999999999</v>
      </c>
      <c r="G132" s="7"/>
      <c r="H132" s="7"/>
      <c r="I132" s="7"/>
      <c r="J132" s="7"/>
    </row>
    <row r="133" spans="1:10" x14ac:dyDescent="0.4">
      <c r="A133" s="1">
        <f>RANK(Table6891011[[#This Row],[All Sectors]],Table6891011[All Sectors])</f>
        <v>132</v>
      </c>
      <c r="B133" s="6" t="s">
        <v>139</v>
      </c>
      <c r="C133" s="6">
        <v>0.37162000000000001</v>
      </c>
      <c r="D133" s="6">
        <v>0.41154299999999999</v>
      </c>
      <c r="E133" s="6">
        <v>0.36496800000000001</v>
      </c>
      <c r="F133" s="6">
        <v>0.35408400000000001</v>
      </c>
      <c r="G133" s="7"/>
      <c r="H133" s="7"/>
      <c r="I133" s="7"/>
      <c r="J133" s="7"/>
    </row>
    <row r="134" spans="1:10" x14ac:dyDescent="0.4">
      <c r="A134" s="1">
        <f>RANK(Table6891011[[#This Row],[All Sectors]],Table6891011[All Sectors])</f>
        <v>133</v>
      </c>
      <c r="B134" s="6" t="s">
        <v>116</v>
      </c>
      <c r="C134" s="6">
        <v>0.36334499999999997</v>
      </c>
      <c r="D134" s="6">
        <v>0.55827499999999997</v>
      </c>
      <c r="E134" s="6">
        <v>0.48305199999999998</v>
      </c>
      <c r="F134" s="6">
        <v>3.0264200000000002E-2</v>
      </c>
      <c r="G134" s="7"/>
      <c r="H134" s="7"/>
      <c r="I134" s="7"/>
      <c r="J134" s="7"/>
    </row>
    <row r="135" spans="1:10" x14ac:dyDescent="0.4">
      <c r="A135" s="1">
        <f>RANK(Table6891011[[#This Row],[All Sectors]],Table6891011[All Sectors])</f>
        <v>134</v>
      </c>
      <c r="B135" s="6" t="s">
        <v>133</v>
      </c>
      <c r="C135" s="6">
        <v>0.35515600000000003</v>
      </c>
      <c r="D135" s="6">
        <v>0.127385</v>
      </c>
      <c r="E135" s="6">
        <v>0.23105999999999999</v>
      </c>
      <c r="F135" s="6">
        <v>0.37268000000000001</v>
      </c>
      <c r="G135" s="7"/>
      <c r="H135" s="7"/>
      <c r="I135" s="7"/>
      <c r="J135" s="7"/>
    </row>
    <row r="136" spans="1:10" x14ac:dyDescent="0.4">
      <c r="A136" s="1">
        <f>RANK(Table6891011[[#This Row],[All Sectors]],Table6891011[All Sectors])</f>
        <v>135</v>
      </c>
      <c r="B136" s="6" t="s">
        <v>138</v>
      </c>
      <c r="C136" s="6">
        <v>0.310859</v>
      </c>
      <c r="D136" s="6">
        <v>0.152117</v>
      </c>
      <c r="E136" s="6">
        <v>0.15257999999999999</v>
      </c>
      <c r="F136" s="6">
        <v>0.47367399999999998</v>
      </c>
      <c r="G136" s="7"/>
      <c r="H136" s="7"/>
      <c r="I136" s="7"/>
      <c r="J136" s="7"/>
    </row>
    <row r="137" spans="1:10" x14ac:dyDescent="0.4">
      <c r="A137" s="1">
        <f>RANK(Table6891011[[#This Row],[All Sectors]],Table6891011[All Sectors])</f>
        <v>136</v>
      </c>
      <c r="B137" s="6" t="s">
        <v>136</v>
      </c>
      <c r="C137" s="6">
        <v>0.24843799999999999</v>
      </c>
      <c r="D137" s="6">
        <v>0.23417199999999999</v>
      </c>
      <c r="E137" s="6">
        <v>0.232519</v>
      </c>
      <c r="F137" s="6">
        <v>0.25136900000000001</v>
      </c>
      <c r="G137" s="7"/>
      <c r="H137" s="7"/>
      <c r="I137" s="7"/>
      <c r="J137" s="7"/>
    </row>
    <row r="138" spans="1:10" x14ac:dyDescent="0.4">
      <c r="A138" s="1">
        <f>RANK(Table6891011[[#This Row],[All Sectors]],Table6891011[All Sectors])</f>
        <v>137</v>
      </c>
      <c r="B138" s="6" t="s">
        <v>105</v>
      </c>
      <c r="C138" s="6">
        <v>0.24058199999999999</v>
      </c>
      <c r="D138" s="6">
        <v>0.237342</v>
      </c>
      <c r="E138" s="6">
        <v>0.22861899999999999</v>
      </c>
      <c r="F138" s="6">
        <v>0.36188999999999999</v>
      </c>
      <c r="G138" s="7"/>
      <c r="H138" s="7"/>
      <c r="I138" s="7"/>
      <c r="J138" s="7"/>
    </row>
    <row r="139" spans="1:10" x14ac:dyDescent="0.4">
      <c r="A139" s="1">
        <f>RANK(Table6891011[[#This Row],[All Sectors]],Table6891011[All Sectors])</f>
        <v>138</v>
      </c>
      <c r="B139" s="6" t="s">
        <v>134</v>
      </c>
      <c r="C139" s="6">
        <v>0.237623</v>
      </c>
      <c r="D139" s="6">
        <v>1.7272399999999999E-3</v>
      </c>
      <c r="E139" s="6">
        <v>4.0641000000000002E-3</v>
      </c>
      <c r="F139" s="6">
        <v>0.34891699999999998</v>
      </c>
      <c r="G139" s="7"/>
      <c r="H139" s="7"/>
      <c r="I139" s="7"/>
      <c r="J139" s="7"/>
    </row>
    <row r="140" spans="1:10" x14ac:dyDescent="0.4">
      <c r="A140" s="1">
        <f>RANK(Table6891011[[#This Row],[All Sectors]],Table6891011[All Sectors])</f>
        <v>139</v>
      </c>
      <c r="B140" s="6" t="s">
        <v>143</v>
      </c>
      <c r="C140" s="6">
        <v>0.18681600000000001</v>
      </c>
      <c r="D140" s="6">
        <v>0.25457800000000003</v>
      </c>
      <c r="E140" s="6">
        <v>0.32099299999999997</v>
      </c>
      <c r="F140" s="6">
        <v>0.14243900000000001</v>
      </c>
      <c r="G140" s="7"/>
      <c r="H140" s="7"/>
      <c r="I140" s="7"/>
      <c r="J140" s="7"/>
    </row>
    <row r="141" spans="1:10" x14ac:dyDescent="0.4">
      <c r="A141" s="1">
        <f>RANK(Table6891011[[#This Row],[All Sectors]],Table6891011[All Sectors])</f>
        <v>140</v>
      </c>
      <c r="B141" s="6" t="s">
        <v>137</v>
      </c>
      <c r="C141" s="6">
        <v>0.16170699999999999</v>
      </c>
      <c r="D141" s="6">
        <v>0.20028899999999999</v>
      </c>
      <c r="E141" s="6">
        <v>0.19498099999999999</v>
      </c>
      <c r="F141" s="6">
        <v>0.152758</v>
      </c>
      <c r="G141" s="7"/>
      <c r="H141" s="7"/>
      <c r="I141" s="7"/>
      <c r="J141" s="7"/>
    </row>
    <row r="142" spans="1:10" x14ac:dyDescent="0.4">
      <c r="A142" s="1">
        <f>RANK(Table6891011[[#This Row],[All Sectors]],Table6891011[All Sectors])</f>
        <v>141</v>
      </c>
      <c r="B142" s="6" t="s">
        <v>171</v>
      </c>
      <c r="C142" s="6">
        <v>0.10796600000000001</v>
      </c>
      <c r="D142" s="6">
        <v>0.14002500000000001</v>
      </c>
      <c r="E142" s="6">
        <v>0.121916</v>
      </c>
      <c r="F142" s="6">
        <v>6.4312600000000003E-3</v>
      </c>
      <c r="G142" s="7"/>
      <c r="H142" s="7"/>
      <c r="I142" s="7"/>
      <c r="J142" s="7"/>
    </row>
    <row r="143" spans="1:10" x14ac:dyDescent="0.4">
      <c r="A143" s="1">
        <f>RANK(Table6891011[[#This Row],[All Sectors]],Table6891011[All Sectors])</f>
        <v>142</v>
      </c>
      <c r="B143" s="6" t="s">
        <v>127</v>
      </c>
      <c r="C143" s="6">
        <v>7.98093E-2</v>
      </c>
      <c r="D143" s="6">
        <v>7.8467599999999998E-2</v>
      </c>
      <c r="E143" s="6">
        <v>8.8563299999999998E-2</v>
      </c>
      <c r="F143" s="6">
        <v>4.20258E-5</v>
      </c>
      <c r="G143" s="7"/>
      <c r="H143" s="7"/>
      <c r="I143" s="7"/>
      <c r="J143" s="7"/>
    </row>
    <row r="144" spans="1:10" x14ac:dyDescent="0.4">
      <c r="A144" s="1">
        <f>RANK(Table6891011[[#This Row],[All Sectors]],Table6891011[All Sectors])</f>
        <v>143</v>
      </c>
      <c r="B144" s="6" t="s">
        <v>141</v>
      </c>
      <c r="C144" s="6">
        <v>6.5296499999999993E-2</v>
      </c>
      <c r="D144" s="6">
        <v>0.20959</v>
      </c>
      <c r="E144" s="6">
        <v>7.1706800000000001E-2</v>
      </c>
      <c r="F144" s="6">
        <v>2.8377400000000001E-2</v>
      </c>
      <c r="G144" s="7"/>
      <c r="H144" s="7"/>
      <c r="I144" s="7"/>
      <c r="J144" s="7"/>
    </row>
    <row r="145" spans="1:10" x14ac:dyDescent="0.4">
      <c r="A145" s="1">
        <f>RANK(Table6891011[[#This Row],[All Sectors]],Table6891011[All Sectors])</f>
        <v>144</v>
      </c>
      <c r="B145" s="6" t="s">
        <v>146</v>
      </c>
      <c r="C145" s="6">
        <v>5.2973800000000001E-2</v>
      </c>
      <c r="D145" s="6">
        <v>6.7222299999999999E-2</v>
      </c>
      <c r="E145" s="6">
        <v>7.0459300000000002E-2</v>
      </c>
      <c r="F145" s="6">
        <v>4.9059499999999999E-2</v>
      </c>
      <c r="G145" s="7"/>
      <c r="H145" s="7"/>
      <c r="I145" s="7"/>
      <c r="J145" s="7"/>
    </row>
    <row r="146" spans="1:10" x14ac:dyDescent="0.4">
      <c r="A146" s="1">
        <f>RANK(Table6891011[[#This Row],[All Sectors]],Table6891011[All Sectors])</f>
        <v>145</v>
      </c>
      <c r="B146" s="6" t="s">
        <v>166</v>
      </c>
      <c r="C146" s="6">
        <v>4.1776000000000001E-2</v>
      </c>
      <c r="D146" s="6">
        <v>6.5244399999999994E-2</v>
      </c>
      <c r="E146" s="6">
        <v>5.72878E-2</v>
      </c>
      <c r="F146" s="6">
        <v>3.0353700000000001E-2</v>
      </c>
      <c r="G146" s="7"/>
      <c r="H146" s="7"/>
      <c r="I146" s="7"/>
      <c r="J146" s="7"/>
    </row>
    <row r="147" spans="1:10" x14ac:dyDescent="0.4">
      <c r="A147" s="1">
        <f>RANK(Table6891011[[#This Row],[All Sectors]],Table6891011[All Sectors])</f>
        <v>146</v>
      </c>
      <c r="B147" s="6" t="s">
        <v>153</v>
      </c>
      <c r="C147" s="6">
        <v>2.74649E-2</v>
      </c>
      <c r="D147" s="6">
        <v>3.4666500000000003E-2</v>
      </c>
      <c r="E147" s="6">
        <v>3.0749700000000001E-2</v>
      </c>
      <c r="F147" s="6">
        <v>1.85659E-2</v>
      </c>
      <c r="G147" s="7"/>
      <c r="H147" s="7"/>
      <c r="I147" s="7"/>
      <c r="J147" s="7"/>
    </row>
    <row r="148" spans="1:10" x14ac:dyDescent="0.4">
      <c r="A148" s="1">
        <f>RANK(Table6891011[[#This Row],[All Sectors]],Table6891011[All Sectors])</f>
        <v>147</v>
      </c>
      <c r="B148" s="6" t="s">
        <v>145</v>
      </c>
      <c r="C148" s="6">
        <v>1.43068E-2</v>
      </c>
      <c r="D148" s="6">
        <v>5.2947100000000002E-3</v>
      </c>
      <c r="E148" s="6">
        <v>2.71726E-3</v>
      </c>
      <c r="F148" s="6">
        <v>2.1587700000000001E-2</v>
      </c>
      <c r="G148" s="7"/>
      <c r="H148" s="7"/>
      <c r="I148" s="7"/>
      <c r="J148" s="7"/>
    </row>
    <row r="149" spans="1:10" x14ac:dyDescent="0.4">
      <c r="A149" s="1">
        <f>RANK(Table6891011[[#This Row],[All Sectors]],Table6891011[All Sectors])</f>
        <v>148</v>
      </c>
      <c r="B149" s="6" t="s">
        <v>135</v>
      </c>
      <c r="C149" s="6">
        <v>1.36218E-2</v>
      </c>
      <c r="D149" s="6">
        <v>1.4753799999999999E-2</v>
      </c>
      <c r="E149" s="6">
        <v>1.24111E-2</v>
      </c>
      <c r="F149" s="6">
        <v>3.3243000000000002E-7</v>
      </c>
      <c r="G149" s="7"/>
      <c r="H149" s="7"/>
      <c r="I149" s="7"/>
      <c r="J149" s="7"/>
    </row>
    <row r="150" spans="1:10" x14ac:dyDescent="0.4">
      <c r="A150" s="1">
        <f>RANK(Table6891011[[#This Row],[All Sectors]],Table6891011[All Sectors])</f>
        <v>149</v>
      </c>
      <c r="B150" s="6" t="s">
        <v>148</v>
      </c>
      <c r="C150" s="6">
        <v>7.1557499999999998E-3</v>
      </c>
      <c r="D150" s="6">
        <v>1.14971E-2</v>
      </c>
      <c r="E150" s="6">
        <v>8.0361700000000005E-3</v>
      </c>
      <c r="F150" s="6">
        <v>4.4482799999999998E-3</v>
      </c>
      <c r="G150" s="7"/>
      <c r="H150" s="7"/>
      <c r="I150" s="7"/>
      <c r="J150" s="7"/>
    </row>
    <row r="151" spans="1:10" x14ac:dyDescent="0.4">
      <c r="A151" s="1">
        <f>RANK(Table6891011[[#This Row],[All Sectors]],Table6891011[All Sectors])</f>
        <v>150</v>
      </c>
      <c r="B151" s="6" t="s">
        <v>149</v>
      </c>
      <c r="C151" s="6">
        <v>6.77978E-3</v>
      </c>
      <c r="D151" s="6">
        <v>1.1067799999999999E-2</v>
      </c>
      <c r="E151" s="6">
        <v>7.8220600000000005E-3</v>
      </c>
      <c r="F151" s="6">
        <v>1.8276E-3</v>
      </c>
      <c r="G151" s="7"/>
      <c r="H151" s="7"/>
      <c r="I151" s="7"/>
      <c r="J151" s="7"/>
    </row>
    <row r="152" spans="1:10" x14ac:dyDescent="0.4">
      <c r="A152" s="1">
        <f>RANK(Table6891011[[#This Row],[All Sectors]],Table6891011[All Sectors])</f>
        <v>151</v>
      </c>
      <c r="B152" s="6" t="s">
        <v>151</v>
      </c>
      <c r="C152" s="6">
        <v>3.6628199999999998E-3</v>
      </c>
      <c r="D152" s="6">
        <v>2.5231199999999998E-3</v>
      </c>
      <c r="E152" s="6">
        <v>3.4076900000000001E-3</v>
      </c>
      <c r="F152" s="6">
        <v>4.4662900000000004E-3</v>
      </c>
      <c r="G152" s="7"/>
      <c r="H152" s="7"/>
      <c r="I152" s="7"/>
      <c r="J152" s="7"/>
    </row>
    <row r="153" spans="1:10" x14ac:dyDescent="0.4">
      <c r="A153" s="1">
        <f>RANK(Table6891011[[#This Row],[All Sectors]],Table6891011[All Sectors])</f>
        <v>152</v>
      </c>
      <c r="B153" s="6" t="s">
        <v>152</v>
      </c>
      <c r="C153" s="6">
        <v>2.9726700000000002E-3</v>
      </c>
      <c r="D153" s="6">
        <v>3.4161600000000001E-3</v>
      </c>
      <c r="E153" s="6">
        <v>2.8858E-3</v>
      </c>
      <c r="F153" s="6">
        <v>1.57289E-3</v>
      </c>
      <c r="G153" s="7"/>
      <c r="H153" s="7"/>
      <c r="I153" s="7"/>
      <c r="J153" s="7"/>
    </row>
    <row r="154" spans="1:10" x14ac:dyDescent="0.4">
      <c r="A154" s="1">
        <f>RANK(Table6891011[[#This Row],[All Sectors]],Table6891011[All Sectors])</f>
        <v>153</v>
      </c>
      <c r="B154" s="6" t="s">
        <v>150</v>
      </c>
      <c r="C154" s="6">
        <v>2.2717800000000002E-3</v>
      </c>
      <c r="D154" s="6">
        <v>2.1797000000000001E-3</v>
      </c>
      <c r="E154" s="6">
        <v>4.6534899999999999E-4</v>
      </c>
      <c r="F154" s="6">
        <v>4.0175300000000001E-3</v>
      </c>
      <c r="G154" s="7"/>
      <c r="H154" s="7"/>
      <c r="I154" s="7"/>
      <c r="J154" s="7"/>
    </row>
    <row r="155" spans="1:10" x14ac:dyDescent="0.4">
      <c r="A155" s="1">
        <f>RANK(Table6891011[[#This Row],[All Sectors]],Table6891011[All Sectors])</f>
        <v>154</v>
      </c>
      <c r="B155" s="6" t="s">
        <v>154</v>
      </c>
      <c r="C155" s="6">
        <v>1.5798100000000001E-3</v>
      </c>
      <c r="D155" s="6">
        <v>1.3659900000000001E-3</v>
      </c>
      <c r="E155" s="6">
        <v>2.3070299999999998E-3</v>
      </c>
      <c r="F155" s="6">
        <v>1.7116899999999999E-4</v>
      </c>
      <c r="G155" s="7"/>
      <c r="H155" s="7"/>
      <c r="I155" s="7"/>
      <c r="J155" s="7"/>
    </row>
    <row r="156" spans="1:10" x14ac:dyDescent="0.4">
      <c r="A156" s="1">
        <f>RANK(Table6891011[[#This Row],[All Sectors]],Table6891011[All Sectors])</f>
        <v>155</v>
      </c>
      <c r="B156" s="6" t="s">
        <v>159</v>
      </c>
      <c r="C156" s="6">
        <v>8.2050799999999996E-4</v>
      </c>
      <c r="D156" s="6">
        <v>7.6223999999999997E-4</v>
      </c>
      <c r="E156" s="6">
        <v>9.3148500000000002E-4</v>
      </c>
      <c r="F156" s="6">
        <v>3.4347000000000002E-5</v>
      </c>
      <c r="G156" s="7"/>
      <c r="H156" s="7"/>
      <c r="I156" s="7"/>
      <c r="J156" s="7"/>
    </row>
    <row r="157" spans="1:10" x14ac:dyDescent="0.4">
      <c r="A157" s="1">
        <f>RANK(Table6891011[[#This Row],[All Sectors]],Table6891011[All Sectors])</f>
        <v>156</v>
      </c>
      <c r="B157" s="6" t="s">
        <v>172</v>
      </c>
      <c r="C157" s="6">
        <v>5.7534399999999999E-4</v>
      </c>
      <c r="D157" s="6">
        <v>2.68477E-3</v>
      </c>
      <c r="E157" s="6">
        <v>3.4566200000000001E-3</v>
      </c>
      <c r="F157" s="6">
        <v>1.9514200000000001E-4</v>
      </c>
      <c r="G157" s="7"/>
      <c r="H157" s="7"/>
      <c r="I157" s="7"/>
      <c r="J157" s="7"/>
    </row>
    <row r="158" spans="1:10" x14ac:dyDescent="0.4">
      <c r="A158" s="1">
        <f>RANK(Table6891011[[#This Row],[All Sectors]],Table6891011[All Sectors])</f>
        <v>157</v>
      </c>
      <c r="B158" s="6" t="s">
        <v>155</v>
      </c>
      <c r="C158" s="6">
        <v>0</v>
      </c>
      <c r="D158" s="6">
        <v>0</v>
      </c>
      <c r="E158" s="6">
        <v>0</v>
      </c>
      <c r="F158" s="6">
        <v>0</v>
      </c>
      <c r="G158" s="7"/>
      <c r="H158" s="7"/>
      <c r="I158" s="7"/>
      <c r="J158" s="7"/>
    </row>
    <row r="159" spans="1:10" x14ac:dyDescent="0.4">
      <c r="A159" s="1">
        <f>RANK(Table6891011[[#This Row],[All Sectors]],Table6891011[All Sectors])</f>
        <v>157</v>
      </c>
      <c r="B159" s="6" t="s">
        <v>156</v>
      </c>
      <c r="C159" s="6">
        <v>0</v>
      </c>
      <c r="D159" s="6">
        <v>0</v>
      </c>
      <c r="E159" s="6">
        <v>0</v>
      </c>
      <c r="F159" s="6">
        <v>0</v>
      </c>
      <c r="G159" s="7"/>
      <c r="H159" s="7"/>
      <c r="I159" s="7"/>
      <c r="J159" s="7"/>
    </row>
    <row r="160" spans="1:10" x14ac:dyDescent="0.4">
      <c r="A160" s="1">
        <f>RANK(Table6891011[[#This Row],[All Sectors]],Table6891011[All Sectors])</f>
        <v>157</v>
      </c>
      <c r="B160" s="6" t="s">
        <v>157</v>
      </c>
      <c r="C160" s="6">
        <v>0</v>
      </c>
      <c r="D160" s="6">
        <v>0</v>
      </c>
      <c r="E160" s="6">
        <v>0</v>
      </c>
      <c r="F160" s="6">
        <v>0</v>
      </c>
      <c r="G160" s="7"/>
      <c r="H160" s="7"/>
      <c r="I160" s="7"/>
      <c r="J160" s="7"/>
    </row>
    <row r="161" spans="1:10" x14ac:dyDescent="0.4">
      <c r="A161" s="1">
        <f>RANK(Table6891011[[#This Row],[All Sectors]],Table6891011[All Sectors])</f>
        <v>157</v>
      </c>
      <c r="B161" s="6" t="s">
        <v>158</v>
      </c>
      <c r="C161" s="6">
        <v>0</v>
      </c>
      <c r="D161" s="6">
        <v>0</v>
      </c>
      <c r="E161" s="6">
        <v>0</v>
      </c>
      <c r="F161" s="6">
        <v>0</v>
      </c>
      <c r="G161" s="7"/>
      <c r="H161" s="7"/>
      <c r="I161" s="7"/>
      <c r="J161" s="7"/>
    </row>
    <row r="162" spans="1:10" x14ac:dyDescent="0.4">
      <c r="A162" s="1">
        <f>RANK(Table6891011[[#This Row],[All Sectors]],Table6891011[All Sectors])</f>
        <v>157</v>
      </c>
      <c r="B162" s="6" t="s">
        <v>160</v>
      </c>
      <c r="C162" s="6">
        <v>0</v>
      </c>
      <c r="D162" s="6">
        <v>0</v>
      </c>
      <c r="E162" s="6">
        <v>0</v>
      </c>
      <c r="F162" s="6">
        <v>0</v>
      </c>
      <c r="G162" s="7"/>
      <c r="H162" s="7"/>
      <c r="I162" s="7"/>
      <c r="J162" s="7"/>
    </row>
    <row r="163" spans="1:10" x14ac:dyDescent="0.4">
      <c r="A163" s="1">
        <f>RANK(Table6891011[[#This Row],[All Sectors]],Table6891011[All Sectors])</f>
        <v>157</v>
      </c>
      <c r="B163" s="6" t="s">
        <v>161</v>
      </c>
      <c r="C163" s="6">
        <v>0</v>
      </c>
      <c r="D163" s="6">
        <v>0</v>
      </c>
      <c r="E163" s="6">
        <v>0</v>
      </c>
      <c r="F163" s="6">
        <v>0</v>
      </c>
      <c r="G163" s="7"/>
      <c r="H163" s="7"/>
      <c r="I163" s="7"/>
      <c r="J163" s="7"/>
    </row>
    <row r="164" spans="1:10" x14ac:dyDescent="0.4">
      <c r="A164" s="1">
        <f>RANK(Table6891011[[#This Row],[All Sectors]],Table6891011[All Sectors])</f>
        <v>157</v>
      </c>
      <c r="B164" s="6" t="s">
        <v>162</v>
      </c>
      <c r="C164" s="6">
        <v>0</v>
      </c>
      <c r="D164" s="6">
        <v>0</v>
      </c>
      <c r="E164" s="6">
        <v>0</v>
      </c>
      <c r="F164" s="6" t="s">
        <v>8</v>
      </c>
      <c r="G164" s="7"/>
      <c r="H164" s="7"/>
      <c r="I164" s="7"/>
      <c r="J164" s="7"/>
    </row>
    <row r="165" spans="1:10" x14ac:dyDescent="0.4">
      <c r="A165" s="1">
        <f>RANK(Table6891011[[#This Row],[All Sectors]],Table6891011[All Sectors])</f>
        <v>157</v>
      </c>
      <c r="B165" s="6" t="s">
        <v>163</v>
      </c>
      <c r="C165" s="6">
        <v>0</v>
      </c>
      <c r="D165" s="6">
        <v>0</v>
      </c>
      <c r="E165" s="6">
        <v>0</v>
      </c>
      <c r="F165" s="6">
        <v>0</v>
      </c>
      <c r="G165" s="7"/>
      <c r="H165" s="7"/>
      <c r="I165" s="7"/>
      <c r="J165" s="7"/>
    </row>
    <row r="166" spans="1:10" x14ac:dyDescent="0.4">
      <c r="A166" s="1">
        <f>RANK(Table6891011[[#This Row],[All Sectors]],Table6891011[All Sectors])</f>
        <v>157</v>
      </c>
      <c r="B166" s="6" t="s">
        <v>173</v>
      </c>
      <c r="C166" s="6">
        <v>0</v>
      </c>
      <c r="D166" s="6">
        <v>0</v>
      </c>
      <c r="E166" s="6">
        <v>0</v>
      </c>
      <c r="F166" s="6">
        <v>0</v>
      </c>
      <c r="G166" s="7"/>
      <c r="H166" s="7"/>
      <c r="I166" s="7"/>
      <c r="J166" s="7"/>
    </row>
    <row r="167" spans="1:10" x14ac:dyDescent="0.4">
      <c r="A167" s="1">
        <f>RANK(Table6891011[[#This Row],[All Sectors]],Table6891011[All Sectors])</f>
        <v>157</v>
      </c>
      <c r="B167" s="6" t="s">
        <v>164</v>
      </c>
      <c r="C167" s="6">
        <v>0</v>
      </c>
      <c r="D167" s="6">
        <v>0</v>
      </c>
      <c r="E167" s="6">
        <v>0</v>
      </c>
      <c r="F167" s="6">
        <v>0</v>
      </c>
      <c r="G167" s="7"/>
      <c r="H167" s="7"/>
      <c r="I167" s="7"/>
      <c r="J167" s="7"/>
    </row>
    <row r="168" spans="1:10" x14ac:dyDescent="0.4">
      <c r="A168" s="1">
        <f>RANK(Table6891011[[#This Row],[All Sectors]],Table6891011[All Sectors])</f>
        <v>157</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RANK(Table68910111213141516[[#This Row],[All Sectors]],Table68910111213141516[All Sectors])</f>
        <v>1</v>
      </c>
      <c r="B2" s="6" t="s">
        <v>4</v>
      </c>
      <c r="C2" s="6">
        <v>5</v>
      </c>
      <c r="D2" s="6">
        <v>5</v>
      </c>
      <c r="E2" s="6">
        <v>5</v>
      </c>
      <c r="F2" s="6">
        <v>5</v>
      </c>
      <c r="G2" s="7"/>
      <c r="H2" s="7"/>
      <c r="I2" s="7"/>
      <c r="J2" s="7"/>
    </row>
    <row r="3" spans="1:10" x14ac:dyDescent="0.4">
      <c r="A3" s="1">
        <f>RANK(Table68910111213141516[[#This Row],[All Sectors]],Table68910111213141516[All Sectors])</f>
        <v>1</v>
      </c>
      <c r="B3" s="6" t="s">
        <v>11</v>
      </c>
      <c r="C3" s="6">
        <v>5</v>
      </c>
      <c r="D3" s="6">
        <v>5</v>
      </c>
      <c r="E3" s="6">
        <v>5</v>
      </c>
      <c r="F3" s="6">
        <v>5</v>
      </c>
      <c r="G3" s="7"/>
      <c r="H3" s="7"/>
      <c r="I3" s="7"/>
      <c r="J3" s="7"/>
    </row>
    <row r="4" spans="1:10" x14ac:dyDescent="0.4">
      <c r="A4" s="1">
        <f>RANK(Table68910111213141516[[#This Row],[All Sectors]],Table68910111213141516[All Sectors])</f>
        <v>1</v>
      </c>
      <c r="B4" s="6" t="s">
        <v>5</v>
      </c>
      <c r="C4" s="6">
        <v>5</v>
      </c>
      <c r="D4" s="6">
        <v>5</v>
      </c>
      <c r="E4" s="6">
        <v>5</v>
      </c>
      <c r="F4" s="6">
        <v>5</v>
      </c>
      <c r="G4" s="7"/>
      <c r="H4" s="7"/>
      <c r="I4" s="7"/>
      <c r="J4" s="7"/>
    </row>
    <row r="5" spans="1:10" x14ac:dyDescent="0.4">
      <c r="A5" s="1">
        <f>RANK(Table68910111213141516[[#This Row],[All Sectors]],Table68910111213141516[All Sectors])</f>
        <v>1</v>
      </c>
      <c r="B5" s="6" t="s">
        <v>6</v>
      </c>
      <c r="C5" s="6">
        <v>5</v>
      </c>
      <c r="D5" s="6">
        <v>5</v>
      </c>
      <c r="E5" s="6">
        <v>5</v>
      </c>
      <c r="F5" s="6">
        <v>5</v>
      </c>
      <c r="G5" s="7"/>
      <c r="H5" s="7"/>
      <c r="I5" s="7"/>
      <c r="J5" s="7"/>
    </row>
    <row r="6" spans="1:10" x14ac:dyDescent="0.4">
      <c r="A6" s="1">
        <f>RANK(Table68910111213141516[[#This Row],[All Sectors]],Table68910111213141516[All Sectors])</f>
        <v>1</v>
      </c>
      <c r="B6" s="6" t="s">
        <v>7</v>
      </c>
      <c r="C6" s="6">
        <v>5</v>
      </c>
      <c r="D6" s="6">
        <v>5</v>
      </c>
      <c r="E6" s="6">
        <v>5</v>
      </c>
      <c r="F6" s="6" t="s">
        <v>8</v>
      </c>
      <c r="G6" s="7"/>
      <c r="H6" s="7"/>
      <c r="I6" s="7"/>
      <c r="J6" s="7"/>
    </row>
    <row r="7" spans="1:10" x14ac:dyDescent="0.4">
      <c r="A7" s="1">
        <f>RANK(Table68910111213141516[[#This Row],[All Sectors]],Table68910111213141516[All Sectors])</f>
        <v>1</v>
      </c>
      <c r="B7" s="6" t="s">
        <v>9</v>
      </c>
      <c r="C7" s="6">
        <v>5</v>
      </c>
      <c r="D7" s="6">
        <v>5</v>
      </c>
      <c r="E7" s="6">
        <v>5</v>
      </c>
      <c r="F7" s="6">
        <v>5</v>
      </c>
      <c r="G7" s="7"/>
      <c r="H7" s="7"/>
      <c r="I7" s="7"/>
      <c r="J7" s="7"/>
    </row>
    <row r="8" spans="1:10" x14ac:dyDescent="0.4">
      <c r="A8" s="1">
        <f>RANK(Table68910111213141516[[#This Row],[All Sectors]],Table68910111213141516[All Sectors])</f>
        <v>1</v>
      </c>
      <c r="B8" s="6" t="s">
        <v>19</v>
      </c>
      <c r="C8" s="6">
        <v>5</v>
      </c>
      <c r="D8" s="6">
        <v>5</v>
      </c>
      <c r="E8" s="6">
        <v>5</v>
      </c>
      <c r="F8" s="6">
        <v>5</v>
      </c>
      <c r="G8" s="7"/>
      <c r="H8" s="7"/>
      <c r="I8" s="7"/>
      <c r="J8" s="7"/>
    </row>
    <row r="9" spans="1:10" x14ac:dyDescent="0.4">
      <c r="A9" s="1">
        <f>RANK(Table68910111213141516[[#This Row],[All Sectors]],Table68910111213141516[All Sectors])</f>
        <v>8</v>
      </c>
      <c r="B9" s="6" t="s">
        <v>17</v>
      </c>
      <c r="C9" s="6">
        <v>4.9999098777770996</v>
      </c>
      <c r="D9" s="6">
        <v>4.9997199999999999</v>
      </c>
      <c r="E9" s="6">
        <v>4.9998899999999997</v>
      </c>
      <c r="F9" s="6">
        <v>4.9999399999999996</v>
      </c>
      <c r="G9" s="7"/>
      <c r="H9" s="7"/>
      <c r="I9" s="7"/>
      <c r="J9" s="7"/>
    </row>
    <row r="10" spans="1:10" x14ac:dyDescent="0.4">
      <c r="A10" s="1">
        <f>RANK(Table68910111213141516[[#This Row],[All Sectors]],Table68910111213141516[All Sectors])</f>
        <v>9</v>
      </c>
      <c r="B10" s="6" t="s">
        <v>10</v>
      </c>
      <c r="C10" s="6">
        <v>4.9924502372741699</v>
      </c>
      <c r="D10" s="6">
        <v>4.9986899999999999</v>
      </c>
      <c r="E10" s="6">
        <v>4.9965700000000002</v>
      </c>
      <c r="F10" s="6">
        <v>4.9913499999999997</v>
      </c>
      <c r="G10" s="7"/>
      <c r="H10" s="7"/>
      <c r="I10" s="7"/>
      <c r="J10" s="7"/>
    </row>
    <row r="11" spans="1:10" x14ac:dyDescent="0.4">
      <c r="A11" s="1">
        <f>RANK(Table68910111213141516[[#This Row],[All Sectors]],Table68910111213141516[All Sectors])</f>
        <v>10</v>
      </c>
      <c r="B11" s="6" t="s">
        <v>12</v>
      </c>
      <c r="C11" s="6">
        <v>4.9737300872802734</v>
      </c>
      <c r="D11" s="6">
        <v>4.97133</v>
      </c>
      <c r="E11" s="6">
        <v>4.97363</v>
      </c>
      <c r="F11" s="6">
        <v>4.97384</v>
      </c>
      <c r="G11" s="7"/>
      <c r="H11" s="7"/>
      <c r="I11" s="7"/>
      <c r="J11" s="7"/>
    </row>
    <row r="12" spans="1:10" x14ac:dyDescent="0.4">
      <c r="A12" s="1">
        <f>RANK(Table68910111213141516[[#This Row],[All Sectors]],Table68910111213141516[All Sectors])</f>
        <v>11</v>
      </c>
      <c r="B12" s="6" t="s">
        <v>22</v>
      </c>
      <c r="C12" s="6">
        <v>4.9693498611450195</v>
      </c>
      <c r="D12" s="6">
        <v>4.9711999999999996</v>
      </c>
      <c r="E12" s="6">
        <v>4.97133</v>
      </c>
      <c r="F12" s="6">
        <v>4.9672200000000002</v>
      </c>
      <c r="G12" s="7"/>
      <c r="H12" s="7"/>
      <c r="I12" s="7"/>
      <c r="J12" s="7"/>
    </row>
    <row r="13" spans="1:10" x14ac:dyDescent="0.4">
      <c r="A13" s="1">
        <f>RANK(Table68910111213141516[[#This Row],[All Sectors]],Table68910111213141516[All Sectors])</f>
        <v>12</v>
      </c>
      <c r="B13" s="6" t="s">
        <v>13</v>
      </c>
      <c r="C13" s="6">
        <v>4.9250798225402832</v>
      </c>
      <c r="D13" s="6">
        <v>4.9255199999999997</v>
      </c>
      <c r="E13" s="6">
        <v>4.9178199999999999</v>
      </c>
      <c r="F13" s="6">
        <v>4.9257900000000001</v>
      </c>
      <c r="G13" s="7"/>
      <c r="H13" s="7"/>
      <c r="I13" s="7"/>
      <c r="J13" s="7"/>
    </row>
    <row r="14" spans="1:10" x14ac:dyDescent="0.4">
      <c r="A14" s="1">
        <f>RANK(Table68910111213141516[[#This Row],[All Sectors]],Table68910111213141516[All Sectors])</f>
        <v>13</v>
      </c>
      <c r="B14" s="6" t="s">
        <v>14</v>
      </c>
      <c r="C14" s="6">
        <v>4.9073901176452637</v>
      </c>
      <c r="D14" s="6">
        <v>4.9685899999999998</v>
      </c>
      <c r="E14" s="6">
        <v>4.9703099999999996</v>
      </c>
      <c r="F14" s="6">
        <v>4.90022</v>
      </c>
      <c r="G14" s="7"/>
      <c r="H14" s="7"/>
      <c r="I14" s="7"/>
      <c r="J14" s="7"/>
    </row>
    <row r="15" spans="1:10" x14ac:dyDescent="0.4">
      <c r="A15" s="1">
        <f>RANK(Table68910111213141516[[#This Row],[All Sectors]],Table68910111213141516[All Sectors])</f>
        <v>14</v>
      </c>
      <c r="B15" s="6" t="s">
        <v>20</v>
      </c>
      <c r="C15" s="6">
        <v>4.8592000007629395</v>
      </c>
      <c r="D15" s="6">
        <v>4.8737899999999996</v>
      </c>
      <c r="E15" s="6">
        <v>4.8555900000000003</v>
      </c>
      <c r="F15" s="6">
        <v>4.8606100000000003</v>
      </c>
      <c r="G15" s="7"/>
      <c r="H15" s="7"/>
      <c r="I15" s="7"/>
      <c r="J15" s="7"/>
    </row>
    <row r="16" spans="1:10" x14ac:dyDescent="0.4">
      <c r="A16" s="1">
        <f>RANK(Table68910111213141516[[#This Row],[All Sectors]],Table68910111213141516[All Sectors])</f>
        <v>15</v>
      </c>
      <c r="B16" s="6" t="s">
        <v>16</v>
      </c>
      <c r="C16" s="6">
        <v>4.774479866027832</v>
      </c>
      <c r="D16" s="6">
        <v>4.6032400000000004</v>
      </c>
      <c r="E16" s="6">
        <v>4.5972</v>
      </c>
      <c r="F16" s="6">
        <v>4.7987900000000003</v>
      </c>
      <c r="G16" s="7"/>
      <c r="H16" s="7"/>
      <c r="I16" s="7"/>
      <c r="J16" s="7"/>
    </row>
    <row r="17" spans="1:10" x14ac:dyDescent="0.4">
      <c r="A17" s="1">
        <f>RANK(Table68910111213141516[[#This Row],[All Sectors]],Table68910111213141516[All Sectors])</f>
        <v>16</v>
      </c>
      <c r="B17" s="6" t="s">
        <v>15</v>
      </c>
      <c r="C17" s="6">
        <v>4.7382798194885254</v>
      </c>
      <c r="D17" s="6">
        <v>4.6564800000000002</v>
      </c>
      <c r="E17" s="6">
        <v>4.6253200000000003</v>
      </c>
      <c r="F17" s="6">
        <v>4.7519</v>
      </c>
      <c r="G17" s="7"/>
      <c r="H17" s="7"/>
      <c r="I17" s="7"/>
      <c r="J17" s="7"/>
    </row>
    <row r="18" spans="1:10" x14ac:dyDescent="0.4">
      <c r="A18" s="1">
        <f>RANK(Table68910111213141516[[#This Row],[All Sectors]],Table68910111213141516[All Sectors])</f>
        <v>17</v>
      </c>
      <c r="B18" s="6" t="s">
        <v>42</v>
      </c>
      <c r="C18" s="6">
        <v>4.6982002258300781</v>
      </c>
      <c r="D18" s="6">
        <v>4.6871</v>
      </c>
      <c r="E18" s="6">
        <v>4.5909300000000002</v>
      </c>
      <c r="F18" s="6">
        <v>4.7886300000000004</v>
      </c>
      <c r="G18" s="7"/>
      <c r="H18" s="7"/>
      <c r="I18" s="7"/>
      <c r="J18" s="7"/>
    </row>
    <row r="19" spans="1:10" x14ac:dyDescent="0.4">
      <c r="A19" s="1">
        <f>RANK(Table68910111213141516[[#This Row],[All Sectors]],Table68910111213141516[All Sectors])</f>
        <v>18</v>
      </c>
      <c r="B19" s="6" t="s">
        <v>25</v>
      </c>
      <c r="C19" s="6">
        <v>4.6907501220703125</v>
      </c>
      <c r="D19" s="6">
        <v>4.5873799999999996</v>
      </c>
      <c r="E19" s="6">
        <v>4.5796400000000004</v>
      </c>
      <c r="F19" s="6">
        <v>4.7430599999999998</v>
      </c>
      <c r="G19" s="7"/>
      <c r="H19" s="7"/>
      <c r="I19" s="7"/>
      <c r="J19" s="7"/>
    </row>
    <row r="20" spans="1:10" x14ac:dyDescent="0.4">
      <c r="A20" s="1">
        <f>RANK(Table68910111213141516[[#This Row],[All Sectors]],Table68910111213141516[All Sectors])</f>
        <v>19</v>
      </c>
      <c r="B20" s="6" t="s">
        <v>29</v>
      </c>
      <c r="C20" s="6">
        <v>4.6822800636291504</v>
      </c>
      <c r="D20" s="6">
        <v>4.64628</v>
      </c>
      <c r="E20" s="6">
        <v>4.6297800000000002</v>
      </c>
      <c r="F20" s="6">
        <v>4.6888899999999998</v>
      </c>
      <c r="G20" s="7"/>
      <c r="H20" s="7"/>
      <c r="I20" s="7"/>
      <c r="J20" s="7"/>
    </row>
    <row r="21" spans="1:10" x14ac:dyDescent="0.4">
      <c r="A21" s="1">
        <f>RANK(Table68910111213141516[[#This Row],[All Sectors]],Table68910111213141516[All Sectors])</f>
        <v>20</v>
      </c>
      <c r="B21" s="6" t="s">
        <v>18</v>
      </c>
      <c r="C21" s="6">
        <v>4.6577701568603516</v>
      </c>
      <c r="D21" s="6">
        <v>4.4995399999999997</v>
      </c>
      <c r="E21" s="6">
        <v>4.5122099999999996</v>
      </c>
      <c r="F21" s="6">
        <v>4.7637400000000003</v>
      </c>
      <c r="G21" s="7"/>
      <c r="H21" s="7"/>
      <c r="I21" s="7"/>
      <c r="J21" s="7"/>
    </row>
    <row r="22" spans="1:10" x14ac:dyDescent="0.4">
      <c r="A22" s="1">
        <f>RANK(Table68910111213141516[[#This Row],[All Sectors]],Table68910111213141516[All Sectors])</f>
        <v>21</v>
      </c>
      <c r="B22" s="6" t="s">
        <v>31</v>
      </c>
      <c r="C22" s="6">
        <v>4.6570000648498535</v>
      </c>
      <c r="D22" s="6">
        <v>4.5792999999999999</v>
      </c>
      <c r="E22" s="6">
        <v>4.5646100000000001</v>
      </c>
      <c r="F22" s="6">
        <v>4.7267200000000003</v>
      </c>
      <c r="G22" s="7"/>
      <c r="H22" s="7"/>
      <c r="I22" s="7"/>
      <c r="J22" s="7"/>
    </row>
    <row r="23" spans="1:10" x14ac:dyDescent="0.4">
      <c r="A23" s="1">
        <f>RANK(Table68910111213141516[[#This Row],[All Sectors]],Table68910111213141516[All Sectors])</f>
        <v>22</v>
      </c>
      <c r="B23" s="6" t="s">
        <v>27</v>
      </c>
      <c r="C23" s="6">
        <v>4.5960102081298828</v>
      </c>
      <c r="D23" s="6">
        <v>4.5731599999999997</v>
      </c>
      <c r="E23" s="6">
        <v>4.6201699999999999</v>
      </c>
      <c r="F23" s="6">
        <v>4.5806500000000003</v>
      </c>
      <c r="G23" s="7"/>
      <c r="H23" s="7"/>
      <c r="I23" s="7"/>
      <c r="J23" s="7"/>
    </row>
    <row r="24" spans="1:10" x14ac:dyDescent="0.4">
      <c r="A24" s="1">
        <f>RANK(Table68910111213141516[[#This Row],[All Sectors]],Table68910111213141516[All Sectors])</f>
        <v>23</v>
      </c>
      <c r="B24" s="6" t="s">
        <v>21</v>
      </c>
      <c r="C24" s="6">
        <v>4.4806199073791504</v>
      </c>
      <c r="D24" s="6">
        <v>4.2706299999999997</v>
      </c>
      <c r="E24" s="6">
        <v>4.2261899999999999</v>
      </c>
      <c r="F24" s="6">
        <v>4.5034200000000002</v>
      </c>
      <c r="G24" s="7"/>
      <c r="H24" s="7"/>
      <c r="I24" s="7"/>
      <c r="J24" s="7"/>
    </row>
    <row r="25" spans="1:10" x14ac:dyDescent="0.4">
      <c r="A25" s="1">
        <f>RANK(Table68910111213141516[[#This Row],[All Sectors]],Table68910111213141516[All Sectors])</f>
        <v>24</v>
      </c>
      <c r="B25" s="6" t="s">
        <v>55</v>
      </c>
      <c r="C25" s="6">
        <v>4.445310115814209</v>
      </c>
      <c r="D25" s="6">
        <v>4.7280100000000003</v>
      </c>
      <c r="E25" s="6">
        <v>4.68764</v>
      </c>
      <c r="F25" s="6">
        <v>4.4104999999999999</v>
      </c>
      <c r="G25" s="7"/>
      <c r="H25" s="7"/>
      <c r="I25" s="7"/>
      <c r="J25" s="7"/>
    </row>
    <row r="26" spans="1:10" x14ac:dyDescent="0.4">
      <c r="A26" s="1">
        <f>RANK(Table68910111213141516[[#This Row],[All Sectors]],Table68910111213141516[All Sectors])</f>
        <v>25</v>
      </c>
      <c r="B26" s="6" t="s">
        <v>28</v>
      </c>
      <c r="C26" s="6">
        <v>4.4421000480651855</v>
      </c>
      <c r="D26" s="6">
        <v>4.7565</v>
      </c>
      <c r="E26" s="6">
        <v>4.7058799999999996</v>
      </c>
      <c r="F26" s="6">
        <v>4.37148</v>
      </c>
      <c r="G26" s="7"/>
      <c r="H26" s="7"/>
      <c r="I26" s="7"/>
      <c r="J26" s="7"/>
    </row>
    <row r="27" spans="1:10" x14ac:dyDescent="0.4">
      <c r="A27" s="1">
        <f>RANK(Table68910111213141516[[#This Row],[All Sectors]],Table68910111213141516[All Sectors])</f>
        <v>26</v>
      </c>
      <c r="B27" s="6" t="s">
        <v>26</v>
      </c>
      <c r="C27" s="6">
        <v>4.2979998588562012</v>
      </c>
      <c r="D27" s="6">
        <v>4.3212599999999997</v>
      </c>
      <c r="E27" s="6">
        <v>4.2498100000000001</v>
      </c>
      <c r="F27" s="6">
        <v>4.2964500000000001</v>
      </c>
      <c r="G27" s="7"/>
      <c r="H27" s="7"/>
      <c r="I27" s="7"/>
      <c r="J27" s="7"/>
    </row>
    <row r="28" spans="1:10" x14ac:dyDescent="0.4">
      <c r="A28" s="1">
        <f>RANK(Table68910111213141516[[#This Row],[All Sectors]],Table68910111213141516[All Sectors])</f>
        <v>27</v>
      </c>
      <c r="B28" s="6" t="s">
        <v>45</v>
      </c>
      <c r="C28" s="6">
        <v>4.2731800079345703</v>
      </c>
      <c r="D28" s="6">
        <v>4.5871700000000004</v>
      </c>
      <c r="E28" s="6">
        <v>4.5328200000000001</v>
      </c>
      <c r="F28" s="6">
        <v>4.1262600000000003</v>
      </c>
      <c r="G28" s="7"/>
      <c r="H28" s="7"/>
      <c r="I28" s="7"/>
      <c r="J28" s="7"/>
    </row>
    <row r="29" spans="1:10" x14ac:dyDescent="0.4">
      <c r="A29" s="1">
        <f>RANK(Table68910111213141516[[#This Row],[All Sectors]],Table68910111213141516[All Sectors])</f>
        <v>28</v>
      </c>
      <c r="B29" s="6" t="s">
        <v>33</v>
      </c>
      <c r="C29" s="6">
        <v>4.2264499664306641</v>
      </c>
      <c r="D29" s="6">
        <v>4.19055</v>
      </c>
      <c r="E29" s="6">
        <v>4.1751800000000001</v>
      </c>
      <c r="F29" s="6">
        <v>4.2338699999999996</v>
      </c>
      <c r="G29" s="7"/>
      <c r="H29" s="7"/>
      <c r="I29" s="7"/>
      <c r="J29" s="7"/>
    </row>
    <row r="30" spans="1:10" x14ac:dyDescent="0.4">
      <c r="A30" s="1">
        <f>RANK(Table68910111213141516[[#This Row],[All Sectors]],Table68910111213141516[All Sectors])</f>
        <v>29</v>
      </c>
      <c r="B30" s="6" t="s">
        <v>23</v>
      </c>
      <c r="C30" s="6">
        <v>4.1922597885131836</v>
      </c>
      <c r="D30" s="6">
        <v>4.4726800000000004</v>
      </c>
      <c r="E30" s="6">
        <v>4.4526599999999998</v>
      </c>
      <c r="F30" s="6">
        <v>4.1153399999999998</v>
      </c>
      <c r="G30" s="7"/>
      <c r="H30" s="7"/>
      <c r="I30" s="7"/>
      <c r="J30" s="7"/>
    </row>
    <row r="31" spans="1:10" x14ac:dyDescent="0.4">
      <c r="A31" s="1">
        <f>RANK(Table68910111213141516[[#This Row],[All Sectors]],Table68910111213141516[All Sectors])</f>
        <v>30</v>
      </c>
      <c r="B31" s="6" t="s">
        <v>52</v>
      </c>
      <c r="C31" s="6">
        <v>4.174109935760498</v>
      </c>
      <c r="D31" s="6">
        <v>4.3241500000000004</v>
      </c>
      <c r="E31" s="6">
        <v>4.2871199999999998</v>
      </c>
      <c r="F31" s="6">
        <v>4.0308099999999998</v>
      </c>
      <c r="G31" s="7"/>
      <c r="H31" s="7"/>
      <c r="I31" s="7"/>
      <c r="J31" s="7"/>
    </row>
    <row r="32" spans="1:10" x14ac:dyDescent="0.4">
      <c r="A32" s="1">
        <f>RANK(Table68910111213141516[[#This Row],[All Sectors]],Table68910111213141516[All Sectors])</f>
        <v>31</v>
      </c>
      <c r="B32" s="6" t="s">
        <v>30</v>
      </c>
      <c r="C32" s="6">
        <v>4.1241998672485352</v>
      </c>
      <c r="D32" s="6">
        <v>3.3746800000000001</v>
      </c>
      <c r="E32" s="6">
        <v>3.6188500000000001</v>
      </c>
      <c r="F32" s="6">
        <v>4.1895499999999997</v>
      </c>
      <c r="G32" s="7"/>
      <c r="H32" s="7"/>
      <c r="I32" s="7"/>
      <c r="J32" s="7"/>
    </row>
    <row r="33" spans="1:10" x14ac:dyDescent="0.4">
      <c r="A33" s="1">
        <f>RANK(Table68910111213141516[[#This Row],[All Sectors]],Table68910111213141516[All Sectors])</f>
        <v>32</v>
      </c>
      <c r="B33" s="6" t="s">
        <v>35</v>
      </c>
      <c r="C33" s="6">
        <v>4.0652098655700684</v>
      </c>
      <c r="D33" s="6">
        <v>3.63991</v>
      </c>
      <c r="E33" s="6">
        <v>3.6448299999999998</v>
      </c>
      <c r="F33" s="6">
        <v>4.2181300000000004</v>
      </c>
      <c r="G33" s="7"/>
      <c r="H33" s="7"/>
      <c r="I33" s="7"/>
      <c r="J33" s="7"/>
    </row>
    <row r="34" spans="1:10" x14ac:dyDescent="0.4">
      <c r="A34" s="1">
        <f>RANK(Table68910111213141516[[#This Row],[All Sectors]],Table68910111213141516[All Sectors])</f>
        <v>33</v>
      </c>
      <c r="B34" s="6" t="s">
        <v>46</v>
      </c>
      <c r="C34" s="6">
        <v>4.0590200424194336</v>
      </c>
      <c r="D34" s="6">
        <v>4.41317</v>
      </c>
      <c r="E34" s="6">
        <v>4.3808699999999998</v>
      </c>
      <c r="F34" s="6">
        <v>4.0018500000000001</v>
      </c>
      <c r="G34" s="7"/>
      <c r="H34" s="7"/>
      <c r="I34" s="7"/>
      <c r="J34" s="7"/>
    </row>
    <row r="35" spans="1:10" x14ac:dyDescent="0.4">
      <c r="A35" s="1">
        <f>RANK(Table68910111213141516[[#This Row],[All Sectors]],Table68910111213141516[All Sectors])</f>
        <v>34</v>
      </c>
      <c r="B35" s="6" t="s">
        <v>44</v>
      </c>
      <c r="C35" s="6">
        <v>3.988800048828125</v>
      </c>
      <c r="D35" s="6">
        <v>3.4614500000000001</v>
      </c>
      <c r="E35" s="6">
        <v>3.3977300000000001</v>
      </c>
      <c r="F35" s="6">
        <v>4.1194199999999999</v>
      </c>
      <c r="G35" s="7"/>
      <c r="H35" s="7"/>
      <c r="I35" s="7"/>
      <c r="J35" s="7"/>
    </row>
    <row r="36" spans="1:10" x14ac:dyDescent="0.4">
      <c r="A36" s="1">
        <f>RANK(Table68910111213141516[[#This Row],[All Sectors]],Table68910111213141516[All Sectors])</f>
        <v>35</v>
      </c>
      <c r="B36" s="6" t="s">
        <v>37</v>
      </c>
      <c r="C36" s="6">
        <v>3.9380900859832764</v>
      </c>
      <c r="D36" s="6">
        <v>3.7679999999999998</v>
      </c>
      <c r="E36" s="6">
        <v>3.7584599999999999</v>
      </c>
      <c r="F36" s="6">
        <v>4.0858100000000004</v>
      </c>
      <c r="G36" s="7"/>
      <c r="H36" s="7"/>
      <c r="I36" s="7"/>
      <c r="J36" s="7"/>
    </row>
    <row r="37" spans="1:10" x14ac:dyDescent="0.4">
      <c r="A37" s="1">
        <f>RANK(Table68910111213141516[[#This Row],[All Sectors]],Table68910111213141516[All Sectors])</f>
        <v>36</v>
      </c>
      <c r="B37" s="6" t="s">
        <v>85</v>
      </c>
      <c r="C37" s="6">
        <v>3.9143400192260742</v>
      </c>
      <c r="D37" s="6">
        <v>3.9200900000000001</v>
      </c>
      <c r="E37" s="6">
        <v>3.8028</v>
      </c>
      <c r="F37" s="6">
        <v>1.50292</v>
      </c>
      <c r="G37" s="7"/>
      <c r="H37" s="7"/>
      <c r="I37" s="7"/>
      <c r="J37" s="7"/>
    </row>
    <row r="38" spans="1:10" x14ac:dyDescent="0.4">
      <c r="A38" s="1">
        <f>RANK(Table68910111213141516[[#This Row],[All Sectors]],Table68910111213141516[All Sectors])</f>
        <v>37</v>
      </c>
      <c r="B38" s="6" t="s">
        <v>24</v>
      </c>
      <c r="C38" s="6">
        <v>3.852449893951416</v>
      </c>
      <c r="D38" s="6">
        <v>4.0516899999999998</v>
      </c>
      <c r="E38" s="6">
        <v>4.0442900000000002</v>
      </c>
      <c r="F38" s="6">
        <v>3.4777800000000001</v>
      </c>
      <c r="G38" s="7"/>
      <c r="H38" s="7"/>
      <c r="I38" s="7"/>
      <c r="J38" s="7"/>
    </row>
    <row r="39" spans="1:10" x14ac:dyDescent="0.4">
      <c r="A39" s="1">
        <f>RANK(Table68910111213141516[[#This Row],[All Sectors]],Table68910111213141516[All Sectors])</f>
        <v>38</v>
      </c>
      <c r="B39" s="6" t="s">
        <v>40</v>
      </c>
      <c r="C39" s="6">
        <v>3.737839937210083</v>
      </c>
      <c r="D39" s="6">
        <v>3.7374499999999999</v>
      </c>
      <c r="E39" s="6">
        <v>3.7488600000000001</v>
      </c>
      <c r="F39" s="6">
        <v>3.2528999999999999</v>
      </c>
      <c r="G39" s="7"/>
      <c r="H39" s="7"/>
      <c r="I39" s="7"/>
      <c r="J39" s="7"/>
    </row>
    <row r="40" spans="1:10" x14ac:dyDescent="0.4">
      <c r="A40" s="1">
        <f>RANK(Table68910111213141516[[#This Row],[All Sectors]],Table68910111213141516[All Sectors])</f>
        <v>39</v>
      </c>
      <c r="B40" s="6" t="s">
        <v>38</v>
      </c>
      <c r="C40" s="6">
        <v>3.6747300624847412</v>
      </c>
      <c r="D40" s="6">
        <v>3.5755699999999999</v>
      </c>
      <c r="E40" s="6">
        <v>3.5831300000000001</v>
      </c>
      <c r="F40" s="6">
        <v>3.7955199999999998</v>
      </c>
      <c r="G40" s="7"/>
      <c r="H40" s="7"/>
      <c r="I40" s="7"/>
      <c r="J40" s="7"/>
    </row>
    <row r="41" spans="1:10" x14ac:dyDescent="0.4">
      <c r="A41" s="1">
        <f>RANK(Table68910111213141516[[#This Row],[All Sectors]],Table68910111213141516[All Sectors])</f>
        <v>40</v>
      </c>
      <c r="B41" s="6" t="s">
        <v>32</v>
      </c>
      <c r="C41" s="6">
        <v>3.6075301170349121</v>
      </c>
      <c r="D41" s="6">
        <v>3.2434500000000002</v>
      </c>
      <c r="E41" s="6">
        <v>3.1848700000000001</v>
      </c>
      <c r="F41" s="6">
        <v>3.7017600000000002</v>
      </c>
      <c r="G41" s="7"/>
      <c r="H41" s="7"/>
      <c r="I41" s="7"/>
      <c r="J41" s="7"/>
    </row>
    <row r="42" spans="1:10" x14ac:dyDescent="0.4">
      <c r="A42" s="1">
        <f>RANK(Table68910111213141516[[#This Row],[All Sectors]],Table68910111213141516[All Sectors])</f>
        <v>41</v>
      </c>
      <c r="B42" s="6" t="s">
        <v>51</v>
      </c>
      <c r="C42" s="6">
        <v>3.5666000843048096</v>
      </c>
      <c r="D42" s="6">
        <v>3.50407</v>
      </c>
      <c r="E42" s="6">
        <v>3.5826899999999999</v>
      </c>
      <c r="F42" s="6">
        <v>3.6204399999999999</v>
      </c>
      <c r="G42" s="7"/>
      <c r="H42" s="7"/>
      <c r="I42" s="7"/>
      <c r="J42" s="7"/>
    </row>
    <row r="43" spans="1:10" x14ac:dyDescent="0.4">
      <c r="A43" s="1">
        <f>RANK(Table68910111213141516[[#This Row],[All Sectors]],Table68910111213141516[All Sectors])</f>
        <v>42</v>
      </c>
      <c r="B43" s="6" t="s">
        <v>39</v>
      </c>
      <c r="C43" s="6">
        <v>3.5598800182342529</v>
      </c>
      <c r="D43" s="6">
        <v>3.5598800000000002</v>
      </c>
      <c r="E43" s="6">
        <v>3.5598800000000002</v>
      </c>
      <c r="F43" s="6">
        <v>3.5598800000000002</v>
      </c>
      <c r="G43" s="7"/>
      <c r="H43" s="7"/>
      <c r="I43" s="7"/>
      <c r="J43" s="7"/>
    </row>
    <row r="44" spans="1:10" x14ac:dyDescent="0.4">
      <c r="A44" s="1">
        <f>RANK(Table68910111213141516[[#This Row],[All Sectors]],Table68910111213141516[All Sectors])</f>
        <v>43</v>
      </c>
      <c r="B44" s="6" t="s">
        <v>47</v>
      </c>
      <c r="C44" s="6">
        <v>3.5541601181030273</v>
      </c>
      <c r="D44" s="6">
        <v>3.71638</v>
      </c>
      <c r="E44" s="6">
        <v>3.7126700000000001</v>
      </c>
      <c r="F44" s="6">
        <v>3.5170599999999999</v>
      </c>
      <c r="G44" s="7"/>
      <c r="H44" s="7"/>
      <c r="I44" s="7"/>
      <c r="J44" s="7"/>
    </row>
    <row r="45" spans="1:10" x14ac:dyDescent="0.4">
      <c r="A45" s="1">
        <f>RANK(Table68910111213141516[[#This Row],[All Sectors]],Table68910111213141516[All Sectors])</f>
        <v>44</v>
      </c>
      <c r="B45" s="6" t="s">
        <v>50</v>
      </c>
      <c r="C45" s="6">
        <v>3.5523900985717773</v>
      </c>
      <c r="D45" s="6">
        <v>3.3506100000000001</v>
      </c>
      <c r="E45" s="6">
        <v>3.36138</v>
      </c>
      <c r="F45" s="6">
        <v>3.6145399999999999</v>
      </c>
      <c r="G45" s="7"/>
      <c r="H45" s="7"/>
      <c r="I45" s="7"/>
      <c r="J45" s="7"/>
    </row>
    <row r="46" spans="1:10" x14ac:dyDescent="0.4">
      <c r="A46" s="1">
        <f>RANK(Table68910111213141516[[#This Row],[All Sectors]],Table68910111213141516[All Sectors])</f>
        <v>45</v>
      </c>
      <c r="B46" s="6" t="s">
        <v>43</v>
      </c>
      <c r="C46" s="6">
        <v>3.435650110244751</v>
      </c>
      <c r="D46" s="6">
        <v>3.58535</v>
      </c>
      <c r="E46" s="6">
        <v>3.3900700000000001</v>
      </c>
      <c r="F46" s="6">
        <v>3.41838</v>
      </c>
      <c r="G46" s="7"/>
      <c r="H46" s="7"/>
      <c r="I46" s="7"/>
      <c r="J46" s="7"/>
    </row>
    <row r="47" spans="1:10" x14ac:dyDescent="0.4">
      <c r="A47" s="1">
        <f>RANK(Table68910111213141516[[#This Row],[All Sectors]],Table68910111213141516[All Sectors])</f>
        <v>46</v>
      </c>
      <c r="B47" s="6" t="s">
        <v>62</v>
      </c>
      <c r="C47" s="6">
        <v>3.3325200080871582</v>
      </c>
      <c r="D47" s="6">
        <v>3.2302300000000002</v>
      </c>
      <c r="E47" s="6">
        <v>3.2397100000000001</v>
      </c>
      <c r="F47" s="6">
        <v>3.5258699999999998</v>
      </c>
      <c r="G47" s="7"/>
      <c r="H47" s="7"/>
      <c r="I47" s="7"/>
      <c r="J47" s="7"/>
    </row>
    <row r="48" spans="1:10" x14ac:dyDescent="0.4">
      <c r="A48" s="1">
        <f>RANK(Table68910111213141516[[#This Row],[All Sectors]],Table68910111213141516[All Sectors])</f>
        <v>47</v>
      </c>
      <c r="B48" s="6" t="s">
        <v>169</v>
      </c>
      <c r="C48" s="6">
        <v>3.3152000904083252</v>
      </c>
      <c r="D48" s="6">
        <v>2.8786399999999999</v>
      </c>
      <c r="E48" s="6">
        <v>2.86164</v>
      </c>
      <c r="F48" s="6">
        <v>4.1628999999999996</v>
      </c>
      <c r="G48" s="7"/>
      <c r="H48" s="7"/>
      <c r="I48" s="7"/>
      <c r="J48" s="7"/>
    </row>
    <row r="49" spans="1:10" x14ac:dyDescent="0.4">
      <c r="A49" s="1">
        <f>RANK(Table68910111213141516[[#This Row],[All Sectors]],Table68910111213141516[All Sectors])</f>
        <v>48</v>
      </c>
      <c r="B49" s="6" t="s">
        <v>49</v>
      </c>
      <c r="C49" s="6">
        <v>3.2963399887084961</v>
      </c>
      <c r="D49" s="6">
        <v>3.15591</v>
      </c>
      <c r="E49" s="6">
        <v>3.06494</v>
      </c>
      <c r="F49" s="6">
        <v>3.4430399999999999</v>
      </c>
      <c r="G49" s="7"/>
      <c r="H49" s="7"/>
      <c r="I49" s="7"/>
      <c r="J49" s="7"/>
    </row>
    <row r="50" spans="1:10" x14ac:dyDescent="0.4">
      <c r="A50" s="1">
        <f>RANK(Table68910111213141516[[#This Row],[All Sectors]],Table68910111213141516[All Sectors])</f>
        <v>49</v>
      </c>
      <c r="B50" s="6" t="s">
        <v>72</v>
      </c>
      <c r="C50" s="6">
        <v>3.2845799922943115</v>
      </c>
      <c r="D50" s="6">
        <v>3.3305899999999999</v>
      </c>
      <c r="E50" s="6">
        <v>3.3730899999999999</v>
      </c>
      <c r="F50" s="6">
        <v>3.2150300000000001</v>
      </c>
      <c r="G50" s="7"/>
      <c r="H50" s="7"/>
      <c r="I50" s="7"/>
      <c r="J50" s="7"/>
    </row>
    <row r="51" spans="1:10" x14ac:dyDescent="0.4">
      <c r="A51" s="1">
        <f>RANK(Table68910111213141516[[#This Row],[All Sectors]],Table68910111213141516[All Sectors])</f>
        <v>50</v>
      </c>
      <c r="B51" s="6" t="s">
        <v>69</v>
      </c>
      <c r="C51" s="6">
        <v>3.2693700790405273</v>
      </c>
      <c r="D51" s="6">
        <v>3.1982699999999999</v>
      </c>
      <c r="E51" s="6">
        <v>3.2061999999999999</v>
      </c>
      <c r="F51" s="6">
        <v>3.34402</v>
      </c>
      <c r="G51" s="7"/>
      <c r="H51" s="7"/>
      <c r="I51" s="7"/>
      <c r="J51" s="7"/>
    </row>
    <row r="52" spans="1:10" x14ac:dyDescent="0.4">
      <c r="A52" s="1">
        <f>RANK(Table68910111213141516[[#This Row],[All Sectors]],Table68910111213141516[All Sectors])</f>
        <v>51</v>
      </c>
      <c r="B52" s="6" t="s">
        <v>56</v>
      </c>
      <c r="C52" s="6">
        <v>3.2572999000549316</v>
      </c>
      <c r="D52" s="6">
        <v>3.42388</v>
      </c>
      <c r="E52" s="6">
        <v>3.2767300000000001</v>
      </c>
      <c r="F52" s="6">
        <v>2.9929600000000001</v>
      </c>
      <c r="G52" s="7"/>
      <c r="H52" s="7"/>
      <c r="I52" s="7"/>
      <c r="J52" s="7"/>
    </row>
    <row r="53" spans="1:10" x14ac:dyDescent="0.4">
      <c r="A53" s="1">
        <f>RANK(Table68910111213141516[[#This Row],[All Sectors]],Table68910111213141516[All Sectors])</f>
        <v>52</v>
      </c>
      <c r="B53" s="6" t="s">
        <v>57</v>
      </c>
      <c r="C53" s="6">
        <v>3.2521100044250488</v>
      </c>
      <c r="D53" s="6">
        <v>3.1668599999999998</v>
      </c>
      <c r="E53" s="6">
        <v>3.16</v>
      </c>
      <c r="F53" s="6">
        <v>3.7728999999999999</v>
      </c>
      <c r="G53" s="7"/>
      <c r="H53" s="7"/>
      <c r="I53" s="7"/>
      <c r="J53" s="7"/>
    </row>
    <row r="54" spans="1:10" x14ac:dyDescent="0.4">
      <c r="A54" s="1">
        <f>RANK(Table68910111213141516[[#This Row],[All Sectors]],Table68910111213141516[All Sectors])</f>
        <v>53</v>
      </c>
      <c r="B54" s="6" t="s">
        <v>54</v>
      </c>
      <c r="C54" s="6">
        <v>3.1947999000549316</v>
      </c>
      <c r="D54" s="6">
        <v>2.9834800000000001</v>
      </c>
      <c r="E54" s="6">
        <v>2.9016700000000002</v>
      </c>
      <c r="F54" s="6">
        <v>3.2889900000000001</v>
      </c>
      <c r="G54" s="7"/>
      <c r="H54" s="7"/>
      <c r="I54" s="7"/>
      <c r="J54" s="7"/>
    </row>
    <row r="55" spans="1:10" x14ac:dyDescent="0.4">
      <c r="A55" s="1">
        <f>RANK(Table68910111213141516[[#This Row],[All Sectors]],Table68910111213141516[All Sectors])</f>
        <v>54</v>
      </c>
      <c r="B55" s="6" t="s">
        <v>78</v>
      </c>
      <c r="C55" s="6">
        <v>3.1843400001525879</v>
      </c>
      <c r="D55" s="6">
        <v>4.47241</v>
      </c>
      <c r="E55" s="6">
        <v>3.5627599999999999</v>
      </c>
      <c r="F55" s="6">
        <v>2.11145</v>
      </c>
      <c r="G55" s="7"/>
      <c r="H55" s="7"/>
      <c r="I55" s="7"/>
      <c r="J55" s="7"/>
    </row>
    <row r="56" spans="1:10" x14ac:dyDescent="0.4">
      <c r="A56" s="1">
        <f>RANK(Table68910111213141516[[#This Row],[All Sectors]],Table68910111213141516[All Sectors])</f>
        <v>55</v>
      </c>
      <c r="B56" s="6" t="s">
        <v>48</v>
      </c>
      <c r="C56" s="6">
        <v>3.1788299083709717</v>
      </c>
      <c r="D56" s="6">
        <v>3.11198</v>
      </c>
      <c r="E56" s="6">
        <v>3.0219100000000001</v>
      </c>
      <c r="F56" s="6">
        <v>3.2059299999999999</v>
      </c>
      <c r="G56" s="7"/>
      <c r="H56" s="7"/>
      <c r="I56" s="7"/>
      <c r="J56" s="7"/>
    </row>
    <row r="57" spans="1:10" x14ac:dyDescent="0.4">
      <c r="A57" s="1">
        <f>RANK(Table68910111213141516[[#This Row],[All Sectors]],Table68910111213141516[All Sectors])</f>
        <v>56</v>
      </c>
      <c r="B57" s="6" t="s">
        <v>36</v>
      </c>
      <c r="C57" s="6">
        <v>3.1753199100494385</v>
      </c>
      <c r="D57" s="6">
        <v>3.3080599999999998</v>
      </c>
      <c r="E57" s="6">
        <v>3.3330299999999999</v>
      </c>
      <c r="F57" s="6">
        <v>3.07524</v>
      </c>
      <c r="G57" s="7"/>
      <c r="H57" s="7"/>
      <c r="I57" s="7"/>
      <c r="J57" s="7"/>
    </row>
    <row r="58" spans="1:10" x14ac:dyDescent="0.4">
      <c r="A58" s="1">
        <f>RANK(Table68910111213141516[[#This Row],[All Sectors]],Table68910111213141516[All Sectors])</f>
        <v>57</v>
      </c>
      <c r="B58" s="6" t="s">
        <v>59</v>
      </c>
      <c r="C58" s="6">
        <v>3.0080699920654297</v>
      </c>
      <c r="D58" s="6">
        <v>2.9589099999999999</v>
      </c>
      <c r="E58" s="6">
        <v>2.9246699999999999</v>
      </c>
      <c r="F58" s="6">
        <v>3.26315</v>
      </c>
      <c r="G58" s="7"/>
      <c r="H58" s="7"/>
      <c r="I58" s="7"/>
      <c r="J58" s="7"/>
    </row>
    <row r="59" spans="1:10" x14ac:dyDescent="0.4">
      <c r="A59" s="1">
        <f>RANK(Table68910111213141516[[#This Row],[All Sectors]],Table68910111213141516[All Sectors])</f>
        <v>58</v>
      </c>
      <c r="B59" s="6" t="s">
        <v>87</v>
      </c>
      <c r="C59" s="6">
        <v>2.9980199337005615</v>
      </c>
      <c r="D59" s="6">
        <v>3.4079600000000001</v>
      </c>
      <c r="E59" s="6">
        <v>3.3028900000000001</v>
      </c>
      <c r="F59" s="6">
        <v>0.86962200000000001</v>
      </c>
      <c r="G59" s="7"/>
      <c r="H59" s="7"/>
      <c r="I59" s="7"/>
      <c r="J59" s="7"/>
    </row>
    <row r="60" spans="1:10" x14ac:dyDescent="0.4">
      <c r="A60" s="1">
        <f>RANK(Table68910111213141516[[#This Row],[All Sectors]],Table68910111213141516[All Sectors])</f>
        <v>59</v>
      </c>
      <c r="B60" s="6" t="s">
        <v>41</v>
      </c>
      <c r="C60" s="6">
        <v>2.9972200393676758</v>
      </c>
      <c r="D60" s="6">
        <v>2.8959000000000001</v>
      </c>
      <c r="E60" s="6">
        <v>2.8894600000000001</v>
      </c>
      <c r="F60" s="6">
        <v>3.0535700000000001</v>
      </c>
      <c r="G60" s="7"/>
      <c r="H60" s="7"/>
      <c r="I60" s="7"/>
      <c r="J60" s="7"/>
    </row>
    <row r="61" spans="1:10" x14ac:dyDescent="0.4">
      <c r="A61" s="1">
        <f>RANK(Table68910111213141516[[#This Row],[All Sectors]],Table68910111213141516[All Sectors])</f>
        <v>60</v>
      </c>
      <c r="B61" s="6" t="s">
        <v>82</v>
      </c>
      <c r="C61" s="6">
        <v>2.9641499519348145</v>
      </c>
      <c r="D61" s="6">
        <v>3.0276700000000001</v>
      </c>
      <c r="E61" s="6">
        <v>3.0486599999999999</v>
      </c>
      <c r="F61" s="6">
        <v>2.3030300000000001</v>
      </c>
      <c r="G61" s="7"/>
      <c r="H61" s="7"/>
      <c r="I61" s="7"/>
      <c r="J61" s="7"/>
    </row>
    <row r="62" spans="1:10" x14ac:dyDescent="0.4">
      <c r="A62" s="1">
        <f>RANK(Table68910111213141516[[#This Row],[All Sectors]],Table68910111213141516[All Sectors])</f>
        <v>61</v>
      </c>
      <c r="B62" s="6" t="s">
        <v>60</v>
      </c>
      <c r="C62" s="6">
        <v>2.9036200046539307</v>
      </c>
      <c r="D62" s="6">
        <v>2.9155099999999998</v>
      </c>
      <c r="E62" s="6">
        <v>2.8993099999999998</v>
      </c>
      <c r="F62" s="6">
        <v>2.90069</v>
      </c>
      <c r="G62" s="7"/>
      <c r="H62" s="7"/>
      <c r="I62" s="7"/>
      <c r="J62" s="7"/>
    </row>
    <row r="63" spans="1:10" x14ac:dyDescent="0.4">
      <c r="A63" s="1">
        <f>RANK(Table68910111213141516[[#This Row],[All Sectors]],Table68910111213141516[All Sectors])</f>
        <v>62</v>
      </c>
      <c r="B63" s="6" t="s">
        <v>70</v>
      </c>
      <c r="C63" s="6">
        <v>2.8548998832702637</v>
      </c>
      <c r="D63" s="6">
        <v>2.9889899999999998</v>
      </c>
      <c r="E63" s="6">
        <v>2.8357399999999999</v>
      </c>
      <c r="F63" s="6">
        <v>2.5611700000000002</v>
      </c>
      <c r="G63" s="7"/>
      <c r="H63" s="7"/>
      <c r="I63" s="7"/>
      <c r="J63" s="7"/>
    </row>
    <row r="64" spans="1:10" x14ac:dyDescent="0.4">
      <c r="A64" s="1">
        <f>RANK(Table68910111213141516[[#This Row],[All Sectors]],Table68910111213141516[All Sectors])</f>
        <v>63</v>
      </c>
      <c r="B64" s="6" t="s">
        <v>58</v>
      </c>
      <c r="C64" s="6">
        <v>2.7620298862457275</v>
      </c>
      <c r="D64" s="6">
        <v>2.7640400000000001</v>
      </c>
      <c r="E64" s="6">
        <v>2.76017</v>
      </c>
      <c r="F64" s="6">
        <v>2.75427</v>
      </c>
      <c r="G64" s="7"/>
      <c r="H64" s="7"/>
      <c r="I64" s="7"/>
      <c r="J64" s="7"/>
    </row>
    <row r="65" spans="1:10" x14ac:dyDescent="0.4">
      <c r="A65" s="1">
        <f>RANK(Table68910111213141516[[#This Row],[All Sectors]],Table68910111213141516[All Sectors])</f>
        <v>64</v>
      </c>
      <c r="B65" s="6" t="s">
        <v>75</v>
      </c>
      <c r="C65" s="6">
        <v>2.7472701072692871</v>
      </c>
      <c r="D65" s="6">
        <v>2.5641099999999999</v>
      </c>
      <c r="E65" s="6">
        <v>2.5212400000000001</v>
      </c>
      <c r="F65" s="6">
        <v>2.93804</v>
      </c>
      <c r="G65" s="7"/>
      <c r="H65" s="7"/>
      <c r="I65" s="7"/>
      <c r="J65" s="7"/>
    </row>
    <row r="66" spans="1:10" x14ac:dyDescent="0.4">
      <c r="A66" s="1">
        <f>RANK(Table68910111213141516[[#This Row],[All Sectors]],Table68910111213141516[All Sectors])</f>
        <v>65</v>
      </c>
      <c r="B66" s="6" t="s">
        <v>66</v>
      </c>
      <c r="C66" s="6">
        <v>2.6896100044250488</v>
      </c>
      <c r="D66" s="6">
        <v>2.48698</v>
      </c>
      <c r="E66" s="6">
        <v>2.4225300000000001</v>
      </c>
      <c r="F66" s="6">
        <v>2.9850400000000001</v>
      </c>
      <c r="G66" s="7"/>
      <c r="H66" s="7"/>
      <c r="I66" s="7"/>
      <c r="J66" s="7"/>
    </row>
    <row r="67" spans="1:10" x14ac:dyDescent="0.4">
      <c r="A67" s="1">
        <f>RANK(Table68910111213141516[[#This Row],[All Sectors]],Table68910111213141516[All Sectors])</f>
        <v>66</v>
      </c>
      <c r="B67" s="6" t="s">
        <v>81</v>
      </c>
      <c r="C67" s="6">
        <v>2.6728100776672363</v>
      </c>
      <c r="D67" s="6">
        <v>2.6704400000000001</v>
      </c>
      <c r="E67" s="6">
        <v>2.6773400000000001</v>
      </c>
      <c r="F67" s="6">
        <v>2.7512300000000001</v>
      </c>
      <c r="G67" s="7"/>
      <c r="H67" s="7"/>
      <c r="I67" s="7"/>
      <c r="J67" s="7"/>
    </row>
    <row r="68" spans="1:10" x14ac:dyDescent="0.4">
      <c r="A68" s="1">
        <f>RANK(Table68910111213141516[[#This Row],[All Sectors]],Table68910111213141516[All Sectors])</f>
        <v>67</v>
      </c>
      <c r="B68" s="6" t="s">
        <v>65</v>
      </c>
      <c r="C68" s="6">
        <v>2.6321699619293213</v>
      </c>
      <c r="D68" s="6">
        <v>2.1712400000000001</v>
      </c>
      <c r="E68" s="6">
        <v>2.22804</v>
      </c>
      <c r="F68" s="6">
        <v>2.7046399999999999</v>
      </c>
      <c r="G68" s="7"/>
      <c r="H68" s="7"/>
      <c r="I68" s="7"/>
      <c r="J68" s="7"/>
    </row>
    <row r="69" spans="1:10" x14ac:dyDescent="0.4">
      <c r="A69" s="1">
        <f>RANK(Table68910111213141516[[#This Row],[All Sectors]],Table68910111213141516[All Sectors])</f>
        <v>68</v>
      </c>
      <c r="B69" s="6" t="s">
        <v>53</v>
      </c>
      <c r="C69" s="6">
        <v>2.58843994140625</v>
      </c>
      <c r="D69" s="6">
        <v>2.4235000000000002</v>
      </c>
      <c r="E69" s="6">
        <v>2.4236399999999998</v>
      </c>
      <c r="F69" s="6">
        <v>2.8397399999999999</v>
      </c>
      <c r="G69" s="7"/>
      <c r="H69" s="7"/>
      <c r="I69" s="7"/>
      <c r="J69" s="7"/>
    </row>
    <row r="70" spans="1:10" x14ac:dyDescent="0.4">
      <c r="A70" s="1">
        <f>RANK(Table68910111213141516[[#This Row],[All Sectors]],Table68910111213141516[All Sectors])</f>
        <v>69</v>
      </c>
      <c r="B70" s="6" t="s">
        <v>64</v>
      </c>
      <c r="C70" s="6">
        <v>2.3822801113128662</v>
      </c>
      <c r="D70" s="6">
        <v>2.38164</v>
      </c>
      <c r="E70" s="6">
        <v>2.3723999999999998</v>
      </c>
      <c r="F70" s="6">
        <v>2.8146800000000001</v>
      </c>
      <c r="G70" s="7"/>
      <c r="H70" s="7"/>
      <c r="I70" s="7"/>
      <c r="J70" s="7"/>
    </row>
    <row r="71" spans="1:10" x14ac:dyDescent="0.4">
      <c r="A71" s="1">
        <f>RANK(Table68910111213141516[[#This Row],[All Sectors]],Table68910111213141516[All Sectors])</f>
        <v>70</v>
      </c>
      <c r="B71" s="6" t="s">
        <v>84</v>
      </c>
      <c r="C71" s="6">
        <v>2.3044300079345703</v>
      </c>
      <c r="D71" s="6">
        <v>2.3048600000000001</v>
      </c>
      <c r="E71" s="6">
        <v>2.2992300000000001</v>
      </c>
      <c r="F71" s="6">
        <v>2.08609</v>
      </c>
      <c r="G71" s="7"/>
      <c r="H71" s="7"/>
      <c r="I71" s="7"/>
      <c r="J71" s="7"/>
    </row>
    <row r="72" spans="1:10" x14ac:dyDescent="0.4">
      <c r="A72" s="1">
        <f>RANK(Table68910111213141516[[#This Row],[All Sectors]],Table68910111213141516[All Sectors])</f>
        <v>71</v>
      </c>
      <c r="B72" s="6" t="s">
        <v>73</v>
      </c>
      <c r="C72" s="6">
        <v>2.2757000923156738</v>
      </c>
      <c r="D72" s="6">
        <v>2.3588900000000002</v>
      </c>
      <c r="E72" s="6">
        <v>2.3482699999999999</v>
      </c>
      <c r="F72" s="6">
        <v>1.90188</v>
      </c>
      <c r="G72" s="7"/>
      <c r="H72" s="7"/>
      <c r="I72" s="7"/>
      <c r="J72" s="7"/>
    </row>
    <row r="73" spans="1:10" x14ac:dyDescent="0.4">
      <c r="A73" s="1">
        <f>RANK(Table68910111213141516[[#This Row],[All Sectors]],Table68910111213141516[All Sectors])</f>
        <v>72</v>
      </c>
      <c r="B73" s="6" t="s">
        <v>63</v>
      </c>
      <c r="C73" s="6">
        <v>2.2384400367736816</v>
      </c>
      <c r="D73" s="6">
        <v>2.1549499999999999</v>
      </c>
      <c r="E73" s="6">
        <v>2.14195</v>
      </c>
      <c r="F73" s="6">
        <v>2.4148499999999999</v>
      </c>
      <c r="G73" s="7"/>
      <c r="H73" s="7"/>
      <c r="I73" s="7"/>
      <c r="J73" s="7"/>
    </row>
    <row r="74" spans="1:10" x14ac:dyDescent="0.4">
      <c r="A74" s="1">
        <f>RANK(Table68910111213141516[[#This Row],[All Sectors]],Table68910111213141516[All Sectors])</f>
        <v>73</v>
      </c>
      <c r="B74" s="6" t="s">
        <v>68</v>
      </c>
      <c r="C74" s="6">
        <v>2.1814799308776855</v>
      </c>
      <c r="D74" s="6">
        <v>2.2692299999999999</v>
      </c>
      <c r="E74" s="6">
        <v>2.1202999999999999</v>
      </c>
      <c r="F74" s="6">
        <v>2.1835</v>
      </c>
      <c r="G74" s="7"/>
      <c r="H74" s="7"/>
      <c r="I74" s="7"/>
      <c r="J74" s="7"/>
    </row>
    <row r="75" spans="1:10" x14ac:dyDescent="0.4">
      <c r="A75" s="1">
        <f>RANK(Table68910111213141516[[#This Row],[All Sectors]],Table68910111213141516[All Sectors])</f>
        <v>74</v>
      </c>
      <c r="B75" s="6" t="s">
        <v>83</v>
      </c>
      <c r="C75" s="6">
        <v>2.0530300140380859</v>
      </c>
      <c r="D75" s="6">
        <v>2.0536099999999999</v>
      </c>
      <c r="E75" s="6">
        <v>2.0497999999999998</v>
      </c>
      <c r="F75" s="6">
        <v>2.2128399999999999</v>
      </c>
      <c r="G75" s="7"/>
      <c r="H75" s="7"/>
      <c r="I75" s="7"/>
      <c r="J75" s="7"/>
    </row>
    <row r="76" spans="1:10" x14ac:dyDescent="0.4">
      <c r="A76" s="1">
        <f>RANK(Table68910111213141516[[#This Row],[All Sectors]],Table68910111213141516[All Sectors])</f>
        <v>75</v>
      </c>
      <c r="B76" s="6" t="s">
        <v>71</v>
      </c>
      <c r="C76" s="6">
        <v>1.9784300327301025</v>
      </c>
      <c r="D76" s="6">
        <v>2.5510100000000002</v>
      </c>
      <c r="E76" s="6">
        <v>2.5365199999999999</v>
      </c>
      <c r="F76" s="6">
        <v>1.7398400000000001</v>
      </c>
      <c r="G76" s="7"/>
      <c r="H76" s="7"/>
      <c r="I76" s="7"/>
      <c r="J76" s="7"/>
    </row>
    <row r="77" spans="1:10" x14ac:dyDescent="0.4">
      <c r="A77" s="1">
        <f>RANK(Table68910111213141516[[#This Row],[All Sectors]],Table68910111213141516[All Sectors])</f>
        <v>76</v>
      </c>
      <c r="B77" s="6" t="s">
        <v>76</v>
      </c>
      <c r="C77" s="6">
        <v>1.8781299591064453</v>
      </c>
      <c r="D77" s="6">
        <v>1.2810699999999999</v>
      </c>
      <c r="E77" s="6">
        <v>1.2769900000000001</v>
      </c>
      <c r="F77" s="6">
        <v>2.0358900000000002</v>
      </c>
      <c r="G77" s="7"/>
      <c r="H77" s="7"/>
      <c r="I77" s="7"/>
      <c r="J77" s="7"/>
    </row>
    <row r="78" spans="1:10" x14ac:dyDescent="0.4">
      <c r="A78" s="1">
        <f>RANK(Table68910111213141516[[#This Row],[All Sectors]],Table68910111213141516[All Sectors])</f>
        <v>77</v>
      </c>
      <c r="B78" s="6" t="s">
        <v>112</v>
      </c>
      <c r="C78" s="6">
        <v>1.8622100353240967</v>
      </c>
      <c r="D78" s="6">
        <v>1.90168</v>
      </c>
      <c r="E78" s="6">
        <v>1.8009599999999999</v>
      </c>
      <c r="F78" s="6">
        <v>0.54048499999999999</v>
      </c>
      <c r="G78" s="7"/>
      <c r="H78" s="7"/>
      <c r="I78" s="7"/>
      <c r="J78" s="7"/>
    </row>
    <row r="79" spans="1:10" x14ac:dyDescent="0.4">
      <c r="A79" s="1">
        <f>RANK(Table68910111213141516[[#This Row],[All Sectors]],Table68910111213141516[All Sectors])</f>
        <v>78</v>
      </c>
      <c r="B79" s="6" t="s">
        <v>93</v>
      </c>
      <c r="C79" s="6">
        <v>1.8441300392150879</v>
      </c>
      <c r="D79" s="6">
        <v>1.8441399999999999</v>
      </c>
      <c r="E79" s="6">
        <v>1.84416</v>
      </c>
      <c r="F79" s="6">
        <v>1.84382</v>
      </c>
      <c r="G79" s="7"/>
      <c r="H79" s="7"/>
      <c r="I79" s="7"/>
      <c r="J79" s="7"/>
    </row>
    <row r="80" spans="1:10" x14ac:dyDescent="0.4">
      <c r="A80" s="1">
        <f>RANK(Table68910111213141516[[#This Row],[All Sectors]],Table68910111213141516[All Sectors])</f>
        <v>79</v>
      </c>
      <c r="B80" s="6" t="s">
        <v>79</v>
      </c>
      <c r="C80" s="6">
        <v>1.8355900049209595</v>
      </c>
      <c r="D80" s="6">
        <v>1.80871</v>
      </c>
      <c r="E80" s="6">
        <v>1.77708</v>
      </c>
      <c r="F80" s="6">
        <v>2.68988</v>
      </c>
      <c r="G80" s="7"/>
      <c r="H80" s="7"/>
      <c r="I80" s="7"/>
      <c r="J80" s="7"/>
    </row>
    <row r="81" spans="1:10" x14ac:dyDescent="0.4">
      <c r="A81" s="1">
        <f>RANK(Table68910111213141516[[#This Row],[All Sectors]],Table68910111213141516[All Sectors])</f>
        <v>80</v>
      </c>
      <c r="B81" s="6" t="s">
        <v>80</v>
      </c>
      <c r="C81" s="6">
        <v>1.8236900568008423</v>
      </c>
      <c r="D81" s="6">
        <v>1.71028</v>
      </c>
      <c r="E81" s="6">
        <v>1.5882700000000001</v>
      </c>
      <c r="F81" s="6">
        <v>1.8456999999999999</v>
      </c>
      <c r="G81" s="7"/>
      <c r="H81" s="7"/>
      <c r="I81" s="7"/>
      <c r="J81" s="7"/>
    </row>
    <row r="82" spans="1:10" x14ac:dyDescent="0.4">
      <c r="A82" s="1">
        <f>RANK(Table68910111213141516[[#This Row],[All Sectors]],Table68910111213141516[All Sectors])</f>
        <v>81</v>
      </c>
      <c r="B82" s="6" t="s">
        <v>86</v>
      </c>
      <c r="C82" s="6">
        <v>1.8136999607086182</v>
      </c>
      <c r="D82" s="6">
        <v>1.8118700000000001</v>
      </c>
      <c r="E82" s="6">
        <v>1.81412</v>
      </c>
      <c r="F82" s="6">
        <v>1.9113899999999999</v>
      </c>
      <c r="G82" s="7"/>
      <c r="H82" s="7"/>
      <c r="I82" s="7"/>
      <c r="J82" s="7"/>
    </row>
    <row r="83" spans="1:10" x14ac:dyDescent="0.4">
      <c r="A83" s="1">
        <f>RANK(Table68910111213141516[[#This Row],[All Sectors]],Table68910111213141516[All Sectors])</f>
        <v>82</v>
      </c>
      <c r="B83" s="6" t="s">
        <v>88</v>
      </c>
      <c r="C83" s="6">
        <v>1.7850099802017212</v>
      </c>
      <c r="D83" s="6">
        <v>1.6023099999999999</v>
      </c>
      <c r="E83" s="6">
        <v>1.5968599999999999</v>
      </c>
      <c r="F83" s="6">
        <v>3.0187499999999998</v>
      </c>
      <c r="G83" s="7"/>
      <c r="H83" s="7"/>
      <c r="I83" s="7"/>
      <c r="J83" s="7"/>
    </row>
    <row r="84" spans="1:10" x14ac:dyDescent="0.4">
      <c r="A84" s="1">
        <f>RANK(Table68910111213141516[[#This Row],[All Sectors]],Table68910111213141516[All Sectors])</f>
        <v>83</v>
      </c>
      <c r="B84" s="6" t="s">
        <v>89</v>
      </c>
      <c r="C84" s="6">
        <v>1.7823200225830078</v>
      </c>
      <c r="D84" s="6">
        <v>1.7772300000000001</v>
      </c>
      <c r="E84" s="6">
        <v>1.7024699999999999</v>
      </c>
      <c r="F84" s="6">
        <v>2.0037500000000001</v>
      </c>
      <c r="G84" s="7"/>
      <c r="H84" s="7"/>
      <c r="I84" s="7"/>
      <c r="J84" s="7"/>
    </row>
    <row r="85" spans="1:10" x14ac:dyDescent="0.4">
      <c r="A85" s="1">
        <f>RANK(Table68910111213141516[[#This Row],[All Sectors]],Table68910111213141516[All Sectors])</f>
        <v>84</v>
      </c>
      <c r="B85" s="6" t="s">
        <v>61</v>
      </c>
      <c r="C85" s="6">
        <v>1.7290600538253784</v>
      </c>
      <c r="D85" s="6">
        <v>1.9304399999999999</v>
      </c>
      <c r="E85" s="6">
        <v>1.84385</v>
      </c>
      <c r="F85" s="6">
        <v>1.2173</v>
      </c>
      <c r="G85" s="7"/>
      <c r="H85" s="7"/>
      <c r="I85" s="7"/>
      <c r="J85" s="7"/>
    </row>
    <row r="86" spans="1:10" x14ac:dyDescent="0.4">
      <c r="A86" s="1">
        <f>RANK(Table68910111213141516[[#This Row],[All Sectors]],Table68910111213141516[All Sectors])</f>
        <v>85</v>
      </c>
      <c r="B86" s="6" t="s">
        <v>67</v>
      </c>
      <c r="C86" s="6">
        <v>1.7005300521850586</v>
      </c>
      <c r="D86" s="6">
        <v>1.7020900000000001</v>
      </c>
      <c r="E86" s="6">
        <v>1.69756</v>
      </c>
      <c r="F86" s="6">
        <v>1.66913</v>
      </c>
      <c r="G86" s="7"/>
      <c r="H86" s="7"/>
      <c r="I86" s="7"/>
      <c r="J86" s="7"/>
    </row>
    <row r="87" spans="1:10" x14ac:dyDescent="0.4">
      <c r="A87" s="1">
        <f>RANK(Table68910111213141516[[#This Row],[All Sectors]],Table68910111213141516[All Sectors])</f>
        <v>86</v>
      </c>
      <c r="B87" s="6" t="s">
        <v>77</v>
      </c>
      <c r="C87" s="6">
        <v>1.6611299514770508</v>
      </c>
      <c r="D87" s="6">
        <v>1.58613</v>
      </c>
      <c r="E87" s="6">
        <v>1.73227</v>
      </c>
      <c r="F87" s="6">
        <v>1.40049</v>
      </c>
      <c r="G87" s="7"/>
      <c r="H87" s="7"/>
      <c r="I87" s="7"/>
      <c r="J87" s="7"/>
    </row>
    <row r="88" spans="1:10" x14ac:dyDescent="0.4">
      <c r="A88" s="1">
        <f>RANK(Table68910111213141516[[#This Row],[All Sectors]],Table68910111213141516[All Sectors])</f>
        <v>87</v>
      </c>
      <c r="B88" s="6" t="s">
        <v>95</v>
      </c>
      <c r="C88" s="6">
        <v>1.6266900300979614</v>
      </c>
      <c r="D88" s="6">
        <v>1.6592800000000001</v>
      </c>
      <c r="E88" s="6">
        <v>1.64219</v>
      </c>
      <c r="F88" s="6">
        <v>0.93124700000000005</v>
      </c>
      <c r="G88" s="7"/>
      <c r="H88" s="7"/>
      <c r="I88" s="7"/>
      <c r="J88" s="7"/>
    </row>
    <row r="89" spans="1:10" x14ac:dyDescent="0.4">
      <c r="A89" s="1">
        <f>RANK(Table68910111213141516[[#This Row],[All Sectors]],Table68910111213141516[All Sectors])</f>
        <v>88</v>
      </c>
      <c r="B89" s="6" t="s">
        <v>100</v>
      </c>
      <c r="C89" s="6">
        <v>1.5625799894332886</v>
      </c>
      <c r="D89" s="6">
        <v>1.7199</v>
      </c>
      <c r="E89" s="6">
        <v>1.6429499999999999</v>
      </c>
      <c r="F89" s="6">
        <v>1.54884</v>
      </c>
      <c r="G89" s="7"/>
      <c r="H89" s="7"/>
      <c r="I89" s="7"/>
      <c r="J89" s="7"/>
    </row>
    <row r="90" spans="1:10" x14ac:dyDescent="0.4">
      <c r="A90" s="1">
        <f>RANK(Table68910111213141516[[#This Row],[All Sectors]],Table68910111213141516[All Sectors])</f>
        <v>89</v>
      </c>
      <c r="B90" s="6" t="s">
        <v>92</v>
      </c>
      <c r="C90" s="6">
        <v>1.5342899560928345</v>
      </c>
      <c r="D90" s="6">
        <v>2.0655800000000002</v>
      </c>
      <c r="E90" s="6">
        <v>2.2477399999999998</v>
      </c>
      <c r="F90" s="6">
        <v>1.2532099999999999</v>
      </c>
      <c r="G90" s="7"/>
      <c r="H90" s="7"/>
      <c r="I90" s="7"/>
      <c r="J90" s="7"/>
    </row>
    <row r="91" spans="1:10" x14ac:dyDescent="0.4">
      <c r="A91" s="1">
        <f>RANK(Table68910111213141516[[#This Row],[All Sectors]],Table68910111213141516[All Sectors])</f>
        <v>90</v>
      </c>
      <c r="B91" s="6" t="s">
        <v>74</v>
      </c>
      <c r="C91" s="6">
        <v>1.5025099515914917</v>
      </c>
      <c r="D91" s="6">
        <v>1.4663600000000001</v>
      </c>
      <c r="E91" s="6">
        <v>1.4838100000000001</v>
      </c>
      <c r="F91" s="6">
        <v>1.5395700000000001</v>
      </c>
      <c r="G91" s="7"/>
      <c r="H91" s="7"/>
      <c r="I91" s="7"/>
      <c r="J91" s="7"/>
    </row>
    <row r="92" spans="1:10" x14ac:dyDescent="0.4">
      <c r="A92" s="1">
        <f>RANK(Table68910111213141516[[#This Row],[All Sectors]],Table68910111213141516[All Sectors])</f>
        <v>91</v>
      </c>
      <c r="B92" s="6" t="s">
        <v>90</v>
      </c>
      <c r="C92" s="6">
        <v>1.4998400211334229</v>
      </c>
      <c r="D92" s="6">
        <v>1.5705100000000001</v>
      </c>
      <c r="E92" s="6">
        <v>1.63045</v>
      </c>
      <c r="F92" s="6">
        <v>1.42347</v>
      </c>
      <c r="G92" s="7"/>
      <c r="H92" s="7"/>
      <c r="I92" s="7"/>
      <c r="J92" s="7"/>
    </row>
    <row r="93" spans="1:10" x14ac:dyDescent="0.4">
      <c r="A93" s="1">
        <f>RANK(Table68910111213141516[[#This Row],[All Sectors]],Table68910111213141516[All Sectors])</f>
        <v>92</v>
      </c>
      <c r="B93" s="6" t="s">
        <v>97</v>
      </c>
      <c r="C93" s="6">
        <v>1.3536399602890015</v>
      </c>
      <c r="D93" s="6">
        <v>1.35121</v>
      </c>
      <c r="E93" s="6">
        <v>1.35944</v>
      </c>
      <c r="F93" s="6">
        <v>1.36527</v>
      </c>
      <c r="G93" s="7"/>
      <c r="H93" s="7"/>
      <c r="I93" s="7"/>
      <c r="J93" s="7"/>
    </row>
    <row r="94" spans="1:10" x14ac:dyDescent="0.4">
      <c r="A94" s="1">
        <f>RANK(Table68910111213141516[[#This Row],[All Sectors]],Table68910111213141516[All Sectors])</f>
        <v>93</v>
      </c>
      <c r="B94" s="6" t="s">
        <v>99</v>
      </c>
      <c r="C94" s="6">
        <v>1.2602599859237671</v>
      </c>
      <c r="D94" s="6">
        <v>1.2448999999999999</v>
      </c>
      <c r="E94" s="6">
        <v>1.2767500000000001</v>
      </c>
      <c r="F94" s="6">
        <v>1.34328</v>
      </c>
      <c r="G94" s="7"/>
      <c r="H94" s="7"/>
      <c r="I94" s="7"/>
      <c r="J94" s="7"/>
    </row>
    <row r="95" spans="1:10" x14ac:dyDescent="0.4">
      <c r="A95" s="1">
        <f>RANK(Table68910111213141516[[#This Row],[All Sectors]],Table68910111213141516[All Sectors])</f>
        <v>94</v>
      </c>
      <c r="B95" s="6" t="s">
        <v>91</v>
      </c>
      <c r="C95" s="6">
        <v>1.2560100555419922</v>
      </c>
      <c r="D95" s="6">
        <v>1.1314299999999999</v>
      </c>
      <c r="E95" s="6">
        <v>1.1261699999999999</v>
      </c>
      <c r="F95" s="6">
        <v>3.2762899999999999</v>
      </c>
      <c r="G95" s="7"/>
      <c r="H95" s="7"/>
      <c r="I95" s="7"/>
      <c r="J95" s="7"/>
    </row>
    <row r="96" spans="1:10" x14ac:dyDescent="0.4">
      <c r="A96" s="1">
        <f>RANK(Table68910111213141516[[#This Row],[All Sectors]],Table68910111213141516[All Sectors])</f>
        <v>95</v>
      </c>
      <c r="B96" s="6" t="s">
        <v>111</v>
      </c>
      <c r="C96" s="6">
        <v>1.2319899797439575</v>
      </c>
      <c r="D96" s="6">
        <v>1.1335299999999999</v>
      </c>
      <c r="E96" s="6">
        <v>1.0660700000000001</v>
      </c>
      <c r="F96" s="6">
        <v>1.67642</v>
      </c>
      <c r="G96" s="7"/>
      <c r="H96" s="7"/>
      <c r="I96" s="7"/>
      <c r="J96" s="7"/>
    </row>
    <row r="97" spans="1:10" x14ac:dyDescent="0.4">
      <c r="A97" s="1">
        <f>RANK(Table68910111213141516[[#This Row],[All Sectors]],Table68910111213141516[All Sectors])</f>
        <v>96</v>
      </c>
      <c r="B97" s="6" t="s">
        <v>117</v>
      </c>
      <c r="C97" s="6">
        <v>1.215149998664856</v>
      </c>
      <c r="D97" s="6">
        <v>1.1367100000000001</v>
      </c>
      <c r="E97" s="6">
        <v>1.25763</v>
      </c>
      <c r="F97" s="6">
        <v>1.6810499999999999</v>
      </c>
      <c r="G97" s="7"/>
      <c r="H97" s="7"/>
      <c r="I97" s="7"/>
      <c r="J97" s="7"/>
    </row>
    <row r="98" spans="1:10" x14ac:dyDescent="0.4">
      <c r="A98" s="1">
        <f>RANK(Table68910111213141516[[#This Row],[All Sectors]],Table68910111213141516[All Sectors])</f>
        <v>97</v>
      </c>
      <c r="B98" s="6" t="s">
        <v>94</v>
      </c>
      <c r="C98" s="6">
        <v>1.2073999643325806</v>
      </c>
      <c r="D98" s="6">
        <v>1.1921299999999999</v>
      </c>
      <c r="E98" s="6">
        <v>0.89849299999999999</v>
      </c>
      <c r="F98" s="6">
        <v>1.4350099999999999</v>
      </c>
      <c r="G98" s="7"/>
      <c r="H98" s="7"/>
      <c r="I98" s="7"/>
      <c r="J98" s="7"/>
    </row>
    <row r="99" spans="1:10" x14ac:dyDescent="0.4">
      <c r="A99" s="1">
        <f>RANK(Table68910111213141516[[#This Row],[All Sectors]],Table68910111213141516[All Sectors])</f>
        <v>98</v>
      </c>
      <c r="B99" s="6" t="s">
        <v>147</v>
      </c>
      <c r="C99" s="6">
        <v>1.1734499931335449</v>
      </c>
      <c r="D99" s="6">
        <v>1.14472</v>
      </c>
      <c r="E99" s="6">
        <v>1.1196600000000001</v>
      </c>
      <c r="F99" s="6">
        <v>1.3330500000000001</v>
      </c>
      <c r="G99" s="7"/>
      <c r="H99" s="7"/>
      <c r="I99" s="7"/>
      <c r="J99" s="7"/>
    </row>
    <row r="100" spans="1:10" x14ac:dyDescent="0.4">
      <c r="A100" s="1">
        <f>RANK(Table68910111213141516[[#This Row],[All Sectors]],Table68910111213141516[All Sectors])</f>
        <v>99</v>
      </c>
      <c r="B100" s="6" t="s">
        <v>34</v>
      </c>
      <c r="C100" s="6">
        <v>1.1363799571990967</v>
      </c>
      <c r="D100" s="6">
        <v>0.95611500000000005</v>
      </c>
      <c r="E100" s="6">
        <v>0.95057199999999997</v>
      </c>
      <c r="F100" s="6">
        <v>1.59975</v>
      </c>
      <c r="G100" s="7"/>
      <c r="H100" s="7"/>
      <c r="I100" s="7"/>
      <c r="J100" s="7"/>
    </row>
    <row r="101" spans="1:10" x14ac:dyDescent="0.4">
      <c r="A101" s="1">
        <f>RANK(Table68910111213141516[[#This Row],[All Sectors]],Table68910111213141516[All Sectors])</f>
        <v>100</v>
      </c>
      <c r="B101" s="6" t="s">
        <v>128</v>
      </c>
      <c r="C101" s="6">
        <v>1.077970027923584</v>
      </c>
      <c r="D101" s="6">
        <v>1.11944</v>
      </c>
      <c r="E101" s="6">
        <v>1.1816800000000001</v>
      </c>
      <c r="F101" s="6">
        <v>0.72914900000000005</v>
      </c>
      <c r="G101" s="7"/>
      <c r="H101" s="7"/>
      <c r="I101" s="7"/>
      <c r="J101" s="7"/>
    </row>
    <row r="102" spans="1:10" x14ac:dyDescent="0.4">
      <c r="A102" s="1">
        <f>RANK(Table68910111213141516[[#This Row],[All Sectors]],Table68910111213141516[All Sectors])</f>
        <v>101</v>
      </c>
      <c r="B102" s="6" t="s">
        <v>121</v>
      </c>
      <c r="C102" s="6">
        <v>1.0522899627685547</v>
      </c>
      <c r="D102" s="6">
        <v>1.7077</v>
      </c>
      <c r="E102" s="6">
        <v>1.7041200000000001</v>
      </c>
      <c r="F102" s="6">
        <v>0.87909800000000005</v>
      </c>
      <c r="G102" s="7"/>
      <c r="H102" s="7"/>
      <c r="I102" s="7"/>
      <c r="J102" s="7"/>
    </row>
    <row r="103" spans="1:10" x14ac:dyDescent="0.4">
      <c r="A103" s="1">
        <f>RANK(Table68910111213141516[[#This Row],[All Sectors]],Table68910111213141516[All Sectors])</f>
        <v>102</v>
      </c>
      <c r="B103" s="6" t="s">
        <v>132</v>
      </c>
      <c r="C103" s="6">
        <v>1.0322500467300415</v>
      </c>
      <c r="D103" s="6">
        <v>1.01139</v>
      </c>
      <c r="E103" s="6">
        <v>1.00271</v>
      </c>
      <c r="F103" s="6">
        <v>1.0767800000000001</v>
      </c>
      <c r="G103" s="7"/>
      <c r="H103" s="7"/>
      <c r="I103" s="7"/>
      <c r="J103" s="7"/>
    </row>
    <row r="104" spans="1:10" x14ac:dyDescent="0.4">
      <c r="A104" s="1">
        <f>RANK(Table68910111213141516[[#This Row],[All Sectors]],Table68910111213141516[All Sectors])</f>
        <v>103</v>
      </c>
      <c r="B104" s="6" t="s">
        <v>114</v>
      </c>
      <c r="C104" s="6">
        <v>1.0235799551010132</v>
      </c>
      <c r="D104" s="6">
        <v>1.1017399999999999</v>
      </c>
      <c r="E104" s="6">
        <v>1.0497000000000001</v>
      </c>
      <c r="F104" s="6">
        <v>1.0177400000000001</v>
      </c>
      <c r="G104" s="7"/>
      <c r="H104" s="7"/>
      <c r="I104" s="7"/>
      <c r="J104" s="7"/>
    </row>
    <row r="105" spans="1:10" x14ac:dyDescent="0.4">
      <c r="A105" s="1">
        <f>RANK(Table68910111213141516[[#This Row],[All Sectors]],Table68910111213141516[All Sectors])</f>
        <v>104</v>
      </c>
      <c r="B105" s="6" t="s">
        <v>170</v>
      </c>
      <c r="C105" s="6">
        <v>1.0047800540924072</v>
      </c>
      <c r="D105" s="6">
        <v>0.81593000000000004</v>
      </c>
      <c r="E105" s="6">
        <v>0.81952899999999995</v>
      </c>
      <c r="F105" s="6">
        <v>1.23919</v>
      </c>
      <c r="G105" s="7"/>
      <c r="H105" s="7"/>
      <c r="I105" s="7"/>
      <c r="J105" s="7"/>
    </row>
    <row r="106" spans="1:10" x14ac:dyDescent="0.4">
      <c r="A106" s="1">
        <f>RANK(Table68910111213141516[[#This Row],[All Sectors]],Table68910111213141516[All Sectors])</f>
        <v>105</v>
      </c>
      <c r="B106" s="6" t="s">
        <v>119</v>
      </c>
      <c r="C106" s="6">
        <v>0.98419398069381714</v>
      </c>
      <c r="D106" s="6">
        <v>1.41421</v>
      </c>
      <c r="E106" s="6">
        <v>1.3546499999999999</v>
      </c>
      <c r="F106" s="6">
        <v>0.86862600000000001</v>
      </c>
      <c r="G106" s="7"/>
      <c r="H106" s="7"/>
      <c r="I106" s="7"/>
      <c r="J106" s="7"/>
    </row>
    <row r="107" spans="1:10" x14ac:dyDescent="0.4">
      <c r="A107" s="1">
        <f>RANK(Table68910111213141516[[#This Row],[All Sectors]],Table68910111213141516[All Sectors])</f>
        <v>106</v>
      </c>
      <c r="B107" s="6" t="s">
        <v>101</v>
      </c>
      <c r="C107" s="6">
        <v>0.9681130051612854</v>
      </c>
      <c r="D107" s="6">
        <v>0.62683900000000004</v>
      </c>
      <c r="E107" s="6">
        <v>0.61489400000000005</v>
      </c>
      <c r="F107" s="6">
        <v>1.4974799999999999</v>
      </c>
      <c r="G107" s="7"/>
      <c r="H107" s="7"/>
      <c r="I107" s="7"/>
      <c r="J107" s="7"/>
    </row>
    <row r="108" spans="1:10" x14ac:dyDescent="0.4">
      <c r="A108" s="1">
        <f>RANK(Table68910111213141516[[#This Row],[All Sectors]],Table68910111213141516[All Sectors])</f>
        <v>107</v>
      </c>
      <c r="B108" s="6" t="s">
        <v>96</v>
      </c>
      <c r="C108" s="6">
        <v>0.96013998985290527</v>
      </c>
      <c r="D108" s="6">
        <v>1.0231399999999999</v>
      </c>
      <c r="E108" s="6">
        <v>0.97887900000000005</v>
      </c>
      <c r="F108" s="6">
        <v>0.94782299999999997</v>
      </c>
      <c r="G108" s="7"/>
      <c r="H108" s="7"/>
      <c r="I108" s="7"/>
      <c r="J108" s="7"/>
    </row>
    <row r="109" spans="1:10" x14ac:dyDescent="0.4">
      <c r="A109" s="1">
        <f>RANK(Table68910111213141516[[#This Row],[All Sectors]],Table68910111213141516[All Sectors])</f>
        <v>108</v>
      </c>
      <c r="B109" s="6" t="s">
        <v>108</v>
      </c>
      <c r="C109" s="6">
        <v>0.93090200424194336</v>
      </c>
      <c r="D109" s="6">
        <v>0.92308599999999996</v>
      </c>
      <c r="E109" s="6">
        <v>0.97884899999999997</v>
      </c>
      <c r="F109" s="6">
        <v>0.59670199999999995</v>
      </c>
      <c r="G109" s="7"/>
      <c r="H109" s="7"/>
      <c r="I109" s="7"/>
      <c r="J109" s="7"/>
    </row>
    <row r="110" spans="1:10" x14ac:dyDescent="0.4">
      <c r="A110" s="1">
        <f>RANK(Table68910111213141516[[#This Row],[All Sectors]],Table68910111213141516[All Sectors])</f>
        <v>109</v>
      </c>
      <c r="B110" s="6" t="s">
        <v>123</v>
      </c>
      <c r="C110" s="6">
        <v>0.92424499988555908</v>
      </c>
      <c r="D110" s="6">
        <v>0.92887200000000003</v>
      </c>
      <c r="E110" s="6">
        <v>0.91039499999999995</v>
      </c>
      <c r="F110" s="6">
        <v>0.62740099999999999</v>
      </c>
      <c r="G110" s="7"/>
      <c r="H110" s="7"/>
      <c r="I110" s="7"/>
      <c r="J110" s="7"/>
    </row>
    <row r="111" spans="1:10" x14ac:dyDescent="0.4">
      <c r="A111" s="1">
        <f>RANK(Table68910111213141516[[#This Row],[All Sectors]],Table68910111213141516[All Sectors])</f>
        <v>110</v>
      </c>
      <c r="B111" s="6" t="s">
        <v>129</v>
      </c>
      <c r="C111" s="6">
        <v>0.89699500799179077</v>
      </c>
      <c r="D111" s="6">
        <v>0.85717299999999996</v>
      </c>
      <c r="E111" s="6">
        <v>0.82529200000000003</v>
      </c>
      <c r="F111" s="6">
        <v>1.2323200000000001</v>
      </c>
      <c r="G111" s="7"/>
      <c r="H111" s="7"/>
      <c r="I111" s="7"/>
      <c r="J111" s="7"/>
    </row>
    <row r="112" spans="1:10" x14ac:dyDescent="0.4">
      <c r="A112" s="1">
        <f>RANK(Table68910111213141516[[#This Row],[All Sectors]],Table68910111213141516[All Sectors])</f>
        <v>111</v>
      </c>
      <c r="B112" s="6" t="s">
        <v>102</v>
      </c>
      <c r="C112" s="6">
        <v>0.89271199703216553</v>
      </c>
      <c r="D112" s="6">
        <v>0.87814400000000004</v>
      </c>
      <c r="E112" s="6">
        <v>0.89039000000000001</v>
      </c>
      <c r="F112" s="6">
        <v>1.38585</v>
      </c>
      <c r="G112" s="7"/>
      <c r="H112" s="7"/>
      <c r="I112" s="7"/>
      <c r="J112" s="7"/>
    </row>
    <row r="113" spans="1:10" x14ac:dyDescent="0.4">
      <c r="A113" s="1">
        <f>RANK(Table68910111213141516[[#This Row],[All Sectors]],Table68910111213141516[All Sectors])</f>
        <v>112</v>
      </c>
      <c r="B113" s="6" t="s">
        <v>98</v>
      </c>
      <c r="C113" s="6">
        <v>0.87673598527908325</v>
      </c>
      <c r="D113" s="6">
        <v>0.529914</v>
      </c>
      <c r="E113" s="6">
        <v>0.52022599999999997</v>
      </c>
      <c r="F113" s="6">
        <v>0.92250500000000002</v>
      </c>
      <c r="G113" s="7"/>
      <c r="H113" s="7"/>
      <c r="I113" s="7"/>
      <c r="J113" s="7"/>
    </row>
    <row r="114" spans="1:10" x14ac:dyDescent="0.4">
      <c r="A114" s="1">
        <f>RANK(Table68910111213141516[[#This Row],[All Sectors]],Table68910111213141516[All Sectors])</f>
        <v>113</v>
      </c>
      <c r="B114" s="6" t="s">
        <v>104</v>
      </c>
      <c r="C114" s="6">
        <v>0.87593400478363037</v>
      </c>
      <c r="D114" s="6">
        <v>0.95441299999999996</v>
      </c>
      <c r="E114" s="6">
        <v>0.94328299999999998</v>
      </c>
      <c r="F114" s="6">
        <v>0.81944499999999998</v>
      </c>
      <c r="G114" s="7"/>
      <c r="H114" s="7"/>
      <c r="I114" s="7"/>
      <c r="J114" s="7"/>
    </row>
    <row r="115" spans="1:10" x14ac:dyDescent="0.4">
      <c r="A115" s="1">
        <f>RANK(Table68910111213141516[[#This Row],[All Sectors]],Table68910111213141516[All Sectors])</f>
        <v>114</v>
      </c>
      <c r="B115" s="6" t="s">
        <v>116</v>
      </c>
      <c r="C115" s="6">
        <v>0.85373198986053467</v>
      </c>
      <c r="D115" s="6">
        <v>1.07619</v>
      </c>
      <c r="E115" s="6">
        <v>0.94652499999999995</v>
      </c>
      <c r="F115" s="6">
        <v>5.6810800000000002E-2</v>
      </c>
      <c r="G115" s="7"/>
      <c r="H115" s="7"/>
      <c r="I115" s="7"/>
      <c r="J115" s="7"/>
    </row>
    <row r="116" spans="1:10" x14ac:dyDescent="0.4">
      <c r="A116" s="1">
        <f>RANK(Table68910111213141516[[#This Row],[All Sectors]],Table68910111213141516[All Sectors])</f>
        <v>115</v>
      </c>
      <c r="B116" s="6" t="s">
        <v>113</v>
      </c>
      <c r="C116" s="6">
        <v>0.78983300924301147</v>
      </c>
      <c r="D116" s="6">
        <v>0.80824799999999997</v>
      </c>
      <c r="E116" s="6">
        <v>0.79556199999999999</v>
      </c>
      <c r="F116" s="6">
        <v>0.75905800000000001</v>
      </c>
      <c r="G116" s="7"/>
      <c r="H116" s="7"/>
      <c r="I116" s="7"/>
      <c r="J116" s="7"/>
    </row>
    <row r="117" spans="1:10" x14ac:dyDescent="0.4">
      <c r="A117" s="1">
        <f>RANK(Table68910111213141516[[#This Row],[All Sectors]],Table68910111213141516[All Sectors])</f>
        <v>116</v>
      </c>
      <c r="B117" s="6" t="s">
        <v>140</v>
      </c>
      <c r="C117" s="6">
        <v>0.77585601806640625</v>
      </c>
      <c r="D117" s="6">
        <v>0.77817599999999998</v>
      </c>
      <c r="E117" s="6">
        <v>0.76286699999999996</v>
      </c>
      <c r="F117" s="6">
        <v>0.81549700000000003</v>
      </c>
      <c r="G117" s="7"/>
      <c r="H117" s="7"/>
      <c r="I117" s="7"/>
      <c r="J117" s="7"/>
    </row>
    <row r="118" spans="1:10" x14ac:dyDescent="0.4">
      <c r="A118" s="1">
        <f>RANK(Table68910111213141516[[#This Row],[All Sectors]],Table68910111213141516[All Sectors])</f>
        <v>117</v>
      </c>
      <c r="B118" s="6" t="s">
        <v>118</v>
      </c>
      <c r="C118" s="6">
        <v>0.7165830135345459</v>
      </c>
      <c r="D118" s="6">
        <v>0.637992</v>
      </c>
      <c r="E118" s="6">
        <v>0.65729199999999999</v>
      </c>
      <c r="F118" s="6">
        <v>0.796269</v>
      </c>
      <c r="G118" s="7"/>
      <c r="H118" s="7"/>
      <c r="I118" s="7"/>
      <c r="J118" s="7"/>
    </row>
    <row r="119" spans="1:10" x14ac:dyDescent="0.4">
      <c r="A119" s="1">
        <f>RANK(Table68910111213141516[[#This Row],[All Sectors]],Table68910111213141516[All Sectors])</f>
        <v>118</v>
      </c>
      <c r="B119" s="6" t="s">
        <v>120</v>
      </c>
      <c r="C119" s="6">
        <v>0.69954198598861694</v>
      </c>
      <c r="D119" s="6">
        <v>0.90543200000000001</v>
      </c>
      <c r="E119" s="6">
        <v>0.89143600000000001</v>
      </c>
      <c r="F119" s="6">
        <v>0.52937100000000004</v>
      </c>
      <c r="G119" s="7"/>
      <c r="H119" s="7"/>
      <c r="I119" s="7"/>
      <c r="J119" s="7"/>
    </row>
    <row r="120" spans="1:10" x14ac:dyDescent="0.4">
      <c r="A120" s="1">
        <f>RANK(Table68910111213141516[[#This Row],[All Sectors]],Table68910111213141516[All Sectors])</f>
        <v>119</v>
      </c>
      <c r="B120" s="6" t="s">
        <v>126</v>
      </c>
      <c r="C120" s="6">
        <v>0.66523498296737671</v>
      </c>
      <c r="D120" s="6">
        <v>0.61110900000000001</v>
      </c>
      <c r="E120" s="6">
        <v>0.53846300000000002</v>
      </c>
      <c r="F120" s="6">
        <v>0.96670800000000001</v>
      </c>
      <c r="G120" s="7"/>
      <c r="H120" s="7"/>
      <c r="I120" s="7"/>
      <c r="J120" s="7"/>
    </row>
    <row r="121" spans="1:10" x14ac:dyDescent="0.4">
      <c r="A121" s="1">
        <f>RANK(Table68910111213141516[[#This Row],[All Sectors]],Table68910111213141516[All Sectors])</f>
        <v>120</v>
      </c>
      <c r="B121" s="6" t="s">
        <v>144</v>
      </c>
      <c r="C121" s="6">
        <v>0.6636890172958374</v>
      </c>
      <c r="D121" s="6">
        <v>0.67557199999999995</v>
      </c>
      <c r="E121" s="6">
        <v>0.68256899999999998</v>
      </c>
      <c r="F121" s="6">
        <v>0.32431100000000002</v>
      </c>
      <c r="G121" s="7"/>
      <c r="H121" s="7"/>
      <c r="I121" s="7"/>
      <c r="J121" s="7"/>
    </row>
    <row r="122" spans="1:10" x14ac:dyDescent="0.4">
      <c r="A122" s="1">
        <f>RANK(Table68910111213141516[[#This Row],[All Sectors]],Table68910111213141516[All Sectors])</f>
        <v>121</v>
      </c>
      <c r="B122" s="6" t="s">
        <v>106</v>
      </c>
      <c r="C122" s="6">
        <v>0.66250902414321899</v>
      </c>
      <c r="D122" s="6">
        <v>0.56634600000000002</v>
      </c>
      <c r="E122" s="6">
        <v>0.50653099999999995</v>
      </c>
      <c r="F122" s="6">
        <v>0.793462</v>
      </c>
      <c r="G122" s="7"/>
      <c r="H122" s="7"/>
      <c r="I122" s="7"/>
      <c r="J122" s="7"/>
    </row>
    <row r="123" spans="1:10" x14ac:dyDescent="0.4">
      <c r="A123" s="1">
        <f>RANK(Table68910111213141516[[#This Row],[All Sectors]],Table68910111213141516[All Sectors])</f>
        <v>122</v>
      </c>
      <c r="B123" s="6" t="s">
        <v>125</v>
      </c>
      <c r="C123" s="6">
        <v>0.65006697177886963</v>
      </c>
      <c r="D123" s="6">
        <v>0.62356199999999995</v>
      </c>
      <c r="E123" s="6">
        <v>0.64204700000000003</v>
      </c>
      <c r="F123" s="6">
        <v>1.8869100000000001</v>
      </c>
      <c r="G123" s="7"/>
      <c r="H123" s="7"/>
      <c r="I123" s="7"/>
      <c r="J123" s="7"/>
    </row>
    <row r="124" spans="1:10" x14ac:dyDescent="0.4">
      <c r="A124" s="1">
        <f>RANK(Table68910111213141516[[#This Row],[All Sectors]],Table68910111213141516[All Sectors])</f>
        <v>123</v>
      </c>
      <c r="B124" s="6" t="s">
        <v>109</v>
      </c>
      <c r="C124" s="6">
        <v>0.64241600036621094</v>
      </c>
      <c r="D124" s="6">
        <v>0.60544200000000004</v>
      </c>
      <c r="E124" s="6">
        <v>0.62402800000000003</v>
      </c>
      <c r="F124" s="6">
        <v>0.68162400000000001</v>
      </c>
      <c r="G124" s="7"/>
      <c r="H124" s="7"/>
      <c r="I124" s="7"/>
      <c r="J124" s="7"/>
    </row>
    <row r="125" spans="1:10" x14ac:dyDescent="0.4">
      <c r="A125" s="1">
        <f>RANK(Table68910111213141516[[#This Row],[All Sectors]],Table68910111213141516[All Sectors])</f>
        <v>124</v>
      </c>
      <c r="B125" s="6" t="s">
        <v>107</v>
      </c>
      <c r="C125" s="6">
        <v>0.61270201206207275</v>
      </c>
      <c r="D125" s="6">
        <v>0.65712000000000004</v>
      </c>
      <c r="E125" s="6">
        <v>0.64622800000000002</v>
      </c>
      <c r="F125" s="6">
        <v>0.57400099999999998</v>
      </c>
      <c r="G125" s="7"/>
      <c r="H125" s="7"/>
      <c r="I125" s="7"/>
      <c r="J125" s="7"/>
    </row>
    <row r="126" spans="1:10" x14ac:dyDescent="0.4">
      <c r="A126" s="1">
        <f>RANK(Table68910111213141516[[#This Row],[All Sectors]],Table68910111213141516[All Sectors])</f>
        <v>125</v>
      </c>
      <c r="B126" s="6" t="s">
        <v>110</v>
      </c>
      <c r="C126" s="6">
        <v>0.60993200540542603</v>
      </c>
      <c r="D126" s="6">
        <v>0.30194199999999999</v>
      </c>
      <c r="E126" s="6">
        <v>0.29933900000000002</v>
      </c>
      <c r="F126" s="6">
        <v>0.70764800000000005</v>
      </c>
      <c r="G126" s="7"/>
      <c r="H126" s="7"/>
      <c r="I126" s="7"/>
      <c r="J126" s="7"/>
    </row>
    <row r="127" spans="1:10" x14ac:dyDescent="0.4">
      <c r="A127" s="1">
        <f>RANK(Table68910111213141516[[#This Row],[All Sectors]],Table68910111213141516[All Sectors])</f>
        <v>126</v>
      </c>
      <c r="B127" s="6" t="s">
        <v>124</v>
      </c>
      <c r="C127" s="6">
        <v>0.58801102638244629</v>
      </c>
      <c r="D127" s="6">
        <v>0.58801099999999995</v>
      </c>
      <c r="E127" s="6">
        <v>0.58801099999999995</v>
      </c>
      <c r="F127" s="6">
        <v>0.58801099999999995</v>
      </c>
      <c r="G127" s="7"/>
      <c r="H127" s="7"/>
      <c r="I127" s="7"/>
      <c r="J127" s="7"/>
    </row>
    <row r="128" spans="1:10" x14ac:dyDescent="0.4">
      <c r="A128" s="1">
        <f>RANK(Table68910111213141516[[#This Row],[All Sectors]],Table68910111213141516[All Sectors])</f>
        <v>127</v>
      </c>
      <c r="B128" s="6" t="s">
        <v>103</v>
      </c>
      <c r="C128" s="6">
        <v>0.58535397052764893</v>
      </c>
      <c r="D128" s="6">
        <v>0.69970500000000002</v>
      </c>
      <c r="E128" s="6">
        <v>0.69596199999999997</v>
      </c>
      <c r="F128" s="6">
        <v>0.55513100000000004</v>
      </c>
      <c r="G128" s="7"/>
      <c r="H128" s="7"/>
      <c r="I128" s="7"/>
      <c r="J128" s="7"/>
    </row>
    <row r="129" spans="1:10" x14ac:dyDescent="0.4">
      <c r="A129" s="1">
        <f>RANK(Table68910111213141516[[#This Row],[All Sectors]],Table68910111213141516[All Sectors])</f>
        <v>128</v>
      </c>
      <c r="B129" s="6" t="s">
        <v>142</v>
      </c>
      <c r="C129" s="6">
        <v>0.5809360146522522</v>
      </c>
      <c r="D129" s="6">
        <v>0.61005399999999999</v>
      </c>
      <c r="E129" s="6">
        <v>0.59300799999999998</v>
      </c>
      <c r="F129" s="6">
        <v>2.01228E-2</v>
      </c>
      <c r="G129" s="7"/>
      <c r="H129" s="7"/>
      <c r="I129" s="7"/>
      <c r="J129" s="7"/>
    </row>
    <row r="130" spans="1:10" x14ac:dyDescent="0.4">
      <c r="A130" s="1">
        <f>RANK(Table68910111213141516[[#This Row],[All Sectors]],Table68910111213141516[All Sectors])</f>
        <v>129</v>
      </c>
      <c r="B130" s="6" t="s">
        <v>139</v>
      </c>
      <c r="C130" s="6">
        <v>0.56905698776245117</v>
      </c>
      <c r="D130" s="6">
        <v>0.60700299999999996</v>
      </c>
      <c r="E130" s="6">
        <v>0.55663200000000002</v>
      </c>
      <c r="F130" s="6">
        <v>0.54935500000000004</v>
      </c>
      <c r="G130" s="7"/>
      <c r="H130" s="7"/>
      <c r="I130" s="7"/>
      <c r="J130" s="7"/>
    </row>
    <row r="131" spans="1:10" x14ac:dyDescent="0.4">
      <c r="A131" s="1">
        <f>RANK(Table68910111213141516[[#This Row],[All Sectors]],Table68910111213141516[All Sectors])</f>
        <v>130</v>
      </c>
      <c r="B131" s="6" t="s">
        <v>131</v>
      </c>
      <c r="C131" s="6">
        <v>0.5489649772644043</v>
      </c>
      <c r="D131" s="6">
        <v>0.57873600000000003</v>
      </c>
      <c r="E131" s="6">
        <v>0.57015099999999996</v>
      </c>
      <c r="F131" s="6">
        <v>0.208089</v>
      </c>
      <c r="G131" s="7"/>
      <c r="H131" s="7"/>
      <c r="I131" s="7"/>
      <c r="J131" s="7"/>
    </row>
    <row r="132" spans="1:10" x14ac:dyDescent="0.4">
      <c r="A132" s="1">
        <f>RANK(Table68910111213141516[[#This Row],[All Sectors]],Table68910111213141516[All Sectors])</f>
        <v>131</v>
      </c>
      <c r="B132" s="6" t="s">
        <v>115</v>
      </c>
      <c r="C132" s="6">
        <v>0.41354900598526001</v>
      </c>
      <c r="D132" s="6">
        <v>0.289497</v>
      </c>
      <c r="E132" s="6">
        <v>0.26134200000000002</v>
      </c>
      <c r="F132" s="6">
        <v>1.0951299999999999</v>
      </c>
      <c r="G132" s="7"/>
      <c r="H132" s="7"/>
      <c r="I132" s="7"/>
      <c r="J132" s="7"/>
    </row>
    <row r="133" spans="1:10" x14ac:dyDescent="0.4">
      <c r="A133" s="1">
        <f>RANK(Table68910111213141516[[#This Row],[All Sectors]],Table68910111213141516[All Sectors])</f>
        <v>132</v>
      </c>
      <c r="B133" s="6" t="s">
        <v>130</v>
      </c>
      <c r="C133" s="6">
        <v>0.39890900254249573</v>
      </c>
      <c r="D133" s="6">
        <v>0.29250700000000002</v>
      </c>
      <c r="E133" s="6">
        <v>0.27046999999999999</v>
      </c>
      <c r="F133" s="6">
        <v>0.58231599999999994</v>
      </c>
      <c r="G133" s="7"/>
      <c r="H133" s="7"/>
      <c r="I133" s="7"/>
      <c r="J133" s="7"/>
    </row>
    <row r="134" spans="1:10" x14ac:dyDescent="0.4">
      <c r="A134" s="1">
        <f>RANK(Table68910111213141516[[#This Row],[All Sectors]],Table68910111213141516[All Sectors])</f>
        <v>133</v>
      </c>
      <c r="B134" s="6" t="s">
        <v>127</v>
      </c>
      <c r="C134" s="6">
        <v>0.39691498875617981</v>
      </c>
      <c r="D134" s="6">
        <v>0.408389</v>
      </c>
      <c r="E134" s="6">
        <v>0.31536199999999998</v>
      </c>
      <c r="F134" s="6">
        <v>7.0548300000000002E-4</v>
      </c>
      <c r="G134" s="7"/>
      <c r="H134" s="7"/>
      <c r="I134" s="7"/>
      <c r="J134" s="7"/>
    </row>
    <row r="135" spans="1:10" x14ac:dyDescent="0.4">
      <c r="A135" s="1">
        <f>RANK(Table68910111213141516[[#This Row],[All Sectors]],Table68910111213141516[All Sectors])</f>
        <v>134</v>
      </c>
      <c r="B135" s="6" t="s">
        <v>153</v>
      </c>
      <c r="C135" s="6">
        <v>0.38926199078559875</v>
      </c>
      <c r="D135" s="6">
        <v>0.47654099999999999</v>
      </c>
      <c r="E135" s="6">
        <v>0.40417799999999998</v>
      </c>
      <c r="F135" s="6">
        <v>0.19886499999999999</v>
      </c>
      <c r="G135" s="7"/>
      <c r="H135" s="7"/>
      <c r="I135" s="7"/>
      <c r="J135" s="7"/>
    </row>
    <row r="136" spans="1:10" x14ac:dyDescent="0.4">
      <c r="A136" s="1">
        <f>RANK(Table68910111213141516[[#This Row],[All Sectors]],Table68910111213141516[All Sectors])</f>
        <v>135</v>
      </c>
      <c r="B136" s="6" t="s">
        <v>122</v>
      </c>
      <c r="C136" s="6">
        <v>0.380513995885849</v>
      </c>
      <c r="D136" s="6">
        <v>0.52267300000000005</v>
      </c>
      <c r="E136" s="6">
        <v>0.40938600000000003</v>
      </c>
      <c r="F136" s="6">
        <v>0.37208200000000002</v>
      </c>
      <c r="G136" s="7"/>
      <c r="H136" s="7"/>
      <c r="I136" s="7"/>
      <c r="J136" s="7"/>
    </row>
    <row r="137" spans="1:10" x14ac:dyDescent="0.4">
      <c r="A137" s="1">
        <f>RANK(Table68910111213141516[[#This Row],[All Sectors]],Table68910111213141516[All Sectors])</f>
        <v>136</v>
      </c>
      <c r="B137" s="6" t="s">
        <v>138</v>
      </c>
      <c r="C137" s="6">
        <v>0.37000998854637146</v>
      </c>
      <c r="D137" s="6">
        <v>0.21871399999999999</v>
      </c>
      <c r="E137" s="6">
        <v>0.21813399999999999</v>
      </c>
      <c r="F137" s="6">
        <v>0.55123800000000001</v>
      </c>
      <c r="G137" s="7"/>
      <c r="H137" s="7"/>
      <c r="I137" s="7"/>
      <c r="J137" s="7"/>
    </row>
    <row r="138" spans="1:10" x14ac:dyDescent="0.4">
      <c r="A138" s="1">
        <f>RANK(Table68910111213141516[[#This Row],[All Sectors]],Table68910111213141516[All Sectors])</f>
        <v>137</v>
      </c>
      <c r="B138" s="6" t="s">
        <v>171</v>
      </c>
      <c r="C138" s="6">
        <v>0.34268200397491455</v>
      </c>
      <c r="D138" s="6">
        <v>0.376363</v>
      </c>
      <c r="E138" s="6">
        <v>0.339613</v>
      </c>
      <c r="F138" s="6">
        <v>0.109697</v>
      </c>
      <c r="G138" s="7"/>
      <c r="H138" s="7"/>
      <c r="I138" s="7"/>
      <c r="J138" s="7"/>
    </row>
    <row r="139" spans="1:10" x14ac:dyDescent="0.4">
      <c r="A139" s="1">
        <f>RANK(Table68910111213141516[[#This Row],[All Sectors]],Table68910111213141516[All Sectors])</f>
        <v>138</v>
      </c>
      <c r="B139" s="6" t="s">
        <v>133</v>
      </c>
      <c r="C139" s="6">
        <v>0.32322099804878235</v>
      </c>
      <c r="D139" s="6">
        <v>0.117384</v>
      </c>
      <c r="E139" s="6">
        <v>0.21366099999999999</v>
      </c>
      <c r="F139" s="6">
        <v>0.36412699999999998</v>
      </c>
      <c r="G139" s="7"/>
      <c r="H139" s="7"/>
      <c r="I139" s="7"/>
      <c r="J139" s="7"/>
    </row>
    <row r="140" spans="1:10" x14ac:dyDescent="0.4">
      <c r="A140" s="1">
        <f>RANK(Table68910111213141516[[#This Row],[All Sectors]],Table68910111213141516[All Sectors])</f>
        <v>139</v>
      </c>
      <c r="B140" s="6" t="s">
        <v>136</v>
      </c>
      <c r="C140" s="6">
        <v>0.31933099031448364</v>
      </c>
      <c r="D140" s="6">
        <v>0.31025999999999998</v>
      </c>
      <c r="E140" s="6">
        <v>0.31519200000000003</v>
      </c>
      <c r="F140" s="6">
        <v>0.32111299999999998</v>
      </c>
      <c r="G140" s="7"/>
      <c r="H140" s="7"/>
      <c r="I140" s="7"/>
      <c r="J140" s="7"/>
    </row>
    <row r="141" spans="1:10" x14ac:dyDescent="0.4">
      <c r="A141" s="1">
        <f>RANK(Table68910111213141516[[#This Row],[All Sectors]],Table68910111213141516[All Sectors])</f>
        <v>140</v>
      </c>
      <c r="B141" s="6" t="s">
        <v>141</v>
      </c>
      <c r="C141" s="6">
        <v>0.31837600469589233</v>
      </c>
      <c r="D141" s="6">
        <v>0.454517</v>
      </c>
      <c r="E141" s="6">
        <v>0.328372</v>
      </c>
      <c r="F141" s="6">
        <v>0.234851</v>
      </c>
      <c r="G141" s="7"/>
      <c r="H141" s="7"/>
      <c r="I141" s="7"/>
      <c r="J141" s="7"/>
    </row>
    <row r="142" spans="1:10" x14ac:dyDescent="0.4">
      <c r="A142" s="1">
        <f>RANK(Table68910111213141516[[#This Row],[All Sectors]],Table68910111213141516[All Sectors])</f>
        <v>141</v>
      </c>
      <c r="B142" s="6" t="s">
        <v>157</v>
      </c>
      <c r="C142" s="6">
        <v>0.29782199859619141</v>
      </c>
      <c r="D142" s="6">
        <v>0.19986999999999999</v>
      </c>
      <c r="E142" s="6">
        <v>0.133655</v>
      </c>
      <c r="F142" s="6">
        <v>0.57820899999999997</v>
      </c>
      <c r="G142" s="7"/>
      <c r="H142" s="7"/>
      <c r="I142" s="7"/>
      <c r="J142" s="7"/>
    </row>
    <row r="143" spans="1:10" x14ac:dyDescent="0.4">
      <c r="A143" s="1">
        <f>RANK(Table68910111213141516[[#This Row],[All Sectors]],Table68910111213141516[All Sectors])</f>
        <v>142</v>
      </c>
      <c r="B143" s="6" t="s">
        <v>105</v>
      </c>
      <c r="C143" s="6">
        <v>0.28289198875427246</v>
      </c>
      <c r="D143" s="6">
        <v>0.28366200000000003</v>
      </c>
      <c r="E143" s="6">
        <v>0.27133299999999999</v>
      </c>
      <c r="F143" s="6">
        <v>0.36449799999999999</v>
      </c>
      <c r="G143" s="7"/>
      <c r="H143" s="7"/>
      <c r="I143" s="7"/>
      <c r="J143" s="7"/>
    </row>
    <row r="144" spans="1:10" x14ac:dyDescent="0.4">
      <c r="A144" s="1">
        <f>RANK(Table68910111213141516[[#This Row],[All Sectors]],Table68910111213141516[All Sectors])</f>
        <v>143</v>
      </c>
      <c r="B144" s="6" t="s">
        <v>143</v>
      </c>
      <c r="C144" s="6">
        <v>0.28003400564193726</v>
      </c>
      <c r="D144" s="6">
        <v>0.31203999999999998</v>
      </c>
      <c r="E144" s="6">
        <v>0.392793</v>
      </c>
      <c r="F144" s="6">
        <v>0.19886899999999999</v>
      </c>
      <c r="G144" s="7"/>
      <c r="H144" s="7"/>
      <c r="I144" s="7"/>
      <c r="J144" s="7"/>
    </row>
    <row r="145" spans="1:10" x14ac:dyDescent="0.4">
      <c r="A145" s="1">
        <f>RANK(Table68910111213141516[[#This Row],[All Sectors]],Table68910111213141516[All Sectors])</f>
        <v>144</v>
      </c>
      <c r="B145" s="6" t="s">
        <v>134</v>
      </c>
      <c r="C145" s="6">
        <v>0.22182799875736237</v>
      </c>
      <c r="D145" s="6">
        <v>4.4980799999999998E-3</v>
      </c>
      <c r="E145" s="6">
        <v>5.2167699999999999E-3</v>
      </c>
      <c r="F145" s="6">
        <v>0.33179999999999998</v>
      </c>
      <c r="G145" s="7"/>
      <c r="H145" s="7"/>
      <c r="I145" s="7"/>
      <c r="J145" s="7"/>
    </row>
    <row r="146" spans="1:10" x14ac:dyDescent="0.4">
      <c r="A146" s="1">
        <f>RANK(Table68910111213141516[[#This Row],[All Sectors]],Table68910111213141516[All Sectors])</f>
        <v>145</v>
      </c>
      <c r="B146" s="6" t="s">
        <v>166</v>
      </c>
      <c r="C146" s="6">
        <v>0.2045540064573288</v>
      </c>
      <c r="D146" s="6">
        <v>0.27359800000000001</v>
      </c>
      <c r="E146" s="6">
        <v>0.24135400000000001</v>
      </c>
      <c r="F146" s="6">
        <v>0.123941</v>
      </c>
      <c r="G146" s="7"/>
      <c r="H146" s="7"/>
      <c r="I146" s="7"/>
      <c r="J146" s="7"/>
    </row>
    <row r="147" spans="1:10" x14ac:dyDescent="0.4">
      <c r="A147" s="1">
        <f>RANK(Table68910111213141516[[#This Row],[All Sectors]],Table68910111213141516[All Sectors])</f>
        <v>146</v>
      </c>
      <c r="B147" s="6" t="s">
        <v>137</v>
      </c>
      <c r="C147" s="6">
        <v>0.16603299975395203</v>
      </c>
      <c r="D147" s="6">
        <v>0.20496300000000001</v>
      </c>
      <c r="E147" s="6">
        <v>0.19864699999999999</v>
      </c>
      <c r="F147" s="6">
        <v>0.151702</v>
      </c>
      <c r="G147" s="7"/>
      <c r="H147" s="7"/>
      <c r="I147" s="7"/>
      <c r="J147" s="7"/>
    </row>
    <row r="148" spans="1:10" x14ac:dyDescent="0.4">
      <c r="A148" s="1">
        <f>RANK(Table68910111213141516[[#This Row],[All Sectors]],Table68910111213141516[All Sectors])</f>
        <v>147</v>
      </c>
      <c r="B148" s="6" t="s">
        <v>159</v>
      </c>
      <c r="C148" s="6">
        <v>0.15001100301742554</v>
      </c>
      <c r="D148" s="6">
        <v>0.157389</v>
      </c>
      <c r="E148" s="6">
        <v>0.12584100000000001</v>
      </c>
      <c r="F148" s="6">
        <v>0.17968000000000001</v>
      </c>
      <c r="G148" s="7"/>
      <c r="H148" s="7"/>
      <c r="I148" s="7"/>
      <c r="J148" s="7"/>
    </row>
    <row r="149" spans="1:10" x14ac:dyDescent="0.4">
      <c r="A149" s="1">
        <f>RANK(Table68910111213141516[[#This Row],[All Sectors]],Table68910111213141516[All Sectors])</f>
        <v>148</v>
      </c>
      <c r="B149" s="6" t="s">
        <v>164</v>
      </c>
      <c r="C149" s="6">
        <v>0.1017799973487854</v>
      </c>
      <c r="D149" s="6">
        <v>0.137461</v>
      </c>
      <c r="E149" s="6">
        <v>0.11168400000000001</v>
      </c>
      <c r="F149" s="6">
        <v>1.04791E-2</v>
      </c>
      <c r="G149" s="7"/>
      <c r="H149" s="7"/>
      <c r="I149" s="7"/>
      <c r="J149" s="7"/>
    </row>
    <row r="150" spans="1:10" x14ac:dyDescent="0.4">
      <c r="A150" s="1">
        <f>RANK(Table68910111213141516[[#This Row],[All Sectors]],Table68910111213141516[All Sectors])</f>
        <v>149</v>
      </c>
      <c r="B150" s="6" t="s">
        <v>146</v>
      </c>
      <c r="C150" s="6">
        <v>7.8254297375679016E-2</v>
      </c>
      <c r="D150" s="6">
        <v>9.7072199999999997E-2</v>
      </c>
      <c r="E150" s="6">
        <v>0.10853500000000001</v>
      </c>
      <c r="F150" s="6">
        <v>6.8383899999999997E-2</v>
      </c>
      <c r="G150" s="7"/>
      <c r="H150" s="7"/>
      <c r="I150" s="7"/>
      <c r="J150" s="7"/>
    </row>
    <row r="151" spans="1:10" x14ac:dyDescent="0.4">
      <c r="A151" s="1">
        <f>RANK(Table68910111213141516[[#This Row],[All Sectors]],Table68910111213141516[All Sectors])</f>
        <v>150</v>
      </c>
      <c r="B151" s="6" t="s">
        <v>163</v>
      </c>
      <c r="C151" s="6">
        <v>7.7985197305679321E-2</v>
      </c>
      <c r="D151" s="6">
        <v>0.103592</v>
      </c>
      <c r="E151" s="6">
        <v>9.9866499999999997E-2</v>
      </c>
      <c r="F151" s="6">
        <v>3.72638E-2</v>
      </c>
      <c r="G151" s="7"/>
      <c r="H151" s="7"/>
      <c r="I151" s="7"/>
      <c r="J151" s="7"/>
    </row>
    <row r="152" spans="1:10" x14ac:dyDescent="0.4">
      <c r="A152" s="1">
        <f>RANK(Table68910111213141516[[#This Row],[All Sectors]],Table68910111213141516[All Sectors])</f>
        <v>151</v>
      </c>
      <c r="B152" s="6" t="s">
        <v>135</v>
      </c>
      <c r="C152" s="6">
        <v>3.2482799142599106E-2</v>
      </c>
      <c r="D152" s="6">
        <v>3.3663699999999998E-2</v>
      </c>
      <c r="E152" s="6">
        <v>2.9162500000000001E-2</v>
      </c>
      <c r="F152" s="6">
        <v>2.5386799999999999E-5</v>
      </c>
      <c r="G152" s="7"/>
      <c r="H152" s="7"/>
      <c r="I152" s="7"/>
      <c r="J152" s="7"/>
    </row>
    <row r="153" spans="1:10" x14ac:dyDescent="0.4">
      <c r="A153" s="1">
        <f>RANK(Table68910111213141516[[#This Row],[All Sectors]],Table68910111213141516[All Sectors])</f>
        <v>152</v>
      </c>
      <c r="B153" s="6" t="s">
        <v>145</v>
      </c>
      <c r="C153" s="6">
        <v>2.3416800424456596E-2</v>
      </c>
      <c r="D153" s="6">
        <v>1.2369700000000001E-2</v>
      </c>
      <c r="E153" s="6">
        <v>6.3619999999999996E-3</v>
      </c>
      <c r="F153" s="6">
        <v>4.77169E-2</v>
      </c>
      <c r="G153" s="7"/>
      <c r="H153" s="7"/>
      <c r="I153" s="7"/>
      <c r="J153" s="7"/>
    </row>
    <row r="154" spans="1:10" x14ac:dyDescent="0.4">
      <c r="A154" s="1">
        <f>RANK(Table68910111213141516[[#This Row],[All Sectors]],Table68910111213141516[All Sectors])</f>
        <v>153</v>
      </c>
      <c r="B154" s="6" t="s">
        <v>149</v>
      </c>
      <c r="C154" s="6">
        <v>2.2832499817013741E-2</v>
      </c>
      <c r="D154" s="6">
        <v>2.7202299999999999E-2</v>
      </c>
      <c r="E154" s="6">
        <v>2.11919E-2</v>
      </c>
      <c r="F154" s="6">
        <v>1.1124999999999999E-2</v>
      </c>
      <c r="G154" s="7"/>
      <c r="H154" s="7"/>
      <c r="I154" s="7"/>
      <c r="J154" s="7"/>
    </row>
    <row r="155" spans="1:10" x14ac:dyDescent="0.4">
      <c r="A155" s="1">
        <f>RANK(Table68910111213141516[[#This Row],[All Sectors]],Table68910111213141516[All Sectors])</f>
        <v>154</v>
      </c>
      <c r="B155" s="6" t="s">
        <v>152</v>
      </c>
      <c r="C155" s="6">
        <v>1.2210500426590443E-2</v>
      </c>
      <c r="D155" s="6">
        <v>1.26996E-2</v>
      </c>
      <c r="E155" s="6">
        <v>1.21821E-2</v>
      </c>
      <c r="F155" s="6">
        <v>5.4602100000000001E-3</v>
      </c>
      <c r="G155" s="7"/>
      <c r="H155" s="7"/>
      <c r="I155" s="7"/>
      <c r="J155" s="7"/>
    </row>
    <row r="156" spans="1:10" x14ac:dyDescent="0.4">
      <c r="A156" s="1">
        <f>RANK(Table68910111213141516[[#This Row],[All Sectors]],Table68910111213141516[All Sectors])</f>
        <v>155</v>
      </c>
      <c r="B156" s="6" t="s">
        <v>148</v>
      </c>
      <c r="C156" s="6">
        <v>1.0694099590182304E-2</v>
      </c>
      <c r="D156" s="6">
        <v>1.7707799999999999E-2</v>
      </c>
      <c r="E156" s="6">
        <v>1.01447E-2</v>
      </c>
      <c r="F156" s="6">
        <v>8.0225699999999997E-3</v>
      </c>
      <c r="G156" s="7"/>
      <c r="H156" s="7"/>
      <c r="I156" s="7"/>
      <c r="J156" s="7"/>
    </row>
    <row r="157" spans="1:10" x14ac:dyDescent="0.4">
      <c r="A157" s="1">
        <f>RANK(Table68910111213141516[[#This Row],[All Sectors]],Table68910111213141516[All Sectors])</f>
        <v>156</v>
      </c>
      <c r="B157" s="6" t="s">
        <v>154</v>
      </c>
      <c r="C157" s="6">
        <v>8.2465196028351784E-3</v>
      </c>
      <c r="D157" s="6">
        <v>8.3732900000000002E-3</v>
      </c>
      <c r="E157" s="6">
        <v>9.9903600000000002E-3</v>
      </c>
      <c r="F157" s="6">
        <v>3.9312499999999997E-4</v>
      </c>
      <c r="G157" s="7"/>
      <c r="H157" s="7"/>
      <c r="I157" s="7"/>
      <c r="J157" s="7"/>
    </row>
    <row r="158" spans="1:10" x14ac:dyDescent="0.4">
      <c r="A158" s="1">
        <f>RANK(Table68910111213141516[[#This Row],[All Sectors]],Table68910111213141516[All Sectors])</f>
        <v>157</v>
      </c>
      <c r="B158" s="6" t="s">
        <v>156</v>
      </c>
      <c r="C158" s="6">
        <v>7.0403101854026318E-3</v>
      </c>
      <c r="D158" s="6">
        <v>6.9098500000000004E-3</v>
      </c>
      <c r="E158" s="6">
        <v>7.3088199999999997E-3</v>
      </c>
      <c r="F158" s="6">
        <v>7.7310900000000004E-3</v>
      </c>
      <c r="G158" s="7"/>
      <c r="H158" s="7"/>
      <c r="I158" s="7"/>
      <c r="J158" s="7"/>
    </row>
    <row r="159" spans="1:10" x14ac:dyDescent="0.4">
      <c r="A159" s="1">
        <f>RANK(Table68910111213141516[[#This Row],[All Sectors]],Table68910111213141516[All Sectors])</f>
        <v>158</v>
      </c>
      <c r="B159" s="6" t="s">
        <v>151</v>
      </c>
      <c r="C159" s="6">
        <v>4.6021100133657455E-3</v>
      </c>
      <c r="D159" s="6">
        <v>2.67709E-3</v>
      </c>
      <c r="E159" s="6">
        <v>3.0251499999999999E-3</v>
      </c>
      <c r="F159" s="6">
        <v>8.3613000000000003E-3</v>
      </c>
      <c r="G159" s="7"/>
      <c r="H159" s="7"/>
      <c r="I159" s="7"/>
      <c r="J159" s="7"/>
    </row>
    <row r="160" spans="1:10" x14ac:dyDescent="0.4">
      <c r="A160" s="1">
        <f>RANK(Table68910111213141516[[#This Row],[All Sectors]],Table68910111213141516[All Sectors])</f>
        <v>159</v>
      </c>
      <c r="B160" s="6" t="s">
        <v>150</v>
      </c>
      <c r="C160" s="6">
        <v>2.1513900719583035E-3</v>
      </c>
      <c r="D160" s="6">
        <v>2.95897E-3</v>
      </c>
      <c r="E160" s="6">
        <v>4.7195499999999998E-4</v>
      </c>
      <c r="F160" s="6">
        <v>3.8403399999999998E-3</v>
      </c>
      <c r="G160" s="7"/>
      <c r="H160" s="7"/>
      <c r="I160" s="7"/>
      <c r="J160" s="7"/>
    </row>
    <row r="161" spans="1:10" x14ac:dyDescent="0.4">
      <c r="A161" s="1">
        <f>RANK(Table68910111213141516[[#This Row],[All Sectors]],Table68910111213141516[All Sectors])</f>
        <v>160</v>
      </c>
      <c r="B161" s="6" t="s">
        <v>172</v>
      </c>
      <c r="C161" s="6">
        <v>8.0689700553193688E-4</v>
      </c>
      <c r="D161" s="6">
        <v>1.8434E-3</v>
      </c>
      <c r="E161" s="6">
        <v>2.5076600000000001E-3</v>
      </c>
      <c r="F161" s="6">
        <v>2.2626800000000001E-4</v>
      </c>
      <c r="G161" s="7"/>
      <c r="H161" s="7"/>
      <c r="I161" s="7"/>
      <c r="J161" s="7"/>
    </row>
    <row r="162" spans="1:10" x14ac:dyDescent="0.4">
      <c r="A162" s="1">
        <f>RANK(Table68910111213141516[[#This Row],[All Sectors]],Table68910111213141516[All Sectors])</f>
        <v>161</v>
      </c>
      <c r="B162" s="6" t="s">
        <v>155</v>
      </c>
      <c r="C162" s="6">
        <v>0</v>
      </c>
      <c r="D162" s="6">
        <v>0</v>
      </c>
      <c r="E162" s="6">
        <v>0</v>
      </c>
      <c r="F162" s="6">
        <v>0</v>
      </c>
      <c r="G162" s="7"/>
      <c r="H162" s="7"/>
      <c r="I162" s="7"/>
      <c r="J162" s="7"/>
    </row>
    <row r="163" spans="1:10" x14ac:dyDescent="0.4">
      <c r="A163" s="1">
        <f>RANK(Table68910111213141516[[#This Row],[All Sectors]],Table68910111213141516[All Sectors])</f>
        <v>161</v>
      </c>
      <c r="B163" s="6" t="s">
        <v>158</v>
      </c>
      <c r="C163" s="6">
        <v>0</v>
      </c>
      <c r="D163" s="6">
        <v>0</v>
      </c>
      <c r="E163" s="6">
        <v>0</v>
      </c>
      <c r="F163" s="6">
        <v>0</v>
      </c>
      <c r="G163" s="7"/>
      <c r="H163" s="7"/>
      <c r="I163" s="7"/>
      <c r="J163" s="7"/>
    </row>
    <row r="164" spans="1:10" x14ac:dyDescent="0.4">
      <c r="A164" s="1">
        <f>RANK(Table68910111213141516[[#This Row],[All Sectors]],Table68910111213141516[All Sectors])</f>
        <v>161</v>
      </c>
      <c r="B164" s="6" t="s">
        <v>160</v>
      </c>
      <c r="C164" s="6">
        <v>0</v>
      </c>
      <c r="D164" s="6">
        <v>0</v>
      </c>
      <c r="E164" s="6">
        <v>0</v>
      </c>
      <c r="F164" s="6">
        <v>0</v>
      </c>
      <c r="G164" s="7"/>
      <c r="H164" s="7"/>
      <c r="I164" s="7"/>
      <c r="J164" s="7"/>
    </row>
    <row r="165" spans="1:10" x14ac:dyDescent="0.4">
      <c r="A165" s="1">
        <f>RANK(Table68910111213141516[[#This Row],[All Sectors]],Table68910111213141516[All Sectors])</f>
        <v>161</v>
      </c>
      <c r="B165" s="6" t="s">
        <v>161</v>
      </c>
      <c r="C165" s="6">
        <v>0</v>
      </c>
      <c r="D165" s="6">
        <v>0</v>
      </c>
      <c r="E165" s="6">
        <v>0</v>
      </c>
      <c r="F165" s="6">
        <v>0</v>
      </c>
      <c r="G165" s="7"/>
      <c r="H165" s="7"/>
      <c r="I165" s="7"/>
      <c r="J165" s="7"/>
    </row>
    <row r="166" spans="1:10" x14ac:dyDescent="0.4">
      <c r="A166" s="1">
        <f>RANK(Table68910111213141516[[#This Row],[All Sectors]],Table68910111213141516[All Sectors])</f>
        <v>161</v>
      </c>
      <c r="B166" s="6" t="s">
        <v>162</v>
      </c>
      <c r="C166" s="6">
        <v>0</v>
      </c>
      <c r="D166" s="6">
        <v>0</v>
      </c>
      <c r="E166" s="6">
        <v>0</v>
      </c>
      <c r="F166" s="6" t="s">
        <v>8</v>
      </c>
      <c r="G166" s="7"/>
      <c r="H166" s="7"/>
      <c r="I166" s="7"/>
      <c r="J166" s="7"/>
    </row>
    <row r="167" spans="1:10" x14ac:dyDescent="0.4">
      <c r="A167" s="1">
        <f>RANK(Table68910111213141516[[#This Row],[All Sectors]],Table68910111213141516[All Sectors])</f>
        <v>161</v>
      </c>
      <c r="B167" s="6" t="s">
        <v>173</v>
      </c>
      <c r="C167" s="6">
        <v>0</v>
      </c>
      <c r="D167" s="6">
        <v>0</v>
      </c>
      <c r="E167" s="6">
        <v>0</v>
      </c>
      <c r="F167" s="6">
        <v>0</v>
      </c>
      <c r="G167" s="7"/>
      <c r="H167" s="7"/>
      <c r="I167" s="7"/>
      <c r="J167" s="7"/>
    </row>
    <row r="168" spans="1:10" x14ac:dyDescent="0.4">
      <c r="A168" s="1">
        <f>RANK(Table68910111213141516[[#This Row],[All Sectors]],Table68910111213141516[All Sectors])</f>
        <v>161</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68"/>
  <sheetViews>
    <sheetView workbookViewId="0"/>
  </sheetViews>
  <sheetFormatPr defaultColWidth="9.15625" defaultRowHeight="12.3" x14ac:dyDescent="0.4"/>
  <cols>
    <col min="1" max="1" width="8.83984375" style="1" bestFit="1" customWidth="1"/>
    <col min="2" max="2" width="32" style="1" bestFit="1" customWidth="1"/>
    <col min="3" max="3" width="14.578125" style="1" bestFit="1" customWidth="1"/>
    <col min="4" max="4" width="14.15625" style="1" bestFit="1" customWidth="1"/>
    <col min="5" max="5" width="13.41796875" style="1" bestFit="1" customWidth="1"/>
    <col min="6" max="6" width="16.578125" style="1" bestFit="1" customWidth="1"/>
    <col min="7" max="16384" width="9.15625" style="5"/>
  </cols>
  <sheetData>
    <row r="1" spans="1:10" x14ac:dyDescent="0.4">
      <c r="A1" s="2" t="s">
        <v>0</v>
      </c>
      <c r="B1" s="3" t="s">
        <v>167</v>
      </c>
      <c r="C1" s="4" t="s">
        <v>168</v>
      </c>
      <c r="D1" s="4" t="s">
        <v>1</v>
      </c>
      <c r="E1" s="4" t="s">
        <v>2</v>
      </c>
      <c r="F1" s="4" t="s">
        <v>3</v>
      </c>
    </row>
    <row r="2" spans="1:10" x14ac:dyDescent="0.4">
      <c r="A2" s="1">
        <f>RANK(Table689101112131415[[#This Row],[All Sectors]],Table689101112131415[All Sectors])</f>
        <v>1</v>
      </c>
      <c r="B2" s="6" t="s">
        <v>4</v>
      </c>
      <c r="C2" s="6">
        <v>5</v>
      </c>
      <c r="D2" s="6">
        <v>5</v>
      </c>
      <c r="E2" s="6">
        <v>5</v>
      </c>
      <c r="F2" s="6">
        <v>5</v>
      </c>
      <c r="G2" s="7"/>
      <c r="H2" s="7"/>
      <c r="I2" s="7"/>
      <c r="J2" s="7"/>
    </row>
    <row r="3" spans="1:10" x14ac:dyDescent="0.4">
      <c r="A3" s="1">
        <f>RANK(Table689101112131415[[#This Row],[All Sectors]],Table689101112131415[All Sectors])</f>
        <v>1</v>
      </c>
      <c r="B3" s="6" t="s">
        <v>11</v>
      </c>
      <c r="C3" s="6">
        <v>5</v>
      </c>
      <c r="D3" s="6">
        <v>5</v>
      </c>
      <c r="E3" s="6">
        <v>5</v>
      </c>
      <c r="F3" s="6">
        <v>5</v>
      </c>
      <c r="G3" s="7"/>
      <c r="H3" s="7"/>
      <c r="I3" s="7"/>
      <c r="J3" s="7"/>
    </row>
    <row r="4" spans="1:10" x14ac:dyDescent="0.4">
      <c r="A4" s="1">
        <f>RANK(Table689101112131415[[#This Row],[All Sectors]],Table689101112131415[All Sectors])</f>
        <v>1</v>
      </c>
      <c r="B4" s="6" t="s">
        <v>5</v>
      </c>
      <c r="C4" s="6">
        <v>5</v>
      </c>
      <c r="D4" s="6">
        <v>5</v>
      </c>
      <c r="E4" s="6">
        <v>5</v>
      </c>
      <c r="F4" s="6">
        <v>5</v>
      </c>
      <c r="G4" s="7"/>
      <c r="H4" s="7"/>
      <c r="I4" s="7"/>
      <c r="J4" s="7"/>
    </row>
    <row r="5" spans="1:10" x14ac:dyDescent="0.4">
      <c r="A5" s="1">
        <f>RANK(Table689101112131415[[#This Row],[All Sectors]],Table689101112131415[All Sectors])</f>
        <v>1</v>
      </c>
      <c r="B5" s="6" t="s">
        <v>6</v>
      </c>
      <c r="C5" s="6">
        <v>5</v>
      </c>
      <c r="D5" s="6">
        <v>5</v>
      </c>
      <c r="E5" s="6">
        <v>5</v>
      </c>
      <c r="F5" s="6">
        <v>5</v>
      </c>
      <c r="G5" s="7"/>
      <c r="H5" s="7"/>
      <c r="I5" s="7"/>
      <c r="J5" s="7"/>
    </row>
    <row r="6" spans="1:10" x14ac:dyDescent="0.4">
      <c r="A6" s="1">
        <f>RANK(Table689101112131415[[#This Row],[All Sectors]],Table689101112131415[All Sectors])</f>
        <v>1</v>
      </c>
      <c r="B6" s="6" t="s">
        <v>7</v>
      </c>
      <c r="C6" s="6">
        <v>5</v>
      </c>
      <c r="D6" s="6">
        <v>5</v>
      </c>
      <c r="E6" s="6">
        <v>5</v>
      </c>
      <c r="F6" s="6" t="s">
        <v>8</v>
      </c>
      <c r="G6" s="7"/>
      <c r="H6" s="7"/>
      <c r="I6" s="7"/>
      <c r="J6" s="7"/>
    </row>
    <row r="7" spans="1:10" x14ac:dyDescent="0.4">
      <c r="A7" s="1">
        <f>RANK(Table689101112131415[[#This Row],[All Sectors]],Table689101112131415[All Sectors])</f>
        <v>1</v>
      </c>
      <c r="B7" s="6" t="s">
        <v>9</v>
      </c>
      <c r="C7" s="6">
        <v>5</v>
      </c>
      <c r="D7" s="6">
        <v>5</v>
      </c>
      <c r="E7" s="6">
        <v>5</v>
      </c>
      <c r="F7" s="6">
        <v>5</v>
      </c>
      <c r="G7" s="7"/>
      <c r="H7" s="7"/>
      <c r="I7" s="7"/>
      <c r="J7" s="7"/>
    </row>
    <row r="8" spans="1:10" x14ac:dyDescent="0.4">
      <c r="A8" s="1">
        <f>RANK(Table689101112131415[[#This Row],[All Sectors]],Table689101112131415[All Sectors])</f>
        <v>1</v>
      </c>
      <c r="B8" s="6" t="s">
        <v>19</v>
      </c>
      <c r="C8" s="6">
        <v>5</v>
      </c>
      <c r="D8" s="6">
        <v>5</v>
      </c>
      <c r="E8" s="6">
        <v>5</v>
      </c>
      <c r="F8" s="6">
        <v>5</v>
      </c>
      <c r="G8" s="7"/>
      <c r="H8" s="7"/>
      <c r="I8" s="7"/>
      <c r="J8" s="7"/>
    </row>
    <row r="9" spans="1:10" x14ac:dyDescent="0.4">
      <c r="A9" s="1">
        <f>RANK(Table689101112131415[[#This Row],[All Sectors]],Table689101112131415[All Sectors])</f>
        <v>8</v>
      </c>
      <c r="B9" s="6" t="s">
        <v>17</v>
      </c>
      <c r="C9" s="6">
        <v>4.9997400000000001</v>
      </c>
      <c r="D9" s="6">
        <v>4.9991300000000001</v>
      </c>
      <c r="E9" s="6">
        <v>4.9997299999999996</v>
      </c>
      <c r="F9" s="6">
        <v>4.9997999999999996</v>
      </c>
      <c r="G9" s="7"/>
      <c r="H9" s="7"/>
      <c r="I9" s="7"/>
      <c r="J9" s="7"/>
    </row>
    <row r="10" spans="1:10" x14ac:dyDescent="0.4">
      <c r="A10" s="1">
        <f>RANK(Table689101112131415[[#This Row],[All Sectors]],Table689101112131415[All Sectors])</f>
        <v>9</v>
      </c>
      <c r="B10" s="6" t="s">
        <v>12</v>
      </c>
      <c r="C10" s="6">
        <v>4.9920799999999996</v>
      </c>
      <c r="D10" s="6">
        <v>4.9913999999999996</v>
      </c>
      <c r="E10" s="6">
        <v>4.9920900000000001</v>
      </c>
      <c r="F10" s="6">
        <v>4.9920900000000001</v>
      </c>
      <c r="G10" s="7"/>
      <c r="H10" s="7"/>
      <c r="I10" s="7"/>
      <c r="J10" s="7"/>
    </row>
    <row r="11" spans="1:10" x14ac:dyDescent="0.4">
      <c r="A11" s="1">
        <f>RANK(Table689101112131415[[#This Row],[All Sectors]],Table689101112131415[All Sectors])</f>
        <v>10</v>
      </c>
      <c r="B11" s="6" t="s">
        <v>10</v>
      </c>
      <c r="C11" s="6">
        <v>4.9917499999999997</v>
      </c>
      <c r="D11" s="6">
        <v>4.9975199999999997</v>
      </c>
      <c r="E11" s="6">
        <v>4.99512</v>
      </c>
      <c r="F11" s="6">
        <v>4.9907899999999996</v>
      </c>
      <c r="G11" s="7"/>
      <c r="H11" s="7"/>
      <c r="I11" s="7"/>
      <c r="J11" s="7"/>
    </row>
    <row r="12" spans="1:10" x14ac:dyDescent="0.4">
      <c r="A12" s="1">
        <f>RANK(Table689101112131415[[#This Row],[All Sectors]],Table689101112131415[All Sectors])</f>
        <v>11</v>
      </c>
      <c r="B12" s="6" t="s">
        <v>22</v>
      </c>
      <c r="C12" s="6">
        <v>4.8899999999999997</v>
      </c>
      <c r="D12" s="6">
        <v>4.8965100000000001</v>
      </c>
      <c r="E12" s="6">
        <v>4.8970000000000002</v>
      </c>
      <c r="F12" s="6">
        <v>4.8824100000000001</v>
      </c>
      <c r="G12" s="7"/>
      <c r="H12" s="7"/>
      <c r="I12" s="7"/>
      <c r="J12" s="7"/>
    </row>
    <row r="13" spans="1:10" x14ac:dyDescent="0.4">
      <c r="A13" s="1">
        <f>RANK(Table689101112131415[[#This Row],[All Sectors]],Table689101112131415[All Sectors])</f>
        <v>12</v>
      </c>
      <c r="B13" s="6" t="s">
        <v>13</v>
      </c>
      <c r="C13" s="6">
        <v>4.87805</v>
      </c>
      <c r="D13" s="6">
        <v>4.8685299999999998</v>
      </c>
      <c r="E13" s="6">
        <v>4.8574200000000003</v>
      </c>
      <c r="F13" s="6">
        <v>4.8814799999999998</v>
      </c>
      <c r="G13" s="7"/>
      <c r="H13" s="7"/>
      <c r="I13" s="7"/>
      <c r="J13" s="7"/>
    </row>
    <row r="14" spans="1:10" x14ac:dyDescent="0.4">
      <c r="A14" s="1">
        <f>RANK(Table689101112131415[[#This Row],[All Sectors]],Table689101112131415[All Sectors])</f>
        <v>13</v>
      </c>
      <c r="B14" s="6" t="s">
        <v>14</v>
      </c>
      <c r="C14" s="6">
        <v>4.8529</v>
      </c>
      <c r="D14" s="6">
        <v>4.9491800000000001</v>
      </c>
      <c r="E14" s="6">
        <v>4.9558999999999997</v>
      </c>
      <c r="F14" s="6">
        <v>4.8410399999999996</v>
      </c>
      <c r="G14" s="7"/>
      <c r="H14" s="7"/>
      <c r="I14" s="7"/>
      <c r="J14" s="7"/>
    </row>
    <row r="15" spans="1:10" x14ac:dyDescent="0.4">
      <c r="A15" s="1">
        <f>RANK(Table689101112131415[[#This Row],[All Sectors]],Table689101112131415[All Sectors])</f>
        <v>14</v>
      </c>
      <c r="B15" s="6" t="s">
        <v>20</v>
      </c>
      <c r="C15" s="6">
        <v>4.85114</v>
      </c>
      <c r="D15" s="6">
        <v>4.8664300000000003</v>
      </c>
      <c r="E15" s="6">
        <v>4.8470500000000003</v>
      </c>
      <c r="F15" s="6">
        <v>4.85283</v>
      </c>
      <c r="G15" s="7"/>
      <c r="H15" s="7"/>
      <c r="I15" s="7"/>
      <c r="J15" s="7"/>
    </row>
    <row r="16" spans="1:10" x14ac:dyDescent="0.4">
      <c r="A16" s="1">
        <f>RANK(Table689101112131415[[#This Row],[All Sectors]],Table689101112131415[All Sectors])</f>
        <v>15</v>
      </c>
      <c r="B16" s="6" t="s">
        <v>16</v>
      </c>
      <c r="C16" s="6">
        <v>4.7887700000000004</v>
      </c>
      <c r="D16" s="6">
        <v>4.6568699999999996</v>
      </c>
      <c r="E16" s="6">
        <v>4.6501700000000001</v>
      </c>
      <c r="F16" s="6">
        <v>4.8079700000000001</v>
      </c>
      <c r="G16" s="7"/>
      <c r="H16" s="7"/>
      <c r="I16" s="7"/>
      <c r="J16" s="7"/>
    </row>
    <row r="17" spans="1:10" x14ac:dyDescent="0.4">
      <c r="A17" s="1">
        <f>RANK(Table689101112131415[[#This Row],[All Sectors]],Table689101112131415[All Sectors])</f>
        <v>16</v>
      </c>
      <c r="B17" s="6" t="s">
        <v>15</v>
      </c>
      <c r="C17" s="6">
        <v>4.7413400000000001</v>
      </c>
      <c r="D17" s="6">
        <v>4.6745799999999997</v>
      </c>
      <c r="E17" s="6">
        <v>4.6411699999999998</v>
      </c>
      <c r="F17" s="6">
        <v>4.7533899999999996</v>
      </c>
      <c r="G17" s="7"/>
      <c r="H17" s="7"/>
      <c r="I17" s="7"/>
      <c r="J17" s="7"/>
    </row>
    <row r="18" spans="1:10" x14ac:dyDescent="0.4">
      <c r="A18" s="1">
        <f>RANK(Table689101112131415[[#This Row],[All Sectors]],Table689101112131415[All Sectors])</f>
        <v>17</v>
      </c>
      <c r="B18" s="6" t="s">
        <v>18</v>
      </c>
      <c r="C18" s="6">
        <v>4.6197900000000001</v>
      </c>
      <c r="D18" s="6">
        <v>4.4735699999999996</v>
      </c>
      <c r="E18" s="6">
        <v>4.4855799999999997</v>
      </c>
      <c r="F18" s="6">
        <v>4.7197399999999998</v>
      </c>
      <c r="G18" s="7"/>
      <c r="H18" s="7"/>
      <c r="I18" s="7"/>
      <c r="J18" s="7"/>
    </row>
    <row r="19" spans="1:10" x14ac:dyDescent="0.4">
      <c r="A19" s="1">
        <f>RANK(Table689101112131415[[#This Row],[All Sectors]],Table689101112131415[All Sectors])</f>
        <v>18</v>
      </c>
      <c r="B19" s="6" t="s">
        <v>42</v>
      </c>
      <c r="C19" s="6">
        <v>4.5783899999999997</v>
      </c>
      <c r="D19" s="6">
        <v>4.56684</v>
      </c>
      <c r="E19" s="6">
        <v>4.4689300000000003</v>
      </c>
      <c r="F19" s="6">
        <v>4.6731800000000003</v>
      </c>
      <c r="G19" s="7"/>
      <c r="H19" s="7"/>
      <c r="I19" s="7"/>
      <c r="J19" s="7"/>
    </row>
    <row r="20" spans="1:10" x14ac:dyDescent="0.4">
      <c r="A20" s="1">
        <f>RANK(Table689101112131415[[#This Row],[All Sectors]],Table689101112131415[All Sectors])</f>
        <v>19</v>
      </c>
      <c r="B20" s="6" t="s">
        <v>29</v>
      </c>
      <c r="C20" s="6">
        <v>4.5746900000000004</v>
      </c>
      <c r="D20" s="6">
        <v>4.4731699999999996</v>
      </c>
      <c r="E20" s="6">
        <v>4.4583899999999996</v>
      </c>
      <c r="F20" s="6">
        <v>4.5905699999999996</v>
      </c>
      <c r="G20" s="7"/>
      <c r="H20" s="7"/>
      <c r="I20" s="7"/>
      <c r="J20" s="7"/>
    </row>
    <row r="21" spans="1:10" x14ac:dyDescent="0.4">
      <c r="A21" s="1">
        <f>RANK(Table689101112131415[[#This Row],[All Sectors]],Table689101112131415[All Sectors])</f>
        <v>20</v>
      </c>
      <c r="B21" s="6" t="s">
        <v>21</v>
      </c>
      <c r="C21" s="6">
        <v>4.5271499999999998</v>
      </c>
      <c r="D21" s="6">
        <v>4.3118600000000002</v>
      </c>
      <c r="E21" s="6">
        <v>4.2687900000000001</v>
      </c>
      <c r="F21" s="6">
        <v>4.5505000000000004</v>
      </c>
      <c r="G21" s="7"/>
      <c r="H21" s="7"/>
      <c r="I21" s="7"/>
      <c r="J21" s="7"/>
    </row>
    <row r="22" spans="1:10" x14ac:dyDescent="0.4">
      <c r="A22" s="1">
        <f>RANK(Table689101112131415[[#This Row],[All Sectors]],Table689101112131415[All Sectors])</f>
        <v>21</v>
      </c>
      <c r="B22" s="6" t="s">
        <v>31</v>
      </c>
      <c r="C22" s="6">
        <v>4.4920900000000001</v>
      </c>
      <c r="D22" s="6">
        <v>4.4293100000000001</v>
      </c>
      <c r="E22" s="6">
        <v>4.4132899999999999</v>
      </c>
      <c r="F22" s="6">
        <v>4.5503299999999998</v>
      </c>
      <c r="G22" s="7"/>
      <c r="H22" s="7"/>
      <c r="I22" s="7"/>
      <c r="J22" s="7"/>
    </row>
    <row r="23" spans="1:10" x14ac:dyDescent="0.4">
      <c r="A23" s="1">
        <f>RANK(Table689101112131415[[#This Row],[All Sectors]],Table689101112131415[All Sectors])</f>
        <v>22</v>
      </c>
      <c r="B23" s="6" t="s">
        <v>25</v>
      </c>
      <c r="C23" s="6">
        <v>4.3788799999999997</v>
      </c>
      <c r="D23" s="6">
        <v>4.33432</v>
      </c>
      <c r="E23" s="6">
        <v>4.3196000000000003</v>
      </c>
      <c r="F23" s="6">
        <v>4.4037100000000002</v>
      </c>
      <c r="G23" s="7"/>
      <c r="H23" s="7"/>
      <c r="I23" s="7"/>
      <c r="J23" s="7"/>
    </row>
    <row r="24" spans="1:10" x14ac:dyDescent="0.4">
      <c r="A24" s="1">
        <f>RANK(Table689101112131415[[#This Row],[All Sectors]],Table689101112131415[All Sectors])</f>
        <v>23</v>
      </c>
      <c r="B24" s="6" t="s">
        <v>27</v>
      </c>
      <c r="C24" s="6">
        <v>4.3393499999999996</v>
      </c>
      <c r="D24" s="6">
        <v>4.3058100000000001</v>
      </c>
      <c r="E24" s="6">
        <v>4.3601599999999996</v>
      </c>
      <c r="F24" s="6">
        <v>4.3276000000000003</v>
      </c>
      <c r="G24" s="7"/>
      <c r="H24" s="7"/>
      <c r="I24" s="7"/>
      <c r="J24" s="7"/>
    </row>
    <row r="25" spans="1:10" x14ac:dyDescent="0.4">
      <c r="A25" s="1">
        <f>RANK(Table689101112131415[[#This Row],[All Sectors]],Table689101112131415[All Sectors])</f>
        <v>24</v>
      </c>
      <c r="B25" s="6" t="s">
        <v>28</v>
      </c>
      <c r="C25" s="6">
        <v>4.3387399999999996</v>
      </c>
      <c r="D25" s="6">
        <v>4.7143499999999996</v>
      </c>
      <c r="E25" s="6">
        <v>4.6567299999999996</v>
      </c>
      <c r="F25" s="6">
        <v>4.2529399999999997</v>
      </c>
      <c r="G25" s="7"/>
      <c r="H25" s="7"/>
      <c r="I25" s="7"/>
      <c r="J25" s="7"/>
    </row>
    <row r="26" spans="1:10" x14ac:dyDescent="0.4">
      <c r="A26" s="1">
        <f>RANK(Table689101112131415[[#This Row],[All Sectors]],Table689101112131415[All Sectors])</f>
        <v>25</v>
      </c>
      <c r="B26" s="6" t="s">
        <v>55</v>
      </c>
      <c r="C26" s="6">
        <v>4.2795500000000004</v>
      </c>
      <c r="D26" s="6">
        <v>4.6549100000000001</v>
      </c>
      <c r="E26" s="6">
        <v>4.6148300000000004</v>
      </c>
      <c r="F26" s="6">
        <v>4.2317</v>
      </c>
      <c r="G26" s="7"/>
      <c r="H26" s="7"/>
      <c r="I26" s="7"/>
      <c r="J26" s="7"/>
    </row>
    <row r="27" spans="1:10" x14ac:dyDescent="0.4">
      <c r="A27" s="1">
        <f>RANK(Table689101112131415[[#This Row],[All Sectors]],Table689101112131415[All Sectors])</f>
        <v>26</v>
      </c>
      <c r="B27" s="6" t="s">
        <v>26</v>
      </c>
      <c r="C27" s="6">
        <v>4.2564700000000002</v>
      </c>
      <c r="D27" s="6">
        <v>4.2782799999999996</v>
      </c>
      <c r="E27" s="6">
        <v>4.2023799999999998</v>
      </c>
      <c r="F27" s="6">
        <v>4.2553099999999997</v>
      </c>
      <c r="G27" s="7"/>
      <c r="H27" s="7"/>
      <c r="I27" s="7"/>
      <c r="J27" s="7"/>
    </row>
    <row r="28" spans="1:10" x14ac:dyDescent="0.4">
      <c r="A28" s="1">
        <f>RANK(Table689101112131415[[#This Row],[All Sectors]],Table689101112131415[All Sectors])</f>
        <v>27</v>
      </c>
      <c r="B28" s="6" t="s">
        <v>23</v>
      </c>
      <c r="C28" s="6">
        <v>4.1477000000000004</v>
      </c>
      <c r="D28" s="6">
        <v>4.44123</v>
      </c>
      <c r="E28" s="6">
        <v>4.4202199999999996</v>
      </c>
      <c r="F28" s="6">
        <v>4.0649199999999999</v>
      </c>
      <c r="G28" s="7"/>
      <c r="H28" s="7"/>
      <c r="I28" s="7"/>
      <c r="J28" s="7"/>
    </row>
    <row r="29" spans="1:10" x14ac:dyDescent="0.4">
      <c r="A29" s="1">
        <f>RANK(Table689101112131415[[#This Row],[All Sectors]],Table689101112131415[All Sectors])</f>
        <v>28</v>
      </c>
      <c r="B29" s="6" t="s">
        <v>45</v>
      </c>
      <c r="C29" s="6">
        <v>4.1225199999999997</v>
      </c>
      <c r="D29" s="6">
        <v>4.47478</v>
      </c>
      <c r="E29" s="6">
        <v>4.4153099999999998</v>
      </c>
      <c r="F29" s="6">
        <v>3.9556900000000002</v>
      </c>
      <c r="G29" s="7"/>
      <c r="H29" s="7"/>
      <c r="I29" s="7"/>
      <c r="J29" s="7"/>
    </row>
    <row r="30" spans="1:10" x14ac:dyDescent="0.4">
      <c r="A30" s="1">
        <f>RANK(Table689101112131415[[#This Row],[All Sectors]],Table689101112131415[All Sectors])</f>
        <v>29</v>
      </c>
      <c r="B30" s="6" t="s">
        <v>33</v>
      </c>
      <c r="C30" s="6">
        <v>4.0816400000000002</v>
      </c>
      <c r="D30" s="6">
        <v>3.97967</v>
      </c>
      <c r="E30" s="6">
        <v>3.9717899999999999</v>
      </c>
      <c r="F30" s="6">
        <v>4.0984699999999998</v>
      </c>
      <c r="G30" s="7"/>
      <c r="H30" s="7"/>
      <c r="I30" s="7"/>
      <c r="J30" s="7"/>
    </row>
    <row r="31" spans="1:10" x14ac:dyDescent="0.4">
      <c r="A31" s="1">
        <f>RANK(Table689101112131415[[#This Row],[All Sectors]],Table689101112131415[All Sectors])</f>
        <v>30</v>
      </c>
      <c r="B31" s="6" t="s">
        <v>30</v>
      </c>
      <c r="C31" s="6">
        <v>4.06813</v>
      </c>
      <c r="D31" s="6">
        <v>3.3966099999999999</v>
      </c>
      <c r="E31" s="6">
        <v>3.6291600000000002</v>
      </c>
      <c r="F31" s="6">
        <v>4.1266499999999997</v>
      </c>
      <c r="G31" s="7"/>
      <c r="H31" s="7"/>
      <c r="I31" s="7"/>
      <c r="J31" s="7"/>
    </row>
    <row r="32" spans="1:10" x14ac:dyDescent="0.4">
      <c r="A32" s="1">
        <f>RANK(Table689101112131415[[#This Row],[All Sectors]],Table689101112131415[All Sectors])</f>
        <v>31</v>
      </c>
      <c r="B32" s="6" t="s">
        <v>52</v>
      </c>
      <c r="C32" s="6">
        <v>4.0678700000000001</v>
      </c>
      <c r="D32" s="6">
        <v>4.2004799999999998</v>
      </c>
      <c r="E32" s="6">
        <v>4.165</v>
      </c>
      <c r="F32" s="6">
        <v>3.9382600000000001</v>
      </c>
      <c r="G32" s="7"/>
      <c r="H32" s="7"/>
      <c r="I32" s="7"/>
      <c r="J32" s="7"/>
    </row>
    <row r="33" spans="1:10" x14ac:dyDescent="0.4">
      <c r="A33" s="1">
        <f>RANK(Table689101112131415[[#This Row],[All Sectors]],Table689101112131415[All Sectors])</f>
        <v>32</v>
      </c>
      <c r="B33" s="6" t="s">
        <v>46</v>
      </c>
      <c r="C33" s="6">
        <v>3.9847199999999998</v>
      </c>
      <c r="D33" s="6">
        <v>4.3374699999999997</v>
      </c>
      <c r="E33" s="6">
        <v>4.3096500000000004</v>
      </c>
      <c r="F33" s="6">
        <v>3.9260299999999999</v>
      </c>
      <c r="G33" s="7"/>
      <c r="H33" s="7"/>
      <c r="I33" s="7"/>
      <c r="J33" s="7"/>
    </row>
    <row r="34" spans="1:10" x14ac:dyDescent="0.4">
      <c r="A34" s="1">
        <f>RANK(Table689101112131415[[#This Row],[All Sectors]],Table689101112131415[All Sectors])</f>
        <v>33</v>
      </c>
      <c r="B34" s="6" t="s">
        <v>44</v>
      </c>
      <c r="C34" s="6">
        <v>3.9789099999999999</v>
      </c>
      <c r="D34" s="6">
        <v>3.5295299999999998</v>
      </c>
      <c r="E34" s="6">
        <v>3.4641199999999999</v>
      </c>
      <c r="F34" s="6">
        <v>4.093</v>
      </c>
      <c r="G34" s="7"/>
      <c r="H34" s="7"/>
      <c r="I34" s="7"/>
      <c r="J34" s="7"/>
    </row>
    <row r="35" spans="1:10" x14ac:dyDescent="0.4">
      <c r="A35" s="1">
        <f>RANK(Table689101112131415[[#This Row],[All Sectors]],Table689101112131415[All Sectors])</f>
        <v>34</v>
      </c>
      <c r="B35" s="6" t="s">
        <v>85</v>
      </c>
      <c r="C35" s="6">
        <v>3.95221</v>
      </c>
      <c r="D35" s="6">
        <v>3.9580700000000002</v>
      </c>
      <c r="E35" s="6">
        <v>3.8401200000000002</v>
      </c>
      <c r="F35" s="6">
        <v>1.5249900000000001</v>
      </c>
      <c r="G35" s="7"/>
      <c r="H35" s="7"/>
      <c r="I35" s="7"/>
      <c r="J35" s="7"/>
    </row>
    <row r="36" spans="1:10" x14ac:dyDescent="0.4">
      <c r="A36" s="1">
        <f>RANK(Table689101112131415[[#This Row],[All Sectors]],Table689101112131415[All Sectors])</f>
        <v>35</v>
      </c>
      <c r="B36" s="6" t="s">
        <v>37</v>
      </c>
      <c r="C36" s="6">
        <v>3.92909</v>
      </c>
      <c r="D36" s="6">
        <v>3.76308</v>
      </c>
      <c r="E36" s="6">
        <v>3.75326</v>
      </c>
      <c r="F36" s="6">
        <v>4.0776500000000002</v>
      </c>
      <c r="G36" s="7"/>
      <c r="H36" s="7"/>
      <c r="I36" s="7"/>
      <c r="J36" s="7"/>
    </row>
    <row r="37" spans="1:10" x14ac:dyDescent="0.4">
      <c r="A37" s="1">
        <f>RANK(Table689101112131415[[#This Row],[All Sectors]],Table689101112131415[All Sectors])</f>
        <v>36</v>
      </c>
      <c r="B37" s="6" t="s">
        <v>35</v>
      </c>
      <c r="C37" s="6">
        <v>3.91127</v>
      </c>
      <c r="D37" s="6">
        <v>3.5328200000000001</v>
      </c>
      <c r="E37" s="6">
        <v>3.53538</v>
      </c>
      <c r="F37" s="6">
        <v>4.0523800000000003</v>
      </c>
      <c r="G37" s="7"/>
      <c r="H37" s="7"/>
      <c r="I37" s="7"/>
      <c r="J37" s="7"/>
    </row>
    <row r="38" spans="1:10" x14ac:dyDescent="0.4">
      <c r="A38" s="1">
        <f>RANK(Table689101112131415[[#This Row],[All Sectors]],Table689101112131415[All Sectors])</f>
        <v>37</v>
      </c>
      <c r="B38" s="6" t="s">
        <v>40</v>
      </c>
      <c r="C38" s="6">
        <v>3.8588300000000002</v>
      </c>
      <c r="D38" s="6">
        <v>3.8584000000000001</v>
      </c>
      <c r="E38" s="6">
        <v>3.8700299999999999</v>
      </c>
      <c r="F38" s="6">
        <v>3.35704</v>
      </c>
      <c r="G38" s="7"/>
      <c r="H38" s="7"/>
      <c r="I38" s="7"/>
      <c r="J38" s="7"/>
    </row>
    <row r="39" spans="1:10" x14ac:dyDescent="0.4">
      <c r="A39" s="1">
        <f>RANK(Table689101112131415[[#This Row],[All Sectors]],Table689101112131415[All Sectors])</f>
        <v>38</v>
      </c>
      <c r="B39" s="6" t="s">
        <v>24</v>
      </c>
      <c r="C39" s="6">
        <v>3.84612</v>
      </c>
      <c r="D39" s="6">
        <v>4.0418500000000002</v>
      </c>
      <c r="E39" s="6">
        <v>4.0348699999999997</v>
      </c>
      <c r="F39" s="6">
        <v>3.46698</v>
      </c>
      <c r="G39" s="7"/>
      <c r="H39" s="7"/>
      <c r="I39" s="7"/>
      <c r="J39" s="7"/>
    </row>
    <row r="40" spans="1:10" x14ac:dyDescent="0.4">
      <c r="A40" s="1">
        <f>RANK(Table689101112131415[[#This Row],[All Sectors]],Table689101112131415[All Sectors])</f>
        <v>39</v>
      </c>
      <c r="B40" s="6" t="s">
        <v>38</v>
      </c>
      <c r="C40" s="6">
        <v>3.6834600000000002</v>
      </c>
      <c r="D40" s="6">
        <v>3.5993300000000001</v>
      </c>
      <c r="E40" s="6">
        <v>3.6070199999999999</v>
      </c>
      <c r="F40" s="6">
        <v>3.7873600000000001</v>
      </c>
      <c r="G40" s="7"/>
      <c r="H40" s="7"/>
      <c r="I40" s="7"/>
      <c r="J40" s="7"/>
    </row>
    <row r="41" spans="1:10" x14ac:dyDescent="0.4">
      <c r="A41" s="1">
        <f>RANK(Table689101112131415[[#This Row],[All Sectors]],Table689101112131415[All Sectors])</f>
        <v>40</v>
      </c>
      <c r="B41" s="6" t="s">
        <v>32</v>
      </c>
      <c r="C41" s="6">
        <v>3.6607500000000002</v>
      </c>
      <c r="D41" s="6">
        <v>3.2937500000000002</v>
      </c>
      <c r="E41" s="6">
        <v>3.2355299999999998</v>
      </c>
      <c r="F41" s="6">
        <v>3.7556500000000002</v>
      </c>
      <c r="G41" s="7"/>
      <c r="H41" s="7"/>
      <c r="I41" s="7"/>
      <c r="J41" s="7"/>
    </row>
    <row r="42" spans="1:10" x14ac:dyDescent="0.4">
      <c r="A42" s="1">
        <f>RANK(Table689101112131415[[#This Row],[All Sectors]],Table689101112131415[All Sectors])</f>
        <v>41</v>
      </c>
      <c r="B42" s="6" t="s">
        <v>51</v>
      </c>
      <c r="C42" s="6">
        <v>3.5507</v>
      </c>
      <c r="D42" s="6">
        <v>3.4923299999999999</v>
      </c>
      <c r="E42" s="6">
        <v>3.56629</v>
      </c>
      <c r="F42" s="6">
        <v>3.6017999999999999</v>
      </c>
      <c r="G42" s="7"/>
      <c r="H42" s="7"/>
      <c r="I42" s="7"/>
      <c r="J42" s="7"/>
    </row>
    <row r="43" spans="1:10" x14ac:dyDescent="0.4">
      <c r="A43" s="1">
        <f>RANK(Table689101112131415[[#This Row],[All Sectors]],Table689101112131415[All Sectors])</f>
        <v>42</v>
      </c>
      <c r="B43" s="6" t="s">
        <v>39</v>
      </c>
      <c r="C43" s="6">
        <v>3.5191499999999998</v>
      </c>
      <c r="D43" s="6">
        <v>3.5191499999999998</v>
      </c>
      <c r="E43" s="6">
        <v>3.5191499999999998</v>
      </c>
      <c r="F43" s="6">
        <v>3.5191499999999998</v>
      </c>
      <c r="G43" s="7"/>
      <c r="H43" s="7"/>
      <c r="I43" s="7"/>
      <c r="J43" s="7"/>
    </row>
    <row r="44" spans="1:10" x14ac:dyDescent="0.4">
      <c r="A44" s="1">
        <f>RANK(Table689101112131415[[#This Row],[All Sectors]],Table689101112131415[All Sectors])</f>
        <v>43</v>
      </c>
      <c r="B44" s="6" t="s">
        <v>47</v>
      </c>
      <c r="C44" s="6">
        <v>3.43906</v>
      </c>
      <c r="D44" s="6">
        <v>3.61774</v>
      </c>
      <c r="E44" s="6">
        <v>3.6139800000000002</v>
      </c>
      <c r="F44" s="6">
        <v>3.3967299999999998</v>
      </c>
      <c r="G44" s="7"/>
      <c r="H44" s="7"/>
      <c r="I44" s="7"/>
      <c r="J44" s="7"/>
    </row>
    <row r="45" spans="1:10" x14ac:dyDescent="0.4">
      <c r="A45" s="1">
        <f>RANK(Table689101112131415[[#This Row],[All Sectors]],Table689101112131415[All Sectors])</f>
        <v>44</v>
      </c>
      <c r="B45" s="6" t="s">
        <v>50</v>
      </c>
      <c r="C45" s="6">
        <v>3.4339900000000001</v>
      </c>
      <c r="D45" s="6">
        <v>3.27563</v>
      </c>
      <c r="E45" s="6">
        <v>3.2843900000000001</v>
      </c>
      <c r="F45" s="6">
        <v>3.4839899999999999</v>
      </c>
      <c r="G45" s="7"/>
      <c r="H45" s="7"/>
      <c r="I45" s="7"/>
      <c r="J45" s="7"/>
    </row>
    <row r="46" spans="1:10" x14ac:dyDescent="0.4">
      <c r="A46" s="1">
        <f>RANK(Table689101112131415[[#This Row],[All Sectors]],Table689101112131415[All Sectors])</f>
        <v>45</v>
      </c>
      <c r="B46" s="6" t="s">
        <v>62</v>
      </c>
      <c r="C46" s="6">
        <v>3.3550599999999999</v>
      </c>
      <c r="D46" s="6">
        <v>3.2518099999999999</v>
      </c>
      <c r="E46" s="6">
        <v>3.26172</v>
      </c>
      <c r="F46" s="6">
        <v>3.5499200000000002</v>
      </c>
      <c r="G46" s="7"/>
      <c r="H46" s="7"/>
      <c r="I46" s="7"/>
      <c r="J46" s="7"/>
    </row>
    <row r="47" spans="1:10" x14ac:dyDescent="0.4">
      <c r="A47" s="1">
        <f>RANK(Table689101112131415[[#This Row],[All Sectors]],Table689101112131415[All Sectors])</f>
        <v>46</v>
      </c>
      <c r="B47" s="6" t="s">
        <v>43</v>
      </c>
      <c r="C47" s="6">
        <v>3.33969</v>
      </c>
      <c r="D47" s="6">
        <v>3.4944600000000001</v>
      </c>
      <c r="E47" s="6">
        <v>3.2959299999999998</v>
      </c>
      <c r="F47" s="6">
        <v>3.3207</v>
      </c>
      <c r="G47" s="7"/>
      <c r="H47" s="7"/>
      <c r="I47" s="7"/>
      <c r="J47" s="7"/>
    </row>
    <row r="48" spans="1:10" x14ac:dyDescent="0.4">
      <c r="A48" s="1">
        <f>RANK(Table689101112131415[[#This Row],[All Sectors]],Table689101112131415[All Sectors])</f>
        <v>47</v>
      </c>
      <c r="B48" s="6" t="s">
        <v>49</v>
      </c>
      <c r="C48" s="6">
        <v>3.2856999999999998</v>
      </c>
      <c r="D48" s="6">
        <v>3.1458900000000001</v>
      </c>
      <c r="E48" s="6">
        <v>3.0541700000000001</v>
      </c>
      <c r="F48" s="6">
        <v>3.4327999999999999</v>
      </c>
      <c r="G48" s="7"/>
      <c r="H48" s="7"/>
      <c r="I48" s="7"/>
      <c r="J48" s="7"/>
    </row>
    <row r="49" spans="1:10" x14ac:dyDescent="0.4">
      <c r="A49" s="1">
        <f>RANK(Table689101112131415[[#This Row],[All Sectors]],Table689101112131415[All Sectors])</f>
        <v>48</v>
      </c>
      <c r="B49" s="6" t="s">
        <v>169</v>
      </c>
      <c r="C49" s="6">
        <v>3.27888</v>
      </c>
      <c r="D49" s="6">
        <v>2.8476499999999998</v>
      </c>
      <c r="E49" s="6">
        <v>2.8311500000000001</v>
      </c>
      <c r="F49" s="6">
        <v>4.1273799999999996</v>
      </c>
      <c r="G49" s="7"/>
      <c r="H49" s="7"/>
      <c r="I49" s="7"/>
      <c r="J49" s="7"/>
    </row>
    <row r="50" spans="1:10" x14ac:dyDescent="0.4">
      <c r="A50" s="1">
        <f>RANK(Table689101112131415[[#This Row],[All Sectors]],Table689101112131415[All Sectors])</f>
        <v>49</v>
      </c>
      <c r="B50" s="6" t="s">
        <v>56</v>
      </c>
      <c r="C50" s="6">
        <v>3.2640199999999999</v>
      </c>
      <c r="D50" s="6">
        <v>3.42279</v>
      </c>
      <c r="E50" s="6">
        <v>3.27481</v>
      </c>
      <c r="F50" s="6">
        <v>3.0074399999999999</v>
      </c>
      <c r="G50" s="7"/>
      <c r="H50" s="7"/>
      <c r="I50" s="7"/>
      <c r="J50" s="7"/>
    </row>
    <row r="51" spans="1:10" x14ac:dyDescent="0.4">
      <c r="A51" s="1">
        <f>RANK(Table689101112131415[[#This Row],[All Sectors]],Table689101112131415[All Sectors])</f>
        <v>50</v>
      </c>
      <c r="B51" s="6" t="s">
        <v>57</v>
      </c>
      <c r="C51" s="6">
        <v>3.2511999999999999</v>
      </c>
      <c r="D51" s="6">
        <v>3.1661299999999999</v>
      </c>
      <c r="E51" s="6">
        <v>3.1598899999999999</v>
      </c>
      <c r="F51" s="6">
        <v>3.7792400000000002</v>
      </c>
      <c r="G51" s="7"/>
      <c r="H51" s="7"/>
      <c r="I51" s="7"/>
      <c r="J51" s="7"/>
    </row>
    <row r="52" spans="1:10" x14ac:dyDescent="0.4">
      <c r="A52" s="1">
        <f>RANK(Table689101112131415[[#This Row],[All Sectors]],Table689101112131415[All Sectors])</f>
        <v>51</v>
      </c>
      <c r="B52" s="6" t="s">
        <v>78</v>
      </c>
      <c r="C52" s="6">
        <v>3.2278199999999999</v>
      </c>
      <c r="D52" s="6">
        <v>4.5103499999999999</v>
      </c>
      <c r="E52" s="6">
        <v>3.63815</v>
      </c>
      <c r="F52" s="6">
        <v>2.11795</v>
      </c>
      <c r="G52" s="7"/>
      <c r="H52" s="7"/>
      <c r="I52" s="7"/>
      <c r="J52" s="7"/>
    </row>
    <row r="53" spans="1:10" x14ac:dyDescent="0.4">
      <c r="A53" s="1">
        <f>RANK(Table689101112131415[[#This Row],[All Sectors]],Table689101112131415[All Sectors])</f>
        <v>52</v>
      </c>
      <c r="B53" s="6" t="s">
        <v>48</v>
      </c>
      <c r="C53" s="6">
        <v>3.2258800000000001</v>
      </c>
      <c r="D53" s="6">
        <v>3.1287799999999999</v>
      </c>
      <c r="E53" s="6">
        <v>3.0394899999999998</v>
      </c>
      <c r="F53" s="6">
        <v>3.26098</v>
      </c>
      <c r="G53" s="7"/>
      <c r="H53" s="7"/>
      <c r="I53" s="7"/>
      <c r="J53" s="7"/>
    </row>
    <row r="54" spans="1:10" x14ac:dyDescent="0.4">
      <c r="A54" s="1">
        <f>RANK(Table689101112131415[[#This Row],[All Sectors]],Table689101112131415[All Sectors])</f>
        <v>53</v>
      </c>
      <c r="B54" s="6" t="s">
        <v>69</v>
      </c>
      <c r="C54" s="6">
        <v>3.22133</v>
      </c>
      <c r="D54" s="6">
        <v>3.1470199999999999</v>
      </c>
      <c r="E54" s="6">
        <v>3.1553900000000001</v>
      </c>
      <c r="F54" s="6">
        <v>3.3008199999999999</v>
      </c>
      <c r="G54" s="7"/>
      <c r="H54" s="7"/>
      <c r="I54" s="7"/>
      <c r="J54" s="7"/>
    </row>
    <row r="55" spans="1:10" x14ac:dyDescent="0.4">
      <c r="A55" s="1">
        <f>RANK(Table689101112131415[[#This Row],[All Sectors]],Table689101112131415[All Sectors])</f>
        <v>54</v>
      </c>
      <c r="B55" s="6" t="s">
        <v>72</v>
      </c>
      <c r="C55" s="6">
        <v>3.20661</v>
      </c>
      <c r="D55" s="6">
        <v>3.2584399999999998</v>
      </c>
      <c r="E55" s="6">
        <v>3.3020800000000001</v>
      </c>
      <c r="F55" s="6">
        <v>3.1283699999999999</v>
      </c>
      <c r="G55" s="7"/>
      <c r="H55" s="7"/>
      <c r="I55" s="7"/>
      <c r="J55" s="7"/>
    </row>
    <row r="56" spans="1:10" x14ac:dyDescent="0.4">
      <c r="A56" s="1">
        <f>RANK(Table689101112131415[[#This Row],[All Sectors]],Table689101112131415[All Sectors])</f>
        <v>55</v>
      </c>
      <c r="B56" s="6" t="s">
        <v>41</v>
      </c>
      <c r="C56" s="6">
        <v>3.15862</v>
      </c>
      <c r="D56" s="6">
        <v>3.0725799999999999</v>
      </c>
      <c r="E56" s="6">
        <v>3.0757699999999999</v>
      </c>
      <c r="F56" s="6">
        <v>3.2026500000000002</v>
      </c>
      <c r="G56" s="7"/>
      <c r="H56" s="7"/>
      <c r="I56" s="7"/>
      <c r="J56" s="7"/>
    </row>
    <row r="57" spans="1:10" x14ac:dyDescent="0.4">
      <c r="A57" s="1">
        <f>RANK(Table689101112131415[[#This Row],[All Sectors]],Table689101112131415[All Sectors])</f>
        <v>56</v>
      </c>
      <c r="B57" s="6" t="s">
        <v>54</v>
      </c>
      <c r="C57" s="6">
        <v>3.1405799999999999</v>
      </c>
      <c r="D57" s="6">
        <v>2.8724400000000001</v>
      </c>
      <c r="E57" s="6">
        <v>2.7947199999999999</v>
      </c>
      <c r="F57" s="6">
        <v>3.2537500000000001</v>
      </c>
      <c r="G57" s="7"/>
      <c r="H57" s="7"/>
      <c r="I57" s="7"/>
      <c r="J57" s="7"/>
    </row>
    <row r="58" spans="1:10" x14ac:dyDescent="0.4">
      <c r="A58" s="1">
        <f>RANK(Table689101112131415[[#This Row],[All Sectors]],Table689101112131415[All Sectors])</f>
        <v>57</v>
      </c>
      <c r="B58" s="6" t="s">
        <v>36</v>
      </c>
      <c r="C58" s="6">
        <v>3.1074099999999998</v>
      </c>
      <c r="D58" s="6">
        <v>3.2410899999999998</v>
      </c>
      <c r="E58" s="6">
        <v>3.2656700000000001</v>
      </c>
      <c r="F58" s="6">
        <v>3.0059200000000001</v>
      </c>
      <c r="G58" s="7"/>
      <c r="H58" s="7"/>
      <c r="I58" s="7"/>
      <c r="J58" s="7"/>
    </row>
    <row r="59" spans="1:10" x14ac:dyDescent="0.4">
      <c r="A59" s="1">
        <f>RANK(Table689101112131415[[#This Row],[All Sectors]],Table689101112131415[All Sectors])</f>
        <v>58</v>
      </c>
      <c r="B59" s="6" t="s">
        <v>59</v>
      </c>
      <c r="C59" s="6">
        <v>2.9854500000000002</v>
      </c>
      <c r="D59" s="6">
        <v>2.93736</v>
      </c>
      <c r="E59" s="6">
        <v>2.9028900000000002</v>
      </c>
      <c r="F59" s="6">
        <v>3.2421500000000001</v>
      </c>
      <c r="G59" s="7"/>
      <c r="H59" s="7"/>
      <c r="I59" s="7"/>
      <c r="J59" s="7"/>
    </row>
    <row r="60" spans="1:10" x14ac:dyDescent="0.4">
      <c r="A60" s="1">
        <f>RANK(Table689101112131415[[#This Row],[All Sectors]],Table689101112131415[All Sectors])</f>
        <v>59</v>
      </c>
      <c r="B60" s="6" t="s">
        <v>60</v>
      </c>
      <c r="C60" s="6">
        <v>2.9579599999999999</v>
      </c>
      <c r="D60" s="6">
        <v>2.9731999999999998</v>
      </c>
      <c r="E60" s="6">
        <v>2.9562499999999998</v>
      </c>
      <c r="F60" s="6">
        <v>2.9483799999999998</v>
      </c>
      <c r="G60" s="7"/>
      <c r="H60" s="7"/>
      <c r="I60" s="7"/>
      <c r="J60" s="7"/>
    </row>
    <row r="61" spans="1:10" x14ac:dyDescent="0.4">
      <c r="A61" s="1">
        <f>RANK(Table689101112131415[[#This Row],[All Sectors]],Table689101112131415[All Sectors])</f>
        <v>60</v>
      </c>
      <c r="B61" s="6" t="s">
        <v>58</v>
      </c>
      <c r="C61" s="6">
        <v>2.9305500000000002</v>
      </c>
      <c r="D61" s="6">
        <v>2.93248</v>
      </c>
      <c r="E61" s="6">
        <v>2.92875</v>
      </c>
      <c r="F61" s="6">
        <v>2.92306</v>
      </c>
      <c r="G61" s="7"/>
      <c r="H61" s="7"/>
      <c r="I61" s="7"/>
      <c r="J61" s="7"/>
    </row>
    <row r="62" spans="1:10" x14ac:dyDescent="0.4">
      <c r="A62" s="1">
        <f>RANK(Table689101112131415[[#This Row],[All Sectors]],Table689101112131415[All Sectors])</f>
        <v>61</v>
      </c>
      <c r="B62" s="6" t="s">
        <v>70</v>
      </c>
      <c r="C62" s="6">
        <v>2.88828</v>
      </c>
      <c r="D62" s="6">
        <v>3.0172099999999999</v>
      </c>
      <c r="E62" s="6">
        <v>2.8625799999999999</v>
      </c>
      <c r="F62" s="6">
        <v>2.5981900000000002</v>
      </c>
      <c r="G62" s="7"/>
      <c r="H62" s="7"/>
      <c r="I62" s="7"/>
      <c r="J62" s="7"/>
    </row>
    <row r="63" spans="1:10" x14ac:dyDescent="0.4">
      <c r="A63" s="1">
        <f>RANK(Table689101112131415[[#This Row],[All Sectors]],Table689101112131415[All Sectors])</f>
        <v>62</v>
      </c>
      <c r="B63" s="6" t="s">
        <v>82</v>
      </c>
      <c r="C63" s="6">
        <v>2.8862999999999999</v>
      </c>
      <c r="D63" s="6">
        <v>2.94862</v>
      </c>
      <c r="E63" s="6">
        <v>2.9691299999999998</v>
      </c>
      <c r="F63" s="6">
        <v>2.2424499999999998</v>
      </c>
      <c r="G63" s="7"/>
      <c r="H63" s="7"/>
      <c r="I63" s="7"/>
      <c r="J63" s="7"/>
    </row>
    <row r="64" spans="1:10" x14ac:dyDescent="0.4">
      <c r="A64" s="1">
        <f>RANK(Table689101112131415[[#This Row],[All Sectors]],Table689101112131415[All Sectors])</f>
        <v>63</v>
      </c>
      <c r="B64" s="6" t="s">
        <v>81</v>
      </c>
      <c r="C64" s="6">
        <v>2.7667999999999999</v>
      </c>
      <c r="D64" s="6">
        <v>2.76457</v>
      </c>
      <c r="E64" s="6">
        <v>2.7714699999999999</v>
      </c>
      <c r="F64" s="6">
        <v>2.8414000000000001</v>
      </c>
      <c r="G64" s="7"/>
      <c r="H64" s="7"/>
      <c r="I64" s="7"/>
      <c r="J64" s="7"/>
    </row>
    <row r="65" spans="1:10" x14ac:dyDescent="0.4">
      <c r="A65" s="1">
        <f>RANK(Table689101112131415[[#This Row],[All Sectors]],Table689101112131415[All Sectors])</f>
        <v>64</v>
      </c>
      <c r="B65" s="6" t="s">
        <v>87</v>
      </c>
      <c r="C65" s="6">
        <v>2.7105100000000002</v>
      </c>
      <c r="D65" s="6">
        <v>3.2191700000000001</v>
      </c>
      <c r="E65" s="6">
        <v>2.9338600000000001</v>
      </c>
      <c r="F65" s="6">
        <v>0.73792100000000005</v>
      </c>
      <c r="G65" s="7"/>
      <c r="H65" s="7"/>
      <c r="I65" s="7"/>
      <c r="J65" s="7"/>
    </row>
    <row r="66" spans="1:10" x14ac:dyDescent="0.4">
      <c r="A66" s="1">
        <f>RANK(Table689101112131415[[#This Row],[All Sectors]],Table689101112131415[All Sectors])</f>
        <v>65</v>
      </c>
      <c r="B66" s="6" t="s">
        <v>66</v>
      </c>
      <c r="C66" s="6">
        <v>2.6705299999999998</v>
      </c>
      <c r="D66" s="6">
        <v>2.5056400000000001</v>
      </c>
      <c r="E66" s="6">
        <v>2.4407000000000001</v>
      </c>
      <c r="F66" s="6">
        <v>2.9223400000000002</v>
      </c>
      <c r="G66" s="7"/>
      <c r="H66" s="7"/>
      <c r="I66" s="7"/>
      <c r="J66" s="7"/>
    </row>
    <row r="67" spans="1:10" x14ac:dyDescent="0.4">
      <c r="A67" s="1">
        <f>RANK(Table689101112131415[[#This Row],[All Sectors]],Table689101112131415[All Sectors])</f>
        <v>66</v>
      </c>
      <c r="B67" s="6" t="s">
        <v>65</v>
      </c>
      <c r="C67" s="6">
        <v>2.5966200000000002</v>
      </c>
      <c r="D67" s="6">
        <v>2.12005</v>
      </c>
      <c r="E67" s="6">
        <v>2.1945100000000002</v>
      </c>
      <c r="F67" s="6">
        <v>2.6722299999999999</v>
      </c>
      <c r="G67" s="7"/>
      <c r="H67" s="7"/>
      <c r="I67" s="7"/>
      <c r="J67" s="7"/>
    </row>
    <row r="68" spans="1:10" x14ac:dyDescent="0.4">
      <c r="A68" s="1">
        <f>RANK(Table689101112131415[[#This Row],[All Sectors]],Table689101112131415[All Sectors])</f>
        <v>67</v>
      </c>
      <c r="B68" s="6" t="s">
        <v>53</v>
      </c>
      <c r="C68" s="6">
        <v>2.5540600000000002</v>
      </c>
      <c r="D68" s="6">
        <v>2.3972799999999999</v>
      </c>
      <c r="E68" s="6">
        <v>2.3974299999999999</v>
      </c>
      <c r="F68" s="6">
        <v>2.7907799999999998</v>
      </c>
      <c r="G68" s="7"/>
      <c r="H68" s="7"/>
      <c r="I68" s="7"/>
      <c r="J68" s="7"/>
    </row>
    <row r="69" spans="1:10" x14ac:dyDescent="0.4">
      <c r="A69" s="1">
        <f>RANK(Table689101112131415[[#This Row],[All Sectors]],Table689101112131415[All Sectors])</f>
        <v>68</v>
      </c>
      <c r="B69" s="6" t="s">
        <v>75</v>
      </c>
      <c r="C69" s="6">
        <v>2.5322200000000001</v>
      </c>
      <c r="D69" s="6">
        <v>2.3672399999999998</v>
      </c>
      <c r="E69" s="6">
        <v>2.3271799999999998</v>
      </c>
      <c r="F69" s="6">
        <v>2.7062599999999999</v>
      </c>
      <c r="G69" s="7"/>
      <c r="H69" s="7"/>
      <c r="I69" s="7"/>
      <c r="J69" s="7"/>
    </row>
    <row r="70" spans="1:10" x14ac:dyDescent="0.4">
      <c r="A70" s="1">
        <f>RANK(Table689101112131415[[#This Row],[All Sectors]],Table689101112131415[All Sectors])</f>
        <v>69</v>
      </c>
      <c r="B70" s="6" t="s">
        <v>64</v>
      </c>
      <c r="C70" s="6">
        <v>2.4222399999999999</v>
      </c>
      <c r="D70" s="6">
        <v>2.4222600000000001</v>
      </c>
      <c r="E70" s="6">
        <v>2.4128599999999998</v>
      </c>
      <c r="F70" s="6">
        <v>2.8430399999999998</v>
      </c>
      <c r="G70" s="7"/>
      <c r="H70" s="7"/>
      <c r="I70" s="7"/>
      <c r="J70" s="7"/>
    </row>
    <row r="71" spans="1:10" x14ac:dyDescent="0.4">
      <c r="A71" s="1">
        <f>RANK(Table689101112131415[[#This Row],[All Sectors]],Table689101112131415[All Sectors])</f>
        <v>70</v>
      </c>
      <c r="B71" s="6" t="s">
        <v>73</v>
      </c>
      <c r="C71" s="6">
        <v>2.3985599999999998</v>
      </c>
      <c r="D71" s="6">
        <v>2.49248</v>
      </c>
      <c r="E71" s="6">
        <v>2.48095</v>
      </c>
      <c r="F71" s="6">
        <v>1.96279</v>
      </c>
      <c r="G71" s="7"/>
      <c r="H71" s="7"/>
      <c r="I71" s="7"/>
      <c r="J71" s="7"/>
    </row>
    <row r="72" spans="1:10" x14ac:dyDescent="0.4">
      <c r="A72" s="1">
        <f>RANK(Table689101112131415[[#This Row],[All Sectors]],Table689101112131415[All Sectors])</f>
        <v>71</v>
      </c>
      <c r="B72" s="6" t="s">
        <v>84</v>
      </c>
      <c r="C72" s="6">
        <v>2.3064</v>
      </c>
      <c r="D72" s="6">
        <v>2.3068300000000002</v>
      </c>
      <c r="E72" s="6">
        <v>2.3011300000000001</v>
      </c>
      <c r="F72" s="6">
        <v>2.0834700000000002</v>
      </c>
      <c r="G72" s="7"/>
      <c r="H72" s="7"/>
      <c r="I72" s="7"/>
      <c r="J72" s="7"/>
    </row>
    <row r="73" spans="1:10" x14ac:dyDescent="0.4">
      <c r="A73" s="1">
        <f>RANK(Table689101112131415[[#This Row],[All Sectors]],Table689101112131415[All Sectors])</f>
        <v>72</v>
      </c>
      <c r="B73" s="6" t="s">
        <v>68</v>
      </c>
      <c r="C73" s="6">
        <v>2.2450399999999999</v>
      </c>
      <c r="D73" s="6">
        <v>2.33616</v>
      </c>
      <c r="E73" s="6">
        <v>2.1880000000000002</v>
      </c>
      <c r="F73" s="6">
        <v>2.2464499999999998</v>
      </c>
      <c r="G73" s="7"/>
      <c r="H73" s="7"/>
      <c r="I73" s="7"/>
      <c r="J73" s="7"/>
    </row>
    <row r="74" spans="1:10" x14ac:dyDescent="0.4">
      <c r="A74" s="1">
        <f>RANK(Table689101112131415[[#This Row],[All Sectors]],Table689101112131415[All Sectors])</f>
        <v>73</v>
      </c>
      <c r="B74" s="6" t="s">
        <v>63</v>
      </c>
      <c r="C74" s="6">
        <v>2.2352799999999999</v>
      </c>
      <c r="D74" s="6">
        <v>2.1549900000000002</v>
      </c>
      <c r="E74" s="6">
        <v>2.1416599999999999</v>
      </c>
      <c r="F74" s="6">
        <v>2.40638</v>
      </c>
      <c r="G74" s="7"/>
      <c r="H74" s="7"/>
      <c r="I74" s="7"/>
      <c r="J74" s="7"/>
    </row>
    <row r="75" spans="1:10" x14ac:dyDescent="0.4">
      <c r="A75" s="1">
        <f>RANK(Table689101112131415[[#This Row],[All Sectors]],Table689101112131415[All Sectors])</f>
        <v>74</v>
      </c>
      <c r="B75" s="6" t="s">
        <v>83</v>
      </c>
      <c r="C75" s="6">
        <v>2.1530900000000002</v>
      </c>
      <c r="D75" s="6">
        <v>2.1537899999999999</v>
      </c>
      <c r="E75" s="6">
        <v>2.1496900000000001</v>
      </c>
      <c r="F75" s="6">
        <v>2.2972600000000001</v>
      </c>
      <c r="G75" s="7"/>
      <c r="H75" s="7"/>
      <c r="I75" s="7"/>
      <c r="J75" s="7"/>
    </row>
    <row r="76" spans="1:10" x14ac:dyDescent="0.4">
      <c r="A76" s="1">
        <f>RANK(Table689101112131415[[#This Row],[All Sectors]],Table689101112131415[All Sectors])</f>
        <v>75</v>
      </c>
      <c r="B76" s="6" t="s">
        <v>71</v>
      </c>
      <c r="C76" s="6">
        <v>2.0291199999999998</v>
      </c>
      <c r="D76" s="6">
        <v>2.59484</v>
      </c>
      <c r="E76" s="6">
        <v>2.5805699999999998</v>
      </c>
      <c r="F76" s="6">
        <v>1.79114</v>
      </c>
      <c r="G76" s="7"/>
      <c r="H76" s="7"/>
      <c r="I76" s="7"/>
      <c r="J76" s="7"/>
    </row>
    <row r="77" spans="1:10" x14ac:dyDescent="0.4">
      <c r="A77" s="1">
        <f>RANK(Table689101112131415[[#This Row],[All Sectors]],Table689101112131415[All Sectors])</f>
        <v>76</v>
      </c>
      <c r="B77" s="6" t="s">
        <v>112</v>
      </c>
      <c r="C77" s="6">
        <v>1.97258</v>
      </c>
      <c r="D77" s="6">
        <v>2.0125500000000001</v>
      </c>
      <c r="E77" s="6">
        <v>1.9099299999999999</v>
      </c>
      <c r="F77" s="6">
        <v>0.66989600000000005</v>
      </c>
      <c r="G77" s="7"/>
      <c r="H77" s="7"/>
      <c r="I77" s="7"/>
      <c r="J77" s="7"/>
    </row>
    <row r="78" spans="1:10" x14ac:dyDescent="0.4">
      <c r="A78" s="1">
        <f>RANK(Table689101112131415[[#This Row],[All Sectors]],Table689101112131415[All Sectors])</f>
        <v>77</v>
      </c>
      <c r="B78" s="6" t="s">
        <v>86</v>
      </c>
      <c r="C78" s="6">
        <v>1.9444699999999999</v>
      </c>
      <c r="D78" s="6">
        <v>1.94282</v>
      </c>
      <c r="E78" s="6">
        <v>1.94472</v>
      </c>
      <c r="F78" s="6">
        <v>2.0350299999999999</v>
      </c>
      <c r="G78" s="7"/>
      <c r="H78" s="7"/>
      <c r="I78" s="7"/>
      <c r="J78" s="7"/>
    </row>
    <row r="79" spans="1:10" x14ac:dyDescent="0.4">
      <c r="A79" s="1">
        <f>RANK(Table689101112131415[[#This Row],[All Sectors]],Table689101112131415[All Sectors])</f>
        <v>78</v>
      </c>
      <c r="B79" s="6" t="s">
        <v>80</v>
      </c>
      <c r="C79" s="6">
        <v>1.9072499999999999</v>
      </c>
      <c r="D79" s="6">
        <v>1.7744</v>
      </c>
      <c r="E79" s="6">
        <v>1.6490899999999999</v>
      </c>
      <c r="F79" s="6">
        <v>1.9321299999999999</v>
      </c>
      <c r="G79" s="7"/>
      <c r="H79" s="7"/>
      <c r="I79" s="7"/>
      <c r="J79" s="7"/>
    </row>
    <row r="80" spans="1:10" x14ac:dyDescent="0.4">
      <c r="A80" s="1">
        <f>RANK(Table689101112131415[[#This Row],[All Sectors]],Table689101112131415[All Sectors])</f>
        <v>79</v>
      </c>
      <c r="B80" s="6" t="s">
        <v>76</v>
      </c>
      <c r="C80" s="6">
        <v>1.9039699999999999</v>
      </c>
      <c r="D80" s="6">
        <v>1.29087</v>
      </c>
      <c r="E80" s="6">
        <v>1.28637</v>
      </c>
      <c r="F80" s="6">
        <v>2.0745800000000001</v>
      </c>
      <c r="G80" s="7"/>
      <c r="H80" s="7"/>
      <c r="I80" s="7"/>
      <c r="J80" s="7"/>
    </row>
    <row r="81" spans="1:10" x14ac:dyDescent="0.4">
      <c r="A81" s="1">
        <f>RANK(Table689101112131415[[#This Row],[All Sectors]],Table689101112131415[All Sectors])</f>
        <v>80</v>
      </c>
      <c r="B81" s="6" t="s">
        <v>67</v>
      </c>
      <c r="C81" s="6">
        <v>1.76251</v>
      </c>
      <c r="D81" s="6">
        <v>1.76403</v>
      </c>
      <c r="E81" s="6">
        <v>1.7592399999999999</v>
      </c>
      <c r="F81" s="6">
        <v>1.73794</v>
      </c>
      <c r="G81" s="7"/>
      <c r="H81" s="7"/>
      <c r="I81" s="7"/>
      <c r="J81" s="7"/>
    </row>
    <row r="82" spans="1:10" x14ac:dyDescent="0.4">
      <c r="A82" s="1">
        <f>RANK(Table689101112131415[[#This Row],[All Sectors]],Table689101112131415[All Sectors])</f>
        <v>81</v>
      </c>
      <c r="B82" s="6" t="s">
        <v>88</v>
      </c>
      <c r="C82" s="6">
        <v>1.7600800000000001</v>
      </c>
      <c r="D82" s="6">
        <v>1.5907</v>
      </c>
      <c r="E82" s="6">
        <v>1.5843</v>
      </c>
      <c r="F82" s="6">
        <v>2.94354</v>
      </c>
      <c r="G82" s="7"/>
      <c r="H82" s="7"/>
      <c r="I82" s="7"/>
      <c r="J82" s="7"/>
    </row>
    <row r="83" spans="1:10" x14ac:dyDescent="0.4">
      <c r="A83" s="1">
        <f>RANK(Table689101112131415[[#This Row],[All Sectors]],Table689101112131415[All Sectors])</f>
        <v>82</v>
      </c>
      <c r="B83" s="6" t="s">
        <v>79</v>
      </c>
      <c r="C83" s="6">
        <v>1.7553399999999999</v>
      </c>
      <c r="D83" s="6">
        <v>1.7314400000000001</v>
      </c>
      <c r="E83" s="6">
        <v>1.70004</v>
      </c>
      <c r="F83" s="6">
        <v>2.5634399999999999</v>
      </c>
      <c r="G83" s="7"/>
      <c r="H83" s="7"/>
      <c r="I83" s="7"/>
      <c r="J83" s="7"/>
    </row>
    <row r="84" spans="1:10" x14ac:dyDescent="0.4">
      <c r="A84" s="1">
        <f>RANK(Table689101112131415[[#This Row],[All Sectors]],Table689101112131415[All Sectors])</f>
        <v>83</v>
      </c>
      <c r="B84" s="6" t="s">
        <v>89</v>
      </c>
      <c r="C84" s="6">
        <v>1.7546600000000001</v>
      </c>
      <c r="D84" s="6">
        <v>1.74962</v>
      </c>
      <c r="E84" s="6">
        <v>1.6755899999999999</v>
      </c>
      <c r="F84" s="6">
        <v>1.9795799999999999</v>
      </c>
      <c r="G84" s="7"/>
      <c r="H84" s="7"/>
      <c r="I84" s="7"/>
      <c r="J84" s="7"/>
    </row>
    <row r="85" spans="1:10" x14ac:dyDescent="0.4">
      <c r="A85" s="1">
        <f>RANK(Table689101112131415[[#This Row],[All Sectors]],Table689101112131415[All Sectors])</f>
        <v>84</v>
      </c>
      <c r="B85" s="6" t="s">
        <v>93</v>
      </c>
      <c r="C85" s="6">
        <v>1.75126</v>
      </c>
      <c r="D85" s="6">
        <v>1.7512700000000001</v>
      </c>
      <c r="E85" s="6">
        <v>1.75129</v>
      </c>
      <c r="F85" s="6">
        <v>1.75102</v>
      </c>
      <c r="G85" s="7"/>
      <c r="H85" s="7"/>
      <c r="I85" s="7"/>
      <c r="J85" s="7"/>
    </row>
    <row r="86" spans="1:10" x14ac:dyDescent="0.4">
      <c r="A86" s="1">
        <f>RANK(Table689101112131415[[#This Row],[All Sectors]],Table689101112131415[All Sectors])</f>
        <v>85</v>
      </c>
      <c r="B86" s="6" t="s">
        <v>61</v>
      </c>
      <c r="C86" s="6">
        <v>1.74949</v>
      </c>
      <c r="D86" s="6">
        <v>1.9467000000000001</v>
      </c>
      <c r="E86" s="6">
        <v>1.8594299999999999</v>
      </c>
      <c r="F86" s="6">
        <v>1.20617</v>
      </c>
      <c r="G86" s="7"/>
      <c r="H86" s="7"/>
      <c r="I86" s="7"/>
      <c r="J86" s="7"/>
    </row>
    <row r="87" spans="1:10" x14ac:dyDescent="0.4">
      <c r="A87" s="1">
        <f>RANK(Table689101112131415[[#This Row],[All Sectors]],Table689101112131415[All Sectors])</f>
        <v>86</v>
      </c>
      <c r="B87" s="6" t="s">
        <v>95</v>
      </c>
      <c r="C87" s="6">
        <v>1.7453799999999999</v>
      </c>
      <c r="D87" s="6">
        <v>1.78024</v>
      </c>
      <c r="E87" s="6">
        <v>1.7621100000000001</v>
      </c>
      <c r="F87" s="6">
        <v>1.0117</v>
      </c>
      <c r="G87" s="7"/>
      <c r="H87" s="7"/>
      <c r="I87" s="7"/>
      <c r="J87" s="7"/>
    </row>
    <row r="88" spans="1:10" x14ac:dyDescent="0.4">
      <c r="A88" s="1">
        <f>RANK(Table689101112131415[[#This Row],[All Sectors]],Table689101112131415[All Sectors])</f>
        <v>87</v>
      </c>
      <c r="B88" s="6" t="s">
        <v>77</v>
      </c>
      <c r="C88" s="6">
        <v>1.7434099999999999</v>
      </c>
      <c r="D88" s="6">
        <v>1.66401</v>
      </c>
      <c r="E88" s="6">
        <v>1.81036</v>
      </c>
      <c r="F88" s="6">
        <v>1.5664400000000001</v>
      </c>
      <c r="G88" s="7"/>
      <c r="H88" s="7"/>
      <c r="I88" s="7"/>
      <c r="J88" s="7"/>
    </row>
    <row r="89" spans="1:10" x14ac:dyDescent="0.4">
      <c r="A89" s="1">
        <f>RANK(Table689101112131415[[#This Row],[All Sectors]],Table689101112131415[All Sectors])</f>
        <v>88</v>
      </c>
      <c r="B89" s="6" t="s">
        <v>100</v>
      </c>
      <c r="C89" s="6">
        <v>1.5543</v>
      </c>
      <c r="D89" s="6">
        <v>1.6857800000000001</v>
      </c>
      <c r="E89" s="6">
        <v>1.6105700000000001</v>
      </c>
      <c r="F89" s="6">
        <v>1.54375</v>
      </c>
      <c r="G89" s="7"/>
      <c r="H89" s="7"/>
      <c r="I89" s="7"/>
      <c r="J89" s="7"/>
    </row>
    <row r="90" spans="1:10" x14ac:dyDescent="0.4">
      <c r="A90" s="1">
        <f>RANK(Table689101112131415[[#This Row],[All Sectors]],Table689101112131415[All Sectors])</f>
        <v>89</v>
      </c>
      <c r="B90" s="6" t="s">
        <v>74</v>
      </c>
      <c r="C90" s="6">
        <v>1.5420700000000001</v>
      </c>
      <c r="D90" s="6">
        <v>1.5077499999999999</v>
      </c>
      <c r="E90" s="6">
        <v>1.5127200000000001</v>
      </c>
      <c r="F90" s="6">
        <v>1.58761</v>
      </c>
      <c r="G90" s="7"/>
      <c r="H90" s="7"/>
      <c r="I90" s="7"/>
      <c r="J90" s="7"/>
    </row>
    <row r="91" spans="1:10" x14ac:dyDescent="0.4">
      <c r="A91" s="1">
        <f>RANK(Table689101112131415[[#This Row],[All Sectors]],Table689101112131415[All Sectors])</f>
        <v>90</v>
      </c>
      <c r="B91" s="6" t="s">
        <v>92</v>
      </c>
      <c r="C91" s="6">
        <v>1.5289299999999999</v>
      </c>
      <c r="D91" s="6">
        <v>2.0591599999999999</v>
      </c>
      <c r="E91" s="6">
        <v>2.2419199999999999</v>
      </c>
      <c r="F91" s="6">
        <v>1.24458</v>
      </c>
      <c r="G91" s="7"/>
      <c r="H91" s="7"/>
      <c r="I91" s="7"/>
      <c r="J91" s="7"/>
    </row>
    <row r="92" spans="1:10" x14ac:dyDescent="0.4">
      <c r="A92" s="1">
        <f>RANK(Table689101112131415[[#This Row],[All Sectors]],Table689101112131415[All Sectors])</f>
        <v>91</v>
      </c>
      <c r="B92" s="6" t="s">
        <v>90</v>
      </c>
      <c r="C92" s="6">
        <v>1.4777899999999999</v>
      </c>
      <c r="D92" s="6">
        <v>1.5507</v>
      </c>
      <c r="E92" s="6">
        <v>1.60999</v>
      </c>
      <c r="F92" s="6">
        <v>1.39682</v>
      </c>
      <c r="G92" s="7"/>
      <c r="H92" s="7"/>
      <c r="I92" s="7"/>
      <c r="J92" s="7"/>
    </row>
    <row r="93" spans="1:10" x14ac:dyDescent="0.4">
      <c r="A93" s="1">
        <f>RANK(Table689101112131415[[#This Row],[All Sectors]],Table689101112131415[All Sectors])</f>
        <v>92</v>
      </c>
      <c r="B93" s="6" t="s">
        <v>97</v>
      </c>
      <c r="C93" s="6">
        <v>1.3620699999999999</v>
      </c>
      <c r="D93" s="6">
        <v>1.3595699999999999</v>
      </c>
      <c r="E93" s="6">
        <v>1.3677999999999999</v>
      </c>
      <c r="F93" s="6">
        <v>1.3803399999999999</v>
      </c>
      <c r="G93" s="7"/>
      <c r="H93" s="7"/>
      <c r="I93" s="7"/>
      <c r="J93" s="7"/>
    </row>
    <row r="94" spans="1:10" x14ac:dyDescent="0.4">
      <c r="A94" s="1">
        <f>RANK(Table689101112131415[[#This Row],[All Sectors]],Table689101112131415[All Sectors])</f>
        <v>93</v>
      </c>
      <c r="B94" s="6" t="s">
        <v>94</v>
      </c>
      <c r="C94" s="6">
        <v>1.3080099999999999</v>
      </c>
      <c r="D94" s="6">
        <v>1.27603</v>
      </c>
      <c r="E94" s="6">
        <v>0.97307699999999997</v>
      </c>
      <c r="F94" s="6">
        <v>1.57463</v>
      </c>
      <c r="G94" s="7"/>
      <c r="H94" s="7"/>
      <c r="I94" s="7"/>
      <c r="J94" s="7"/>
    </row>
    <row r="95" spans="1:10" x14ac:dyDescent="0.4">
      <c r="A95" s="1">
        <f>RANK(Table689101112131415[[#This Row],[All Sectors]],Table689101112131415[All Sectors])</f>
        <v>94</v>
      </c>
      <c r="B95" s="6" t="s">
        <v>99</v>
      </c>
      <c r="C95" s="6">
        <v>1.3048599999999999</v>
      </c>
      <c r="D95" s="6">
        <v>1.2898700000000001</v>
      </c>
      <c r="E95" s="6">
        <v>1.3206199999999999</v>
      </c>
      <c r="F95" s="6">
        <v>1.39046</v>
      </c>
      <c r="G95" s="7"/>
      <c r="H95" s="7"/>
      <c r="I95" s="7"/>
      <c r="J95" s="7"/>
    </row>
    <row r="96" spans="1:10" x14ac:dyDescent="0.4">
      <c r="A96" s="1">
        <f>RANK(Table689101112131415[[#This Row],[All Sectors]],Table689101112131415[All Sectors])</f>
        <v>95</v>
      </c>
      <c r="B96" s="6" t="s">
        <v>111</v>
      </c>
      <c r="C96" s="6">
        <v>1.27504</v>
      </c>
      <c r="D96" s="6">
        <v>1.1777299999999999</v>
      </c>
      <c r="E96" s="6">
        <v>1.10893</v>
      </c>
      <c r="F96" s="6">
        <v>1.72298</v>
      </c>
      <c r="G96" s="7"/>
      <c r="H96" s="7"/>
      <c r="I96" s="7"/>
      <c r="J96" s="7"/>
    </row>
    <row r="97" spans="1:10" x14ac:dyDescent="0.4">
      <c r="A97" s="1">
        <f>RANK(Table689101112131415[[#This Row],[All Sectors]],Table689101112131415[All Sectors])</f>
        <v>96</v>
      </c>
      <c r="B97" s="6" t="s">
        <v>91</v>
      </c>
      <c r="C97" s="6">
        <v>1.2218899999999999</v>
      </c>
      <c r="D97" s="6">
        <v>1.10358</v>
      </c>
      <c r="E97" s="6">
        <v>1.0981099999999999</v>
      </c>
      <c r="F97" s="6">
        <v>3.1856599999999999</v>
      </c>
      <c r="G97" s="7"/>
      <c r="H97" s="7"/>
      <c r="I97" s="7"/>
      <c r="J97" s="7"/>
    </row>
    <row r="98" spans="1:10" x14ac:dyDescent="0.4">
      <c r="A98" s="1">
        <f>RANK(Table689101112131415[[#This Row],[All Sectors]],Table689101112131415[All Sectors])</f>
        <v>97</v>
      </c>
      <c r="B98" s="6" t="s">
        <v>117</v>
      </c>
      <c r="C98" s="6">
        <v>1.20241</v>
      </c>
      <c r="D98" s="6">
        <v>1.12825</v>
      </c>
      <c r="E98" s="6">
        <v>1.2429300000000001</v>
      </c>
      <c r="F98" s="6">
        <v>1.6424000000000001</v>
      </c>
      <c r="G98" s="7"/>
      <c r="H98" s="7"/>
      <c r="I98" s="7"/>
      <c r="J98" s="7"/>
    </row>
    <row r="99" spans="1:10" x14ac:dyDescent="0.4">
      <c r="A99" s="1">
        <f>RANK(Table689101112131415[[#This Row],[All Sectors]],Table689101112131415[All Sectors])</f>
        <v>98</v>
      </c>
      <c r="B99" s="6" t="s">
        <v>147</v>
      </c>
      <c r="C99" s="6">
        <v>1.1750100000000001</v>
      </c>
      <c r="D99" s="6">
        <v>1.14662</v>
      </c>
      <c r="E99" s="6">
        <v>1.12185</v>
      </c>
      <c r="F99" s="6">
        <v>1.3356300000000001</v>
      </c>
      <c r="G99" s="7"/>
      <c r="H99" s="7"/>
      <c r="I99" s="7"/>
      <c r="J99" s="7"/>
    </row>
    <row r="100" spans="1:10" x14ac:dyDescent="0.4">
      <c r="A100" s="1">
        <f>RANK(Table689101112131415[[#This Row],[All Sectors]],Table689101112131415[All Sectors])</f>
        <v>99</v>
      </c>
      <c r="B100" s="6" t="s">
        <v>128</v>
      </c>
      <c r="C100" s="6">
        <v>1.15303</v>
      </c>
      <c r="D100" s="6">
        <v>1.19821</v>
      </c>
      <c r="E100" s="6">
        <v>1.26213</v>
      </c>
      <c r="F100" s="6">
        <v>0.80789100000000003</v>
      </c>
      <c r="G100" s="7"/>
      <c r="H100" s="7"/>
      <c r="I100" s="7"/>
      <c r="J100" s="7"/>
    </row>
    <row r="101" spans="1:10" x14ac:dyDescent="0.4">
      <c r="A101" s="1">
        <f>RANK(Table689101112131415[[#This Row],[All Sectors]],Table689101112131415[All Sectors])</f>
        <v>100</v>
      </c>
      <c r="B101" s="6" t="s">
        <v>34</v>
      </c>
      <c r="C101" s="6">
        <v>1.0771299999999999</v>
      </c>
      <c r="D101" s="6">
        <v>0.90438499999999999</v>
      </c>
      <c r="E101" s="6">
        <v>0.89946700000000002</v>
      </c>
      <c r="F101" s="6">
        <v>1.52563</v>
      </c>
      <c r="G101" s="7"/>
      <c r="H101" s="7"/>
      <c r="I101" s="7"/>
      <c r="J101" s="7"/>
    </row>
    <row r="102" spans="1:10" x14ac:dyDescent="0.4">
      <c r="A102" s="1">
        <f>RANK(Table689101112131415[[#This Row],[All Sectors]],Table689101112131415[All Sectors])</f>
        <v>101</v>
      </c>
      <c r="B102" s="6" t="s">
        <v>132</v>
      </c>
      <c r="C102" s="6">
        <v>1.06616</v>
      </c>
      <c r="D102" s="6">
        <v>1.0453600000000001</v>
      </c>
      <c r="E102" s="6">
        <v>1.03603</v>
      </c>
      <c r="F102" s="6">
        <v>1.1115999999999999</v>
      </c>
      <c r="G102" s="7"/>
      <c r="H102" s="7"/>
      <c r="I102" s="7"/>
      <c r="J102" s="7"/>
    </row>
    <row r="103" spans="1:10" x14ac:dyDescent="0.4">
      <c r="A103" s="1">
        <f>RANK(Table689101112131415[[#This Row],[All Sectors]],Table689101112131415[All Sectors])</f>
        <v>102</v>
      </c>
      <c r="B103" s="6" t="s">
        <v>119</v>
      </c>
      <c r="C103" s="6">
        <v>1.02247</v>
      </c>
      <c r="D103" s="6">
        <v>1.52573</v>
      </c>
      <c r="E103" s="6">
        <v>1.458</v>
      </c>
      <c r="F103" s="6">
        <v>0.88601399999999997</v>
      </c>
      <c r="G103" s="7"/>
      <c r="H103" s="7"/>
      <c r="I103" s="7"/>
      <c r="J103" s="7"/>
    </row>
    <row r="104" spans="1:10" x14ac:dyDescent="0.4">
      <c r="A104" s="1">
        <f>RANK(Table689101112131415[[#This Row],[All Sectors]],Table689101112131415[All Sectors])</f>
        <v>103</v>
      </c>
      <c r="B104" s="6" t="s">
        <v>114</v>
      </c>
      <c r="C104" s="6">
        <v>1.0116700000000001</v>
      </c>
      <c r="D104" s="6">
        <v>0.91912499999999997</v>
      </c>
      <c r="E104" s="6">
        <v>0.89623299999999995</v>
      </c>
      <c r="F104" s="6">
        <v>1.0259</v>
      </c>
      <c r="G104" s="7"/>
      <c r="H104" s="7"/>
      <c r="I104" s="7"/>
      <c r="J104" s="7"/>
    </row>
    <row r="105" spans="1:10" x14ac:dyDescent="0.4">
      <c r="A105" s="1">
        <f>RANK(Table689101112131415[[#This Row],[All Sectors]],Table689101112131415[All Sectors])</f>
        <v>104</v>
      </c>
      <c r="B105" s="6" t="s">
        <v>96</v>
      </c>
      <c r="C105" s="6">
        <v>0.99936100000000005</v>
      </c>
      <c r="D105" s="6">
        <v>1.05593</v>
      </c>
      <c r="E105" s="6">
        <v>1.0117799999999999</v>
      </c>
      <c r="F105" s="6">
        <v>0.98885999999999996</v>
      </c>
      <c r="G105" s="7"/>
      <c r="H105" s="7"/>
      <c r="I105" s="7"/>
      <c r="J105" s="7"/>
    </row>
    <row r="106" spans="1:10" x14ac:dyDescent="0.4">
      <c r="A106" s="1">
        <f>RANK(Table689101112131415[[#This Row],[All Sectors]],Table689101112131415[All Sectors])</f>
        <v>105</v>
      </c>
      <c r="B106" s="6" t="s">
        <v>101</v>
      </c>
      <c r="C106" s="6">
        <v>0.97706800000000005</v>
      </c>
      <c r="D106" s="6">
        <v>0.63955799999999996</v>
      </c>
      <c r="E106" s="6">
        <v>0.62724599999999997</v>
      </c>
      <c r="F106" s="6">
        <v>1.5096799999999999</v>
      </c>
      <c r="G106" s="7"/>
      <c r="H106" s="7"/>
      <c r="I106" s="7"/>
      <c r="J106" s="7"/>
    </row>
    <row r="107" spans="1:10" x14ac:dyDescent="0.4">
      <c r="A107" s="1">
        <f>RANK(Table689101112131415[[#This Row],[All Sectors]],Table689101112131415[All Sectors])</f>
        <v>106</v>
      </c>
      <c r="B107" s="6" t="s">
        <v>170</v>
      </c>
      <c r="C107" s="6">
        <v>0.96648599999999996</v>
      </c>
      <c r="D107" s="6">
        <v>0.77010199999999995</v>
      </c>
      <c r="E107" s="6">
        <v>0.774837</v>
      </c>
      <c r="F107" s="6">
        <v>1.2108000000000001</v>
      </c>
      <c r="G107" s="7"/>
      <c r="H107" s="7"/>
      <c r="I107" s="7"/>
      <c r="J107" s="7"/>
    </row>
    <row r="108" spans="1:10" x14ac:dyDescent="0.4">
      <c r="A108" s="1">
        <f>RANK(Table689101112131415[[#This Row],[All Sectors]],Table689101112131415[All Sectors])</f>
        <v>107</v>
      </c>
      <c r="B108" s="6" t="s">
        <v>102</v>
      </c>
      <c r="C108" s="6">
        <v>0.96460500000000005</v>
      </c>
      <c r="D108" s="6">
        <v>0.95018899999999995</v>
      </c>
      <c r="E108" s="6">
        <v>0.96079899999999996</v>
      </c>
      <c r="F108" s="6">
        <v>1.44415</v>
      </c>
      <c r="G108" s="7"/>
      <c r="H108" s="7"/>
      <c r="I108" s="7"/>
      <c r="J108" s="7"/>
    </row>
    <row r="109" spans="1:10" x14ac:dyDescent="0.4">
      <c r="A109" s="1">
        <f>RANK(Table689101112131415[[#This Row],[All Sectors]],Table689101112131415[All Sectors])</f>
        <v>108</v>
      </c>
      <c r="B109" s="6" t="s">
        <v>121</v>
      </c>
      <c r="C109" s="6">
        <v>0.94333999999999996</v>
      </c>
      <c r="D109" s="6">
        <v>1.5385500000000001</v>
      </c>
      <c r="E109" s="6">
        <v>1.53705</v>
      </c>
      <c r="F109" s="6">
        <v>0.78404799999999997</v>
      </c>
      <c r="G109" s="7"/>
      <c r="H109" s="7"/>
      <c r="I109" s="7"/>
      <c r="J109" s="7"/>
    </row>
    <row r="110" spans="1:10" x14ac:dyDescent="0.4">
      <c r="A110" s="1">
        <f>RANK(Table689101112131415[[#This Row],[All Sectors]],Table689101112131415[All Sectors])</f>
        <v>109</v>
      </c>
      <c r="B110" s="6" t="s">
        <v>98</v>
      </c>
      <c r="C110" s="6">
        <v>0.93208400000000002</v>
      </c>
      <c r="D110" s="6">
        <v>0.58166700000000005</v>
      </c>
      <c r="E110" s="6">
        <v>0.56831500000000001</v>
      </c>
      <c r="F110" s="6">
        <v>0.97901199999999999</v>
      </c>
      <c r="G110" s="7"/>
      <c r="H110" s="7"/>
      <c r="I110" s="7"/>
      <c r="J110" s="7"/>
    </row>
    <row r="111" spans="1:10" x14ac:dyDescent="0.4">
      <c r="A111" s="1">
        <f>RANK(Table689101112131415[[#This Row],[All Sectors]],Table689101112131415[All Sectors])</f>
        <v>110</v>
      </c>
      <c r="B111" s="6" t="s">
        <v>108</v>
      </c>
      <c r="C111" s="6">
        <v>0.92940400000000001</v>
      </c>
      <c r="D111" s="6">
        <v>0.92214399999999996</v>
      </c>
      <c r="E111" s="6">
        <v>0.97606499999999996</v>
      </c>
      <c r="F111" s="6">
        <v>0.59102699999999997</v>
      </c>
      <c r="G111" s="7"/>
      <c r="H111" s="7"/>
      <c r="I111" s="7"/>
      <c r="J111" s="7"/>
    </row>
    <row r="112" spans="1:10" x14ac:dyDescent="0.4">
      <c r="A112" s="1">
        <f>RANK(Table689101112131415[[#This Row],[All Sectors]],Table689101112131415[All Sectors])</f>
        <v>111</v>
      </c>
      <c r="B112" s="6" t="s">
        <v>123</v>
      </c>
      <c r="C112" s="6">
        <v>0.91085099999999997</v>
      </c>
      <c r="D112" s="6">
        <v>0.91535900000000003</v>
      </c>
      <c r="E112" s="6">
        <v>0.89736499999999997</v>
      </c>
      <c r="F112" s="6">
        <v>0.61946800000000002</v>
      </c>
      <c r="G112" s="7"/>
      <c r="H112" s="7"/>
      <c r="I112" s="7"/>
      <c r="J112" s="7"/>
    </row>
    <row r="113" spans="1:10" x14ac:dyDescent="0.4">
      <c r="A113" s="1">
        <f>RANK(Table689101112131415[[#This Row],[All Sectors]],Table689101112131415[All Sectors])</f>
        <v>112</v>
      </c>
      <c r="B113" s="6" t="s">
        <v>129</v>
      </c>
      <c r="C113" s="6">
        <v>0.90354500000000004</v>
      </c>
      <c r="D113" s="6">
        <v>0.86715100000000001</v>
      </c>
      <c r="E113" s="6">
        <v>0.83426</v>
      </c>
      <c r="F113" s="6">
        <v>1.22699</v>
      </c>
      <c r="G113" s="7"/>
      <c r="H113" s="7"/>
      <c r="I113" s="7"/>
      <c r="J113" s="7"/>
    </row>
    <row r="114" spans="1:10" x14ac:dyDescent="0.4">
      <c r="A114" s="1">
        <f>RANK(Table689101112131415[[#This Row],[All Sectors]],Table689101112131415[All Sectors])</f>
        <v>113</v>
      </c>
      <c r="B114" s="6" t="s">
        <v>104</v>
      </c>
      <c r="C114" s="6">
        <v>0.90068999999999999</v>
      </c>
      <c r="D114" s="6">
        <v>0.97442700000000004</v>
      </c>
      <c r="E114" s="6">
        <v>0.96308199999999999</v>
      </c>
      <c r="F114" s="6">
        <v>0.84629900000000002</v>
      </c>
      <c r="G114" s="7"/>
      <c r="H114" s="7"/>
      <c r="I114" s="7"/>
      <c r="J114" s="7"/>
    </row>
    <row r="115" spans="1:10" x14ac:dyDescent="0.4">
      <c r="A115" s="1">
        <f>RANK(Table689101112131415[[#This Row],[All Sectors]],Table689101112131415[All Sectors])</f>
        <v>114</v>
      </c>
      <c r="B115" s="6" t="s">
        <v>113</v>
      </c>
      <c r="C115" s="6">
        <v>0.89718399999999998</v>
      </c>
      <c r="D115" s="6">
        <v>0.83489500000000005</v>
      </c>
      <c r="E115" s="6">
        <v>0.82633299999999998</v>
      </c>
      <c r="F115" s="6">
        <v>1.0290999999999999</v>
      </c>
      <c r="G115" s="7"/>
      <c r="H115" s="7"/>
      <c r="I115" s="7"/>
      <c r="J115" s="7"/>
    </row>
    <row r="116" spans="1:10" x14ac:dyDescent="0.4">
      <c r="A116" s="1">
        <f>RANK(Table689101112131415[[#This Row],[All Sectors]],Table689101112131415[All Sectors])</f>
        <v>115</v>
      </c>
      <c r="B116" s="6" t="s">
        <v>116</v>
      </c>
      <c r="C116" s="6">
        <v>0.86783699999999997</v>
      </c>
      <c r="D116" s="6">
        <v>1.0929199999999999</v>
      </c>
      <c r="E116" s="6">
        <v>0.96185600000000004</v>
      </c>
      <c r="F116" s="6">
        <v>5.7792299999999998E-2</v>
      </c>
      <c r="G116" s="7"/>
      <c r="H116" s="7"/>
      <c r="I116" s="7"/>
      <c r="J116" s="7"/>
    </row>
    <row r="117" spans="1:10" x14ac:dyDescent="0.4">
      <c r="A117" s="1">
        <f>RANK(Table689101112131415[[#This Row],[All Sectors]],Table689101112131415[All Sectors])</f>
        <v>116</v>
      </c>
      <c r="B117" s="6" t="s">
        <v>140</v>
      </c>
      <c r="C117" s="6">
        <v>0.80745500000000003</v>
      </c>
      <c r="D117" s="6">
        <v>0.80983099999999997</v>
      </c>
      <c r="E117" s="6">
        <v>0.79408699999999999</v>
      </c>
      <c r="F117" s="6">
        <v>0.84911000000000003</v>
      </c>
      <c r="G117" s="7"/>
      <c r="H117" s="7"/>
      <c r="I117" s="7"/>
      <c r="J117" s="7"/>
    </row>
    <row r="118" spans="1:10" x14ac:dyDescent="0.4">
      <c r="A118" s="1">
        <f>RANK(Table689101112131415[[#This Row],[All Sectors]],Table689101112131415[All Sectors])</f>
        <v>117</v>
      </c>
      <c r="B118" s="6" t="s">
        <v>126</v>
      </c>
      <c r="C118" s="6">
        <v>0.76307700000000001</v>
      </c>
      <c r="D118" s="6">
        <v>0.74231999999999998</v>
      </c>
      <c r="E118" s="6">
        <v>0.63278000000000001</v>
      </c>
      <c r="F118" s="6">
        <v>0.93756399999999995</v>
      </c>
      <c r="G118" s="7"/>
      <c r="H118" s="7"/>
      <c r="I118" s="7"/>
      <c r="J118" s="7"/>
    </row>
    <row r="119" spans="1:10" x14ac:dyDescent="0.4">
      <c r="A119" s="1">
        <f>RANK(Table689101112131415[[#This Row],[All Sectors]],Table689101112131415[All Sectors])</f>
        <v>118</v>
      </c>
      <c r="B119" s="6" t="s">
        <v>120</v>
      </c>
      <c r="C119" s="6">
        <v>0.758517</v>
      </c>
      <c r="D119" s="6">
        <v>0.96089899999999995</v>
      </c>
      <c r="E119" s="6">
        <v>0.94771399999999995</v>
      </c>
      <c r="F119" s="6">
        <v>0.591445</v>
      </c>
      <c r="G119" s="7"/>
      <c r="H119" s="7"/>
      <c r="I119" s="7"/>
      <c r="J119" s="7"/>
    </row>
    <row r="120" spans="1:10" x14ac:dyDescent="0.4">
      <c r="A120" s="1">
        <f>RANK(Table689101112131415[[#This Row],[All Sectors]],Table689101112131415[All Sectors])</f>
        <v>119</v>
      </c>
      <c r="B120" s="6" t="s">
        <v>125</v>
      </c>
      <c r="C120" s="6">
        <v>0.72297100000000003</v>
      </c>
      <c r="D120" s="6">
        <v>0.69421900000000003</v>
      </c>
      <c r="E120" s="6">
        <v>0.71278699999999995</v>
      </c>
      <c r="F120" s="6">
        <v>2.00725</v>
      </c>
      <c r="G120" s="7"/>
      <c r="H120" s="7"/>
      <c r="I120" s="7"/>
      <c r="J120" s="7"/>
    </row>
    <row r="121" spans="1:10" x14ac:dyDescent="0.4">
      <c r="A121" s="1">
        <f>RANK(Table689101112131415[[#This Row],[All Sectors]],Table689101112131415[All Sectors])</f>
        <v>120</v>
      </c>
      <c r="B121" s="6" t="s">
        <v>118</v>
      </c>
      <c r="C121" s="6">
        <v>0.71232499999999999</v>
      </c>
      <c r="D121" s="6">
        <v>0.65039999999999998</v>
      </c>
      <c r="E121" s="6">
        <v>0.66717099999999996</v>
      </c>
      <c r="F121" s="6">
        <v>0.77489699999999995</v>
      </c>
      <c r="G121" s="7"/>
      <c r="H121" s="7"/>
      <c r="I121" s="7"/>
      <c r="J121" s="7"/>
    </row>
    <row r="122" spans="1:10" x14ac:dyDescent="0.4">
      <c r="A122" s="1">
        <f>RANK(Table689101112131415[[#This Row],[All Sectors]],Table689101112131415[All Sectors])</f>
        <v>121</v>
      </c>
      <c r="B122" s="6" t="s">
        <v>106</v>
      </c>
      <c r="C122" s="6">
        <v>0.69512099999999999</v>
      </c>
      <c r="D122" s="6">
        <v>0.58524900000000002</v>
      </c>
      <c r="E122" s="6">
        <v>0.52558400000000005</v>
      </c>
      <c r="F122" s="6">
        <v>0.83838000000000001</v>
      </c>
      <c r="G122" s="7"/>
      <c r="H122" s="7"/>
      <c r="I122" s="7"/>
      <c r="J122" s="7"/>
    </row>
    <row r="123" spans="1:10" x14ac:dyDescent="0.4">
      <c r="A123" s="1">
        <f>RANK(Table689101112131415[[#This Row],[All Sectors]],Table689101112131415[All Sectors])</f>
        <v>122</v>
      </c>
      <c r="B123" s="6" t="s">
        <v>144</v>
      </c>
      <c r="C123" s="6">
        <v>0.686666</v>
      </c>
      <c r="D123" s="6">
        <v>0.69894500000000004</v>
      </c>
      <c r="E123" s="6">
        <v>0.70508800000000005</v>
      </c>
      <c r="F123" s="6">
        <v>0.36186000000000001</v>
      </c>
      <c r="G123" s="7"/>
      <c r="H123" s="7"/>
      <c r="I123" s="7"/>
      <c r="J123" s="7"/>
    </row>
    <row r="124" spans="1:10" x14ac:dyDescent="0.4">
      <c r="A124" s="1">
        <f>RANK(Table689101112131415[[#This Row],[All Sectors]],Table689101112131415[All Sectors])</f>
        <v>123</v>
      </c>
      <c r="B124" s="6" t="s">
        <v>110</v>
      </c>
      <c r="C124" s="6">
        <v>0.68568499999999999</v>
      </c>
      <c r="D124" s="6">
        <v>0.34471000000000002</v>
      </c>
      <c r="E124" s="6">
        <v>0.34177000000000002</v>
      </c>
      <c r="F124" s="6">
        <v>0.79815599999999998</v>
      </c>
      <c r="G124" s="7"/>
      <c r="H124" s="7"/>
      <c r="I124" s="7"/>
      <c r="J124" s="7"/>
    </row>
    <row r="125" spans="1:10" x14ac:dyDescent="0.4">
      <c r="A125" s="1">
        <f>RANK(Table689101112131415[[#This Row],[All Sectors]],Table689101112131415[All Sectors])</f>
        <v>124</v>
      </c>
      <c r="B125" s="6" t="s">
        <v>103</v>
      </c>
      <c r="C125" s="6">
        <v>0.68077299999999996</v>
      </c>
      <c r="D125" s="6">
        <v>0.75531599999999999</v>
      </c>
      <c r="E125" s="6">
        <v>0.75166599999999995</v>
      </c>
      <c r="F125" s="6">
        <v>0.66096699999999997</v>
      </c>
      <c r="G125" s="7"/>
      <c r="H125" s="7"/>
      <c r="I125" s="7"/>
      <c r="J125" s="7"/>
    </row>
    <row r="126" spans="1:10" x14ac:dyDescent="0.4">
      <c r="A126" s="1">
        <f>RANK(Table689101112131415[[#This Row],[All Sectors]],Table689101112131415[All Sectors])</f>
        <v>125</v>
      </c>
      <c r="B126" s="6" t="s">
        <v>139</v>
      </c>
      <c r="C126" s="6">
        <v>0.63548400000000005</v>
      </c>
      <c r="D126" s="6">
        <v>0.68059800000000004</v>
      </c>
      <c r="E126" s="6">
        <v>0.62578400000000001</v>
      </c>
      <c r="F126" s="6">
        <v>0.59777400000000003</v>
      </c>
      <c r="G126" s="7"/>
      <c r="H126" s="7"/>
      <c r="I126" s="7"/>
      <c r="J126" s="7"/>
    </row>
    <row r="127" spans="1:10" x14ac:dyDescent="0.4">
      <c r="A127" s="1">
        <f>RANK(Table689101112131415[[#This Row],[All Sectors]],Table689101112131415[All Sectors])</f>
        <v>126</v>
      </c>
      <c r="B127" s="6" t="s">
        <v>124</v>
      </c>
      <c r="C127" s="6">
        <v>0.63471900000000003</v>
      </c>
      <c r="D127" s="6">
        <v>0.63471900000000003</v>
      </c>
      <c r="E127" s="6">
        <v>0.63471900000000003</v>
      </c>
      <c r="F127" s="6">
        <v>0.63471900000000003</v>
      </c>
      <c r="G127" s="7"/>
      <c r="H127" s="7"/>
      <c r="I127" s="7"/>
      <c r="J127" s="7"/>
    </row>
    <row r="128" spans="1:10" x14ac:dyDescent="0.4">
      <c r="A128" s="1">
        <f>RANK(Table689101112131415[[#This Row],[All Sectors]],Table689101112131415[All Sectors])</f>
        <v>127</v>
      </c>
      <c r="B128" s="6" t="s">
        <v>109</v>
      </c>
      <c r="C128" s="6">
        <v>0.61338899999999996</v>
      </c>
      <c r="D128" s="6">
        <v>0.563303</v>
      </c>
      <c r="E128" s="6">
        <v>0.58342499999999997</v>
      </c>
      <c r="F128" s="6">
        <v>0.67457199999999995</v>
      </c>
      <c r="G128" s="7"/>
      <c r="H128" s="7"/>
      <c r="I128" s="7"/>
      <c r="J128" s="7"/>
    </row>
    <row r="129" spans="1:10" x14ac:dyDescent="0.4">
      <c r="A129" s="1">
        <f>RANK(Table689101112131415[[#This Row],[All Sectors]],Table689101112131415[All Sectors])</f>
        <v>128</v>
      </c>
      <c r="B129" s="6" t="s">
        <v>107</v>
      </c>
      <c r="C129" s="6">
        <v>0.60700500000000002</v>
      </c>
      <c r="D129" s="6">
        <v>0.67359400000000003</v>
      </c>
      <c r="E129" s="6">
        <v>0.66230999999999995</v>
      </c>
      <c r="F129" s="6">
        <v>0.54162200000000005</v>
      </c>
      <c r="G129" s="7"/>
      <c r="H129" s="7"/>
      <c r="I129" s="7"/>
      <c r="J129" s="7"/>
    </row>
    <row r="130" spans="1:10" x14ac:dyDescent="0.4">
      <c r="A130" s="1">
        <f>RANK(Table689101112131415[[#This Row],[All Sectors]],Table689101112131415[All Sectors])</f>
        <v>129</v>
      </c>
      <c r="B130" s="6" t="s">
        <v>142</v>
      </c>
      <c r="C130" s="6">
        <v>0.59818400000000005</v>
      </c>
      <c r="D130" s="6">
        <v>0.627467</v>
      </c>
      <c r="E130" s="6">
        <v>0.60993399999999998</v>
      </c>
      <c r="F130" s="6">
        <v>2.3511899999999999E-2</v>
      </c>
      <c r="G130" s="7"/>
      <c r="H130" s="7"/>
      <c r="I130" s="7"/>
      <c r="J130" s="7"/>
    </row>
    <row r="131" spans="1:10" x14ac:dyDescent="0.4">
      <c r="A131" s="1">
        <f>RANK(Table689101112131415[[#This Row],[All Sectors]],Table689101112131415[All Sectors])</f>
        <v>130</v>
      </c>
      <c r="B131" s="6" t="s">
        <v>131</v>
      </c>
      <c r="C131" s="6">
        <v>0.57283399999999995</v>
      </c>
      <c r="D131" s="6">
        <v>0.60344500000000001</v>
      </c>
      <c r="E131" s="6">
        <v>0.59454899999999999</v>
      </c>
      <c r="F131" s="6">
        <v>0.217862</v>
      </c>
      <c r="G131" s="7"/>
      <c r="H131" s="7"/>
      <c r="I131" s="7"/>
      <c r="J131" s="7"/>
    </row>
    <row r="132" spans="1:10" x14ac:dyDescent="0.4">
      <c r="A132" s="1">
        <f>RANK(Table689101112131415[[#This Row],[All Sectors]],Table689101112131415[All Sectors])</f>
        <v>131</v>
      </c>
      <c r="B132" s="6" t="s">
        <v>153</v>
      </c>
      <c r="C132" s="6">
        <v>0.44772899999999999</v>
      </c>
      <c r="D132" s="6">
        <v>0.54601200000000005</v>
      </c>
      <c r="E132" s="6">
        <v>0.46713199999999999</v>
      </c>
      <c r="F132" s="6">
        <v>0.223194</v>
      </c>
      <c r="G132" s="7"/>
      <c r="H132" s="7"/>
      <c r="I132" s="7"/>
      <c r="J132" s="7"/>
    </row>
    <row r="133" spans="1:10" x14ac:dyDescent="0.4">
      <c r="A133" s="1">
        <f>RANK(Table689101112131415[[#This Row],[All Sectors]],Table689101112131415[All Sectors])</f>
        <v>132</v>
      </c>
      <c r="B133" s="6" t="s">
        <v>105</v>
      </c>
      <c r="C133" s="6">
        <v>0.44002599999999997</v>
      </c>
      <c r="D133" s="6">
        <v>0.44353399999999998</v>
      </c>
      <c r="E133" s="6">
        <v>0.42350900000000002</v>
      </c>
      <c r="F133" s="6">
        <v>0.528362</v>
      </c>
      <c r="G133" s="7"/>
      <c r="H133" s="7"/>
      <c r="I133" s="7"/>
      <c r="J133" s="7"/>
    </row>
    <row r="134" spans="1:10" x14ac:dyDescent="0.4">
      <c r="A134" s="1">
        <f>RANK(Table689101112131415[[#This Row],[All Sectors]],Table689101112131415[All Sectors])</f>
        <v>133</v>
      </c>
      <c r="B134" s="6" t="s">
        <v>115</v>
      </c>
      <c r="C134" s="6">
        <v>0.42869600000000002</v>
      </c>
      <c r="D134" s="6">
        <v>0.30303799999999997</v>
      </c>
      <c r="E134" s="6">
        <v>0.27418999999999999</v>
      </c>
      <c r="F134" s="6">
        <v>1.1521999999999999</v>
      </c>
      <c r="G134" s="7"/>
      <c r="H134" s="7"/>
      <c r="I134" s="7"/>
      <c r="J134" s="7"/>
    </row>
    <row r="135" spans="1:10" x14ac:dyDescent="0.4">
      <c r="A135" s="1">
        <f>RANK(Table689101112131415[[#This Row],[All Sectors]],Table689101112131415[All Sectors])</f>
        <v>134</v>
      </c>
      <c r="B135" s="6" t="s">
        <v>171</v>
      </c>
      <c r="C135" s="6">
        <v>0.42153499999999999</v>
      </c>
      <c r="D135" s="6">
        <v>0.45782699999999998</v>
      </c>
      <c r="E135" s="6">
        <v>0.41507500000000003</v>
      </c>
      <c r="F135" s="6">
        <v>0.17252799999999999</v>
      </c>
      <c r="G135" s="7"/>
      <c r="H135" s="7"/>
      <c r="I135" s="7"/>
      <c r="J135" s="7"/>
    </row>
    <row r="136" spans="1:10" x14ac:dyDescent="0.4">
      <c r="A136" s="1">
        <f>RANK(Table689101112131415[[#This Row],[All Sectors]],Table689101112131415[All Sectors])</f>
        <v>135</v>
      </c>
      <c r="B136" s="6" t="s">
        <v>130</v>
      </c>
      <c r="C136" s="6">
        <v>0.40395500000000001</v>
      </c>
      <c r="D136" s="6">
        <v>0.29578700000000002</v>
      </c>
      <c r="E136" s="6">
        <v>0.27415099999999998</v>
      </c>
      <c r="F136" s="6">
        <v>0.59113300000000002</v>
      </c>
      <c r="G136" s="7"/>
      <c r="H136" s="7"/>
      <c r="I136" s="7"/>
      <c r="J136" s="7"/>
    </row>
    <row r="137" spans="1:10" x14ac:dyDescent="0.4">
      <c r="A137" s="1">
        <f>RANK(Table689101112131415[[#This Row],[All Sectors]],Table689101112131415[All Sectors])</f>
        <v>136</v>
      </c>
      <c r="B137" s="6" t="s">
        <v>122</v>
      </c>
      <c r="C137" s="6">
        <v>0.40282499999999999</v>
      </c>
      <c r="D137" s="6">
        <v>0.54177699999999995</v>
      </c>
      <c r="E137" s="6">
        <v>0.42676700000000001</v>
      </c>
      <c r="F137" s="6">
        <v>0.395042</v>
      </c>
      <c r="G137" s="7"/>
      <c r="H137" s="7"/>
      <c r="I137" s="7"/>
      <c r="J137" s="7"/>
    </row>
    <row r="138" spans="1:10" x14ac:dyDescent="0.4">
      <c r="A138" s="1">
        <f>RANK(Table689101112131415[[#This Row],[All Sectors]],Table689101112131415[All Sectors])</f>
        <v>137</v>
      </c>
      <c r="B138" s="6" t="s">
        <v>127</v>
      </c>
      <c r="C138" s="6">
        <v>0.38481700000000002</v>
      </c>
      <c r="D138" s="6">
        <v>0.39580100000000001</v>
      </c>
      <c r="E138" s="6">
        <v>0.30662499999999998</v>
      </c>
      <c r="F138" s="6">
        <v>6.6917500000000004E-4</v>
      </c>
      <c r="G138" s="7"/>
      <c r="H138" s="7"/>
      <c r="I138" s="7"/>
      <c r="J138" s="7"/>
    </row>
    <row r="139" spans="1:10" x14ac:dyDescent="0.4">
      <c r="A139" s="1">
        <f>RANK(Table689101112131415[[#This Row],[All Sectors]],Table689101112131415[All Sectors])</f>
        <v>138</v>
      </c>
      <c r="B139" s="6" t="s">
        <v>136</v>
      </c>
      <c r="C139" s="6">
        <v>0.37253500000000001</v>
      </c>
      <c r="D139" s="6">
        <v>0.36602600000000002</v>
      </c>
      <c r="E139" s="6">
        <v>0.370195</v>
      </c>
      <c r="F139" s="6">
        <v>0.37367499999999998</v>
      </c>
      <c r="G139" s="7"/>
      <c r="H139" s="7"/>
      <c r="I139" s="7"/>
      <c r="J139" s="7"/>
    </row>
    <row r="140" spans="1:10" x14ac:dyDescent="0.4">
      <c r="A140" s="1">
        <f>RANK(Table689101112131415[[#This Row],[All Sectors]],Table689101112131415[All Sectors])</f>
        <v>139</v>
      </c>
      <c r="B140" s="6" t="s">
        <v>141</v>
      </c>
      <c r="C140" s="6">
        <v>0.34889700000000001</v>
      </c>
      <c r="D140" s="6">
        <v>0.49297200000000002</v>
      </c>
      <c r="E140" s="6">
        <v>0.35978199999999999</v>
      </c>
      <c r="F140" s="6">
        <v>0.25827</v>
      </c>
      <c r="G140" s="7"/>
      <c r="H140" s="7"/>
      <c r="I140" s="7"/>
      <c r="J140" s="7"/>
    </row>
    <row r="141" spans="1:10" x14ac:dyDescent="0.4">
      <c r="A141" s="1">
        <f>RANK(Table689101112131415[[#This Row],[All Sectors]],Table689101112131415[All Sectors])</f>
        <v>140</v>
      </c>
      <c r="B141" s="6" t="s">
        <v>133</v>
      </c>
      <c r="C141" s="6">
        <v>0.32326199999999999</v>
      </c>
      <c r="D141" s="6">
        <v>0.12449200000000001</v>
      </c>
      <c r="E141" s="6">
        <v>0.220746</v>
      </c>
      <c r="F141" s="6">
        <v>0.36270200000000002</v>
      </c>
      <c r="G141" s="7"/>
      <c r="H141" s="7"/>
      <c r="I141" s="7"/>
      <c r="J141" s="7"/>
    </row>
    <row r="142" spans="1:10" x14ac:dyDescent="0.4">
      <c r="A142" s="1">
        <f>RANK(Table689101112131415[[#This Row],[All Sectors]],Table689101112131415[All Sectors])</f>
        <v>141</v>
      </c>
      <c r="B142" s="6" t="s">
        <v>138</v>
      </c>
      <c r="C142" s="6">
        <v>0.29660199999999998</v>
      </c>
      <c r="D142" s="6">
        <v>0.160776</v>
      </c>
      <c r="E142" s="6">
        <v>0.160635</v>
      </c>
      <c r="F142" s="6">
        <v>0.46583599999999997</v>
      </c>
      <c r="G142" s="7"/>
      <c r="H142" s="7"/>
      <c r="I142" s="7"/>
      <c r="J142" s="7"/>
    </row>
    <row r="143" spans="1:10" x14ac:dyDescent="0.4">
      <c r="A143" s="1">
        <f>RANK(Table689101112131415[[#This Row],[All Sectors]],Table689101112131415[All Sectors])</f>
        <v>142</v>
      </c>
      <c r="B143" s="6" t="s">
        <v>157</v>
      </c>
      <c r="C143" s="6">
        <v>0.29030400000000001</v>
      </c>
      <c r="D143" s="6">
        <v>0.19626399999999999</v>
      </c>
      <c r="E143" s="6">
        <v>0.131244</v>
      </c>
      <c r="F143" s="6">
        <v>0.56681000000000004</v>
      </c>
      <c r="G143" s="7"/>
      <c r="H143" s="7"/>
      <c r="I143" s="7"/>
      <c r="J143" s="7"/>
    </row>
    <row r="144" spans="1:10" x14ac:dyDescent="0.4">
      <c r="A144" s="1">
        <f>RANK(Table689101112131415[[#This Row],[All Sectors]],Table689101112131415[All Sectors])</f>
        <v>143</v>
      </c>
      <c r="B144" s="6" t="s">
        <v>143</v>
      </c>
      <c r="C144" s="6">
        <v>0.27710400000000002</v>
      </c>
      <c r="D144" s="6">
        <v>0.30392599999999997</v>
      </c>
      <c r="E144" s="6">
        <v>0.381998</v>
      </c>
      <c r="F144" s="6">
        <v>0.20175199999999999</v>
      </c>
      <c r="G144" s="7"/>
      <c r="H144" s="7"/>
      <c r="I144" s="7"/>
      <c r="J144" s="7"/>
    </row>
    <row r="145" spans="1:10" x14ac:dyDescent="0.4">
      <c r="A145" s="1">
        <f>RANK(Table689101112131415[[#This Row],[All Sectors]],Table689101112131415[All Sectors])</f>
        <v>144</v>
      </c>
      <c r="B145" s="6" t="s">
        <v>166</v>
      </c>
      <c r="C145" s="6">
        <v>0.22639699999999999</v>
      </c>
      <c r="D145" s="6">
        <v>0.30241899999999999</v>
      </c>
      <c r="E145" s="6">
        <v>0.26675500000000002</v>
      </c>
      <c r="F145" s="6">
        <v>0.13708699999999999</v>
      </c>
      <c r="G145" s="7"/>
      <c r="H145" s="7"/>
      <c r="I145" s="7"/>
      <c r="J145" s="7"/>
    </row>
    <row r="146" spans="1:10" x14ac:dyDescent="0.4">
      <c r="A146" s="1">
        <f>RANK(Table689101112131415[[#This Row],[All Sectors]],Table689101112131415[All Sectors])</f>
        <v>145</v>
      </c>
      <c r="B146" s="6" t="s">
        <v>134</v>
      </c>
      <c r="C146" s="6">
        <v>0.218442</v>
      </c>
      <c r="D146" s="6">
        <v>3.5151700000000002E-3</v>
      </c>
      <c r="E146" s="6">
        <v>4.1898600000000001E-3</v>
      </c>
      <c r="F146" s="6">
        <v>0.32724199999999998</v>
      </c>
      <c r="G146" s="7"/>
      <c r="H146" s="7"/>
      <c r="I146" s="7"/>
      <c r="J146" s="7"/>
    </row>
    <row r="147" spans="1:10" x14ac:dyDescent="0.4">
      <c r="A147" s="1">
        <f>RANK(Table689101112131415[[#This Row],[All Sectors]],Table689101112131415[All Sectors])</f>
        <v>146</v>
      </c>
      <c r="B147" s="6" t="s">
        <v>137</v>
      </c>
      <c r="C147" s="6">
        <v>0.19118399999999999</v>
      </c>
      <c r="D147" s="6">
        <v>0.232377</v>
      </c>
      <c r="E147" s="6">
        <v>0.225939</v>
      </c>
      <c r="F147" s="6">
        <v>0.17594799999999999</v>
      </c>
      <c r="G147" s="7"/>
      <c r="H147" s="7"/>
      <c r="I147" s="7"/>
      <c r="J147" s="7"/>
    </row>
    <row r="148" spans="1:10" x14ac:dyDescent="0.4">
      <c r="A148" s="1">
        <f>RANK(Table689101112131415[[#This Row],[All Sectors]],Table689101112131415[All Sectors])</f>
        <v>147</v>
      </c>
      <c r="B148" s="6" t="s">
        <v>159</v>
      </c>
      <c r="C148" s="6">
        <v>0.15440499999999999</v>
      </c>
      <c r="D148" s="6">
        <v>0.162138</v>
      </c>
      <c r="E148" s="6">
        <v>0.129467</v>
      </c>
      <c r="F148" s="6">
        <v>0.168434</v>
      </c>
      <c r="G148" s="7"/>
      <c r="H148" s="7"/>
      <c r="I148" s="7"/>
      <c r="J148" s="7"/>
    </row>
    <row r="149" spans="1:10" x14ac:dyDescent="0.4">
      <c r="A149" s="1">
        <f>RANK(Table689101112131415[[#This Row],[All Sectors]],Table689101112131415[All Sectors])</f>
        <v>148</v>
      </c>
      <c r="B149" s="6" t="s">
        <v>163</v>
      </c>
      <c r="C149" s="6">
        <v>0.101186</v>
      </c>
      <c r="D149" s="6">
        <v>0.13053300000000001</v>
      </c>
      <c r="E149" s="6">
        <v>0.13015399999999999</v>
      </c>
      <c r="F149" s="6">
        <v>4.9405999999999999E-2</v>
      </c>
      <c r="G149" s="7"/>
      <c r="H149" s="7"/>
      <c r="I149" s="7"/>
      <c r="J149" s="7"/>
    </row>
    <row r="150" spans="1:10" x14ac:dyDescent="0.4">
      <c r="A150" s="1">
        <f>RANK(Table689101112131415[[#This Row],[All Sectors]],Table689101112131415[All Sectors])</f>
        <v>149</v>
      </c>
      <c r="B150" s="6" t="s">
        <v>164</v>
      </c>
      <c r="C150" s="6">
        <v>0.100342</v>
      </c>
      <c r="D150" s="6">
        <v>0.13498099999999999</v>
      </c>
      <c r="E150" s="6">
        <v>0.109669</v>
      </c>
      <c r="F150" s="6">
        <v>1.00242E-2</v>
      </c>
      <c r="G150" s="7"/>
      <c r="H150" s="7"/>
      <c r="I150" s="7"/>
      <c r="J150" s="7"/>
    </row>
    <row r="151" spans="1:10" x14ac:dyDescent="0.4">
      <c r="A151" s="1">
        <f>RANK(Table689101112131415[[#This Row],[All Sectors]],Table689101112131415[All Sectors])</f>
        <v>150</v>
      </c>
      <c r="B151" s="6" t="s">
        <v>146</v>
      </c>
      <c r="C151" s="6">
        <v>9.2724000000000001E-2</v>
      </c>
      <c r="D151" s="6">
        <v>0.114652</v>
      </c>
      <c r="E151" s="6">
        <v>0.12825500000000001</v>
      </c>
      <c r="F151" s="6">
        <v>8.1125900000000001E-2</v>
      </c>
      <c r="G151" s="7"/>
      <c r="H151" s="7"/>
      <c r="I151" s="7"/>
      <c r="J151" s="7"/>
    </row>
    <row r="152" spans="1:10" x14ac:dyDescent="0.4">
      <c r="A152" s="1">
        <f>RANK(Table689101112131415[[#This Row],[All Sectors]],Table689101112131415[All Sectors])</f>
        <v>151</v>
      </c>
      <c r="B152" s="6" t="s">
        <v>135</v>
      </c>
      <c r="C152" s="6">
        <v>3.49492E-2</v>
      </c>
      <c r="D152" s="6">
        <v>3.62076E-2</v>
      </c>
      <c r="E152" s="6">
        <v>3.1359199999999997E-2</v>
      </c>
      <c r="F152" s="6">
        <v>2.9302099999999999E-5</v>
      </c>
      <c r="G152" s="7"/>
      <c r="H152" s="7"/>
      <c r="I152" s="7"/>
      <c r="J152" s="7"/>
    </row>
    <row r="153" spans="1:10" x14ac:dyDescent="0.4">
      <c r="A153" s="1">
        <f>RANK(Table689101112131415[[#This Row],[All Sectors]],Table689101112131415[All Sectors])</f>
        <v>152</v>
      </c>
      <c r="B153" s="6" t="s">
        <v>145</v>
      </c>
      <c r="C153" s="6">
        <v>2.34585E-2</v>
      </c>
      <c r="D153" s="6">
        <v>1.24014E-2</v>
      </c>
      <c r="E153" s="6">
        <v>6.3786299999999997E-3</v>
      </c>
      <c r="F153" s="6">
        <v>4.8035500000000002E-2</v>
      </c>
      <c r="G153" s="7"/>
      <c r="H153" s="7"/>
      <c r="I153" s="7"/>
      <c r="J153" s="7"/>
    </row>
    <row r="154" spans="1:10" x14ac:dyDescent="0.4">
      <c r="A154" s="1">
        <f>RANK(Table689101112131415[[#This Row],[All Sectors]],Table689101112131415[All Sectors])</f>
        <v>153</v>
      </c>
      <c r="B154" s="6" t="s">
        <v>155</v>
      </c>
      <c r="C154" s="6">
        <v>2.3285899999999998E-2</v>
      </c>
      <c r="D154" s="6">
        <v>2.0057999999999999E-2</v>
      </c>
      <c r="E154" s="6">
        <v>1.8351099999999999E-2</v>
      </c>
      <c r="F154" s="6">
        <v>2.5086000000000001E-2</v>
      </c>
      <c r="G154" s="7"/>
      <c r="H154" s="7"/>
      <c r="I154" s="7"/>
      <c r="J154" s="7"/>
    </row>
    <row r="155" spans="1:10" x14ac:dyDescent="0.4">
      <c r="A155" s="1">
        <f>RANK(Table689101112131415[[#This Row],[All Sectors]],Table689101112131415[All Sectors])</f>
        <v>154</v>
      </c>
      <c r="B155" s="6" t="s">
        <v>149</v>
      </c>
      <c r="C155" s="6">
        <v>2.2754799999999999E-2</v>
      </c>
      <c r="D155" s="6">
        <v>2.7137000000000001E-2</v>
      </c>
      <c r="E155" s="6">
        <v>2.1107899999999999E-2</v>
      </c>
      <c r="F155" s="6">
        <v>1.08241E-2</v>
      </c>
      <c r="G155" s="7"/>
      <c r="H155" s="7"/>
      <c r="I155" s="7"/>
      <c r="J155" s="7"/>
    </row>
    <row r="156" spans="1:10" x14ac:dyDescent="0.4">
      <c r="A156" s="1">
        <f>RANK(Table689101112131415[[#This Row],[All Sectors]],Table689101112131415[All Sectors])</f>
        <v>155</v>
      </c>
      <c r="B156" s="6" t="s">
        <v>152</v>
      </c>
      <c r="C156" s="6">
        <v>1.1497500000000001E-2</v>
      </c>
      <c r="D156" s="6">
        <v>1.19889E-2</v>
      </c>
      <c r="E156" s="6">
        <v>1.1424500000000001E-2</v>
      </c>
      <c r="F156" s="6">
        <v>5.6231199999999997E-3</v>
      </c>
      <c r="G156" s="7"/>
      <c r="H156" s="7"/>
      <c r="I156" s="7"/>
      <c r="J156" s="7"/>
    </row>
    <row r="157" spans="1:10" x14ac:dyDescent="0.4">
      <c r="A157" s="1">
        <f>RANK(Table689101112131415[[#This Row],[All Sectors]],Table689101112131415[All Sectors])</f>
        <v>156</v>
      </c>
      <c r="B157" s="6" t="s">
        <v>148</v>
      </c>
      <c r="C157" s="6">
        <v>1.0777500000000001E-2</v>
      </c>
      <c r="D157" s="6">
        <v>1.7519799999999999E-2</v>
      </c>
      <c r="E157" s="6">
        <v>1.0145599999999999E-2</v>
      </c>
      <c r="F157" s="6">
        <v>8.3747500000000002E-3</v>
      </c>
      <c r="G157" s="7"/>
      <c r="H157" s="7"/>
      <c r="I157" s="7"/>
      <c r="J157" s="7"/>
    </row>
    <row r="158" spans="1:10" x14ac:dyDescent="0.4">
      <c r="A158" s="1">
        <f>RANK(Table689101112131415[[#This Row],[All Sectors]],Table689101112131415[All Sectors])</f>
        <v>157</v>
      </c>
      <c r="B158" s="6" t="s">
        <v>154</v>
      </c>
      <c r="C158" s="6">
        <v>9.2627600000000001E-3</v>
      </c>
      <c r="D158" s="6">
        <v>9.5082499999999993E-3</v>
      </c>
      <c r="E158" s="6">
        <v>1.1147600000000001E-2</v>
      </c>
      <c r="F158" s="6">
        <v>4.1656700000000001E-4</v>
      </c>
      <c r="G158" s="7"/>
      <c r="H158" s="7"/>
      <c r="I158" s="7"/>
      <c r="J158" s="7"/>
    </row>
    <row r="159" spans="1:10" x14ac:dyDescent="0.4">
      <c r="A159" s="1">
        <f>RANK(Table689101112131415[[#This Row],[All Sectors]],Table689101112131415[All Sectors])</f>
        <v>158</v>
      </c>
      <c r="B159" s="6" t="s">
        <v>151</v>
      </c>
      <c r="C159" s="6">
        <v>4.1633399999999997E-3</v>
      </c>
      <c r="D159" s="6">
        <v>2.3388699999999998E-3</v>
      </c>
      <c r="E159" s="6">
        <v>2.6260300000000001E-3</v>
      </c>
      <c r="F159" s="6">
        <v>7.9264999999999995E-3</v>
      </c>
      <c r="G159" s="7"/>
      <c r="H159" s="7"/>
      <c r="I159" s="7"/>
      <c r="J159" s="7"/>
    </row>
    <row r="160" spans="1:10" x14ac:dyDescent="0.4">
      <c r="A160" s="1">
        <f>RANK(Table689101112131415[[#This Row],[All Sectors]],Table689101112131415[All Sectors])</f>
        <v>159</v>
      </c>
      <c r="B160" s="6" t="s">
        <v>150</v>
      </c>
      <c r="C160" s="6">
        <v>2.29525E-3</v>
      </c>
      <c r="D160" s="6">
        <v>3.14504E-3</v>
      </c>
      <c r="E160" s="6">
        <v>5.0163300000000003E-4</v>
      </c>
      <c r="F160" s="6">
        <v>4.1150099999999997E-3</v>
      </c>
      <c r="G160" s="7"/>
      <c r="H160" s="7"/>
      <c r="I160" s="7"/>
      <c r="J160" s="7"/>
    </row>
    <row r="161" spans="1:10" x14ac:dyDescent="0.4">
      <c r="A161" s="1">
        <f>RANK(Table689101112131415[[#This Row],[All Sectors]],Table689101112131415[All Sectors])</f>
        <v>160</v>
      </c>
      <c r="B161" s="6" t="s">
        <v>156</v>
      </c>
      <c r="C161" s="6">
        <v>8.3897400000000003E-4</v>
      </c>
      <c r="D161" s="6">
        <v>1.08811E-3</v>
      </c>
      <c r="E161" s="6">
        <v>3.2617200000000001E-4</v>
      </c>
      <c r="F161" s="6">
        <v>0</v>
      </c>
      <c r="G161" s="7"/>
      <c r="H161" s="7"/>
      <c r="I161" s="7"/>
      <c r="J161" s="7"/>
    </row>
    <row r="162" spans="1:10" x14ac:dyDescent="0.4">
      <c r="A162" s="1">
        <f>RANK(Table689101112131415[[#This Row],[All Sectors]],Table689101112131415[All Sectors])</f>
        <v>161</v>
      </c>
      <c r="B162" s="6" t="s">
        <v>172</v>
      </c>
      <c r="C162" s="6">
        <v>3.7486099999999999E-4</v>
      </c>
      <c r="D162" s="6">
        <v>8.5346700000000001E-4</v>
      </c>
      <c r="E162" s="6">
        <v>1.1609999999999999E-3</v>
      </c>
      <c r="F162" s="6">
        <v>1.04763E-4</v>
      </c>
      <c r="G162" s="7"/>
      <c r="H162" s="7"/>
      <c r="I162" s="7"/>
      <c r="J162" s="7"/>
    </row>
    <row r="163" spans="1:10" x14ac:dyDescent="0.4">
      <c r="A163" s="1">
        <f>RANK(Table689101112131415[[#This Row],[All Sectors]],Table689101112131415[All Sectors])</f>
        <v>162</v>
      </c>
      <c r="B163" s="6" t="s">
        <v>158</v>
      </c>
      <c r="C163" s="6">
        <v>0</v>
      </c>
      <c r="D163" s="6">
        <v>0</v>
      </c>
      <c r="E163" s="6">
        <v>0</v>
      </c>
      <c r="F163" s="6">
        <v>0</v>
      </c>
      <c r="G163" s="7"/>
      <c r="H163" s="7"/>
      <c r="I163" s="7"/>
      <c r="J163" s="7"/>
    </row>
    <row r="164" spans="1:10" x14ac:dyDescent="0.4">
      <c r="A164" s="1">
        <f>RANK(Table689101112131415[[#This Row],[All Sectors]],Table689101112131415[All Sectors])</f>
        <v>162</v>
      </c>
      <c r="B164" s="6" t="s">
        <v>160</v>
      </c>
      <c r="C164" s="6">
        <v>0</v>
      </c>
      <c r="D164" s="6">
        <v>0</v>
      </c>
      <c r="E164" s="6">
        <v>0</v>
      </c>
      <c r="F164" s="6">
        <v>0</v>
      </c>
      <c r="G164" s="7"/>
      <c r="H164" s="7"/>
      <c r="I164" s="7"/>
      <c r="J164" s="7"/>
    </row>
    <row r="165" spans="1:10" x14ac:dyDescent="0.4">
      <c r="A165" s="1">
        <f>RANK(Table689101112131415[[#This Row],[All Sectors]],Table689101112131415[All Sectors])</f>
        <v>162</v>
      </c>
      <c r="B165" s="6" t="s">
        <v>161</v>
      </c>
      <c r="C165" s="6">
        <v>0</v>
      </c>
      <c r="D165" s="6">
        <v>0</v>
      </c>
      <c r="E165" s="6">
        <v>0</v>
      </c>
      <c r="F165" s="6">
        <v>0</v>
      </c>
      <c r="G165" s="7"/>
      <c r="H165" s="7"/>
      <c r="I165" s="7"/>
      <c r="J165" s="7"/>
    </row>
    <row r="166" spans="1:10" x14ac:dyDescent="0.4">
      <c r="A166" s="1">
        <f>RANK(Table689101112131415[[#This Row],[All Sectors]],Table689101112131415[All Sectors])</f>
        <v>162</v>
      </c>
      <c r="B166" s="6" t="s">
        <v>162</v>
      </c>
      <c r="C166" s="6">
        <v>0</v>
      </c>
      <c r="D166" s="6">
        <v>0</v>
      </c>
      <c r="E166" s="6">
        <v>0</v>
      </c>
      <c r="F166" s="6" t="s">
        <v>8</v>
      </c>
      <c r="G166" s="7"/>
      <c r="H166" s="7"/>
      <c r="I166" s="7"/>
      <c r="J166" s="7"/>
    </row>
    <row r="167" spans="1:10" x14ac:dyDescent="0.4">
      <c r="A167" s="1">
        <f>RANK(Table689101112131415[[#This Row],[All Sectors]],Table689101112131415[All Sectors])</f>
        <v>162</v>
      </c>
      <c r="B167" s="6" t="s">
        <v>173</v>
      </c>
      <c r="C167" s="6">
        <v>0</v>
      </c>
      <c r="D167" s="6">
        <v>0</v>
      </c>
      <c r="E167" s="6">
        <v>0</v>
      </c>
      <c r="F167" s="6">
        <v>0</v>
      </c>
      <c r="G167" s="7"/>
      <c r="H167" s="7"/>
      <c r="I167" s="7"/>
      <c r="J167" s="7"/>
    </row>
    <row r="168" spans="1:10" x14ac:dyDescent="0.4">
      <c r="A168" s="1">
        <f>RANK(Table689101112131415[[#This Row],[All Sectors]],Table689101112131415[All Sectors])</f>
        <v>162</v>
      </c>
      <c r="B168" s="6" t="s">
        <v>165</v>
      </c>
      <c r="C168" s="6">
        <v>0</v>
      </c>
      <c r="D168" s="6">
        <v>0</v>
      </c>
      <c r="E168" s="6">
        <v>0</v>
      </c>
      <c r="F168" s="6">
        <v>0</v>
      </c>
      <c r="G168" s="7"/>
      <c r="H168" s="7"/>
      <c r="I168" s="7"/>
      <c r="J168" s="7"/>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vt:lpstr>
      <vt:lpstr>2020 BAU</vt:lpstr>
      <vt:lpstr>2020 optimistic</vt:lpstr>
      <vt:lpstr>2020 pessimistic</vt:lpstr>
      <vt:lpstr>2030 BAU</vt:lpstr>
      <vt:lpstr>2030 optimistic</vt:lpstr>
      <vt:lpstr>2030 pessimistic</vt:lpstr>
      <vt:lpstr>2040 BAU</vt:lpstr>
      <vt:lpstr>2040 optimistic</vt:lpstr>
      <vt:lpstr>2040 pessimistic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S Young</dc:creator>
  <cp:lastModifiedBy>Jainil Shah</cp:lastModifiedBy>
  <dcterms:created xsi:type="dcterms:W3CDTF">2015-08-18T15:15:33Z</dcterms:created>
  <dcterms:modified xsi:type="dcterms:W3CDTF">2018-01-21T15:06:50Z</dcterms:modified>
</cp:coreProperties>
</file>