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di\Documents\Uni\OneDrive - Lancaster University\Year 4\Computer Modelling\Kinetic Gas\phys389-2021-project-Wardi0-1\"/>
    </mc:Choice>
  </mc:AlternateContent>
  <xr:revisionPtr revIDLastSave="0" documentId="8_{C2FAD561-BF2B-47C9-8BF0-A1748114AF1A}" xr6:coauthVersionLast="46" xr6:coauthVersionMax="46" xr10:uidLastSave="{00000000-0000-0000-0000-000000000000}"/>
  <bookViews>
    <workbookView xWindow="972" yWindow="3120" windowWidth="17268" windowHeight="8964" xr2:uid="{4637B23D-D6D4-4E18-B828-D10F6DB64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18" i="1"/>
  <c r="F19" i="1"/>
  <c r="F20" i="1"/>
  <c r="F21" i="1"/>
  <c r="F22" i="1"/>
  <c r="F23" i="1"/>
  <c r="E18" i="1"/>
  <c r="E19" i="1"/>
  <c r="E20" i="1"/>
  <c r="E21" i="1"/>
  <c r="E22" i="1"/>
  <c r="E23" i="1"/>
  <c r="E17" i="1"/>
  <c r="F17" i="1" s="1"/>
  <c r="F10" i="1"/>
  <c r="F11" i="1"/>
  <c r="F12" i="1"/>
  <c r="F13" i="1"/>
  <c r="F14" i="1"/>
  <c r="F15" i="1"/>
  <c r="F16" i="1"/>
  <c r="E10" i="1"/>
  <c r="E11" i="1"/>
  <c r="E12" i="1"/>
  <c r="E13" i="1"/>
  <c r="E14" i="1"/>
  <c r="E15" i="1"/>
  <c r="E16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<sst xmlns="http://schemas.openxmlformats.org/spreadsheetml/2006/main" count="8" uniqueCount="8">
  <si>
    <t>Pressure</t>
  </si>
  <si>
    <t>Volume</t>
  </si>
  <si>
    <t>Temperature</t>
  </si>
  <si>
    <t>Number of particles</t>
  </si>
  <si>
    <t>Calculated Pressure</t>
  </si>
  <si>
    <t>% Error</t>
  </si>
  <si>
    <t>Max: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</si>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</sst>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6B0F-2E64-437F-82B8-BDE4D08289E5}">
  <dimension ref="A1:F26"/>
  <sheetViews>
    <sheetView tabSelected="1" workbookViewId="0">
      <selection activeCell="F27" sqref="F27"/>
    </sheetView>
  </sheetViews>
  <sheetFormatPr defaultRowHeight="14.4" x14ac:dyDescent="0.3"/>
  <cols>
    <col min="3" max="3" width="11.5546875" bestFit="1" customWidth="1"/>
    <col min="4" max="4" width="17.33203125" bestFit="1" customWidth="1"/>
    <col min="5" max="5" width="13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0.82829653714515905</v>
      </c>
      <c r="B2" s="1">
        <v>1.24999999999999E-19</v>
      </c>
      <c r="C2">
        <v>300</v>
      </c>
      <c r="D2">
        <v>25</v>
      </c>
      <c r="E2" s="1">
        <f>(1.380649E-23*C2*D2)/B2</f>
        <v>0.82838940000000671</v>
      </c>
      <c r="F2" s="1">
        <f>ABS(A2-E2)/E2</f>
        <v>1.1210048661615327E-4</v>
      </c>
    </row>
    <row r="3" spans="1:6" x14ac:dyDescent="0.3">
      <c r="A3">
        <v>1.6571768149563599</v>
      </c>
      <c r="B3" s="1">
        <v>1.24999999999999E-19</v>
      </c>
      <c r="C3">
        <v>300</v>
      </c>
      <c r="D3">
        <v>50</v>
      </c>
      <c r="E3" s="1">
        <f t="shared" ref="E3:E23" si="0">(1.380649E-23*C3*D3)/B3</f>
        <v>1.6567788000000134</v>
      </c>
      <c r="F3" s="1">
        <f t="shared" ref="F3:F23" si="1">ABS(A3-E3)/E3</f>
        <v>2.4023421614671847E-4</v>
      </c>
    </row>
    <row r="4" spans="1:6" x14ac:dyDescent="0.3">
      <c r="A4">
        <v>2.4882854759788899</v>
      </c>
      <c r="B4" s="1">
        <v>1.24999999999999E-19</v>
      </c>
      <c r="C4">
        <v>300</v>
      </c>
      <c r="D4">
        <v>75</v>
      </c>
      <c r="E4" s="1">
        <f t="shared" si="0"/>
        <v>2.4851682000000199</v>
      </c>
      <c r="F4" s="1">
        <f t="shared" si="1"/>
        <v>1.2543521114063792E-3</v>
      </c>
    </row>
    <row r="5" spans="1:6" x14ac:dyDescent="0.3">
      <c r="A5">
        <v>3.3162789439058198</v>
      </c>
      <c r="B5" s="1">
        <v>1.24999999999999E-19</v>
      </c>
      <c r="C5">
        <v>300</v>
      </c>
      <c r="D5">
        <v>100</v>
      </c>
      <c r="E5" s="1">
        <f t="shared" si="0"/>
        <v>3.3135576000000269</v>
      </c>
      <c r="F5" s="1">
        <f t="shared" si="1"/>
        <v>8.2127556973595568E-4</v>
      </c>
    </row>
    <row r="6" spans="1:6" x14ac:dyDescent="0.3">
      <c r="A6">
        <v>4.1420308967528898</v>
      </c>
      <c r="B6" s="1">
        <v>1.24999999999999E-19</v>
      </c>
      <c r="C6">
        <v>300</v>
      </c>
      <c r="D6">
        <v>125</v>
      </c>
      <c r="E6" s="1">
        <f t="shared" si="0"/>
        <v>4.1419470000000329</v>
      </c>
      <c r="F6" s="1">
        <f t="shared" si="1"/>
        <v>2.0255390244470777E-5</v>
      </c>
    </row>
    <row r="7" spans="1:6" x14ac:dyDescent="0.3">
      <c r="A7">
        <v>4.9741687981708003</v>
      </c>
      <c r="B7" s="1">
        <v>1.24999999999999E-19</v>
      </c>
      <c r="C7">
        <v>300</v>
      </c>
      <c r="D7">
        <v>150</v>
      </c>
      <c r="E7" s="1">
        <f t="shared" si="0"/>
        <v>4.9703364000000398</v>
      </c>
      <c r="F7" s="1">
        <f t="shared" si="1"/>
        <v>7.710540821261896E-4</v>
      </c>
    </row>
    <row r="8" spans="1:6" x14ac:dyDescent="0.3">
      <c r="A8">
        <v>5.7987696432645599</v>
      </c>
      <c r="B8" s="1">
        <v>1.24999999999999E-19</v>
      </c>
      <c r="C8">
        <v>300</v>
      </c>
      <c r="D8">
        <v>175</v>
      </c>
      <c r="E8" s="1">
        <f t="shared" si="0"/>
        <v>5.7987258000000468</v>
      </c>
      <c r="F8" s="1">
        <f t="shared" si="1"/>
        <v>7.5608445760827539E-6</v>
      </c>
    </row>
    <row r="9" spans="1:6" x14ac:dyDescent="0.3">
      <c r="A9">
        <v>6.6315659320204503</v>
      </c>
      <c r="B9" s="1">
        <v>1.24999999999999E-19</v>
      </c>
      <c r="C9">
        <v>300</v>
      </c>
      <c r="D9">
        <v>200</v>
      </c>
      <c r="E9" s="1">
        <f t="shared" si="0"/>
        <v>6.6271152000000537</v>
      </c>
      <c r="F9" s="1">
        <f t="shared" si="1"/>
        <v>6.7159418330264582E-4</v>
      </c>
    </row>
    <row r="10" spans="1:6" x14ac:dyDescent="0.3">
      <c r="A10">
        <v>2.20949600830152</v>
      </c>
      <c r="B10" s="1">
        <v>1.24999999999999E-19</v>
      </c>
      <c r="C10">
        <v>100</v>
      </c>
      <c r="D10">
        <v>200</v>
      </c>
      <c r="E10" s="1">
        <f t="shared" si="0"/>
        <v>2.2090384000000181</v>
      </c>
      <c r="F10" s="1">
        <f t="shared" si="1"/>
        <v>2.0715271472962376E-4</v>
      </c>
    </row>
    <row r="11" spans="1:6" x14ac:dyDescent="0.3">
      <c r="A11">
        <v>4.4177288766465201</v>
      </c>
      <c r="B11" s="1">
        <v>1.24999999999999E-19</v>
      </c>
      <c r="C11">
        <v>200</v>
      </c>
      <c r="D11">
        <v>200</v>
      </c>
      <c r="E11" s="1">
        <f t="shared" si="0"/>
        <v>4.4180768000000361</v>
      </c>
      <c r="F11" s="1">
        <f t="shared" si="1"/>
        <v>7.8749955979933088E-5</v>
      </c>
    </row>
    <row r="12" spans="1:6" x14ac:dyDescent="0.3">
      <c r="A12">
        <v>6.62165147183324</v>
      </c>
      <c r="B12" s="1">
        <v>1.24999999999999E-19</v>
      </c>
      <c r="C12">
        <v>300</v>
      </c>
      <c r="D12">
        <v>200</v>
      </c>
      <c r="E12" s="1">
        <f t="shared" si="0"/>
        <v>6.6271152000000537</v>
      </c>
      <c r="F12" s="1">
        <f t="shared" si="1"/>
        <v>8.2445045874767441E-4</v>
      </c>
    </row>
    <row r="13" spans="1:6" x14ac:dyDescent="0.3">
      <c r="A13">
        <v>8.8368904388777594</v>
      </c>
      <c r="B13" s="1">
        <v>1.24999999999999E-19</v>
      </c>
      <c r="C13">
        <v>400</v>
      </c>
      <c r="D13">
        <v>200</v>
      </c>
      <c r="E13" s="1">
        <f t="shared" si="0"/>
        <v>8.8361536000000722</v>
      </c>
      <c r="F13" s="1">
        <f t="shared" si="1"/>
        <v>8.3389097908750318E-5</v>
      </c>
    </row>
    <row r="14" spans="1:6" x14ac:dyDescent="0.3">
      <c r="A14">
        <v>11.035510856284301</v>
      </c>
      <c r="B14" s="1">
        <v>1.24999999999999E-19</v>
      </c>
      <c r="C14">
        <v>500</v>
      </c>
      <c r="D14">
        <v>200</v>
      </c>
      <c r="E14" s="1">
        <f t="shared" si="0"/>
        <v>11.045192000000089</v>
      </c>
      <c r="F14" s="1">
        <f t="shared" si="1"/>
        <v>8.7650298118748242E-4</v>
      </c>
    </row>
    <row r="15" spans="1:6" x14ac:dyDescent="0.3">
      <c r="A15">
        <v>13.239236670123899</v>
      </c>
      <c r="B15" s="1">
        <v>1.24999999999999E-19</v>
      </c>
      <c r="C15">
        <v>600</v>
      </c>
      <c r="D15">
        <v>200</v>
      </c>
      <c r="E15" s="1">
        <f t="shared" si="0"/>
        <v>13.254230400000107</v>
      </c>
      <c r="F15" s="1">
        <f t="shared" si="1"/>
        <v>1.1312410772795854E-3</v>
      </c>
    </row>
    <row r="16" spans="1:6" x14ac:dyDescent="0.3">
      <c r="A16">
        <v>15.4554328226889</v>
      </c>
      <c r="B16" s="1">
        <v>1.24999999999999E-19</v>
      </c>
      <c r="C16">
        <v>700</v>
      </c>
      <c r="D16">
        <v>200</v>
      </c>
      <c r="E16" s="1">
        <f t="shared" si="0"/>
        <v>15.463268800000128</v>
      </c>
      <c r="F16" s="1">
        <f t="shared" si="1"/>
        <v>5.0674779133552108E-4</v>
      </c>
    </row>
    <row r="17" spans="1:6" x14ac:dyDescent="0.3">
      <c r="A17">
        <v>6.6283556358250797</v>
      </c>
      <c r="B17" s="1">
        <v>1.24999999999999E-19</v>
      </c>
      <c r="C17">
        <v>299.85608217584701</v>
      </c>
      <c r="D17">
        <v>200</v>
      </c>
      <c r="E17" s="1">
        <f t="shared" si="0"/>
        <v>6.6239360000000689</v>
      </c>
      <c r="F17" s="1">
        <f t="shared" si="1"/>
        <v>6.6722199988205938E-4</v>
      </c>
    </row>
    <row r="18" spans="1:6" x14ac:dyDescent="0.3">
      <c r="A18">
        <v>13.2487749000355</v>
      </c>
      <c r="B18" s="1">
        <v>6.2499999999999896E-20</v>
      </c>
      <c r="C18">
        <v>299.85608217584701</v>
      </c>
      <c r="D18">
        <v>200</v>
      </c>
      <c r="E18" s="1">
        <f t="shared" si="0"/>
        <v>13.247872000000054</v>
      </c>
      <c r="F18" s="1">
        <f t="shared" si="1"/>
        <v>6.8154344746479924E-5</v>
      </c>
    </row>
    <row r="19" spans="1:6" x14ac:dyDescent="0.3">
      <c r="A19">
        <v>19.882818626542999</v>
      </c>
      <c r="B19" s="1">
        <v>4.1666666666666601E-20</v>
      </c>
      <c r="C19">
        <v>299.85608217584701</v>
      </c>
      <c r="D19">
        <v>200</v>
      </c>
      <c r="E19" s="1">
        <f t="shared" si="0"/>
        <v>19.87180800000008</v>
      </c>
      <c r="F19" s="1">
        <f t="shared" si="1"/>
        <v>5.5408277610771326E-4</v>
      </c>
    </row>
    <row r="20" spans="1:6" x14ac:dyDescent="0.3">
      <c r="A20">
        <v>26.486769100153602</v>
      </c>
      <c r="B20" s="1">
        <v>3.12499999999999E-20</v>
      </c>
      <c r="C20">
        <v>299.85608217584701</v>
      </c>
      <c r="D20">
        <v>200</v>
      </c>
      <c r="E20" s="1">
        <f t="shared" si="0"/>
        <v>26.495744000000151</v>
      </c>
      <c r="F20" s="1">
        <f t="shared" si="1"/>
        <v>3.3872986720242626E-4</v>
      </c>
    </row>
    <row r="21" spans="1:6" x14ac:dyDescent="0.3">
      <c r="A21">
        <v>33.112549781084503</v>
      </c>
      <c r="B21" s="1">
        <v>2.4999999999999999E-20</v>
      </c>
      <c r="C21">
        <v>299.85608217584701</v>
      </c>
      <c r="D21">
        <v>200</v>
      </c>
      <c r="E21" s="1">
        <f t="shared" si="0"/>
        <v>33.119680000000081</v>
      </c>
      <c r="F21" s="1">
        <f t="shared" si="1"/>
        <v>2.1528646761011233E-4</v>
      </c>
    </row>
    <row r="22" spans="1:6" x14ac:dyDescent="0.3">
      <c r="A22">
        <v>39.786802108746301</v>
      </c>
      <c r="B22" s="1">
        <v>2.0833333333333301E-20</v>
      </c>
      <c r="C22">
        <v>299.85608217584701</v>
      </c>
      <c r="D22">
        <v>200</v>
      </c>
      <c r="E22" s="1">
        <f t="shared" si="0"/>
        <v>39.743616000000159</v>
      </c>
      <c r="F22" s="1">
        <f t="shared" si="1"/>
        <v>1.0866175021956028E-3</v>
      </c>
    </row>
    <row r="23" spans="1:6" x14ac:dyDescent="0.3">
      <c r="A23">
        <v>46.391304038350299</v>
      </c>
      <c r="B23" s="1">
        <v>1.7857142857142801E-20</v>
      </c>
      <c r="C23">
        <v>299.85608217584701</v>
      </c>
      <c r="D23">
        <v>200</v>
      </c>
      <c r="E23" s="1">
        <f t="shared" si="0"/>
        <v>46.367552000000259</v>
      </c>
      <c r="F23" s="1">
        <f t="shared" si="1"/>
        <v>5.1225560387659563E-4</v>
      </c>
    </row>
    <row r="25" spans="1:6" x14ac:dyDescent="0.3">
      <c r="E25" t="s">
        <v>6</v>
      </c>
      <c r="F25" s="1">
        <f>MAX(F2:F23)</f>
        <v>1.2543521114063792E-3</v>
      </c>
    </row>
    <row r="26" spans="1:6" x14ac:dyDescent="0.3">
      <c r="E26" t="s">
        <v>7</v>
      </c>
      <c r="F26" s="1">
        <f>AVERAGE(F2:F23)</f>
        <v>5.0222770558837077E-4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Ward</dc:creator>
  <cp:lastModifiedBy>Oliver Ward</cp:lastModifiedBy>
  <dcterms:created xsi:type="dcterms:W3CDTF">2021-03-20T18:22:49Z</dcterms:created>
  <dcterms:modified xsi:type="dcterms:W3CDTF">2021-03-20T18:41:11Z</dcterms:modified>
</cp:coreProperties>
</file>