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activeTab="4"/>
  </bookViews>
  <sheets>
    <sheet name="n=30" sheetId="1" r:id="rId1"/>
    <sheet name="n=55" sheetId="4" r:id="rId2"/>
    <sheet name="n=70" sheetId="5" r:id="rId3"/>
    <sheet name="n=80 " sheetId="7" r:id="rId4"/>
    <sheet name="n=100" sheetId="6" r:id="rId5"/>
  </sheets>
  <calcPr calcId="145621"/>
</workbook>
</file>

<file path=xl/calcChain.xml><?xml version="1.0" encoding="utf-8"?>
<calcChain xmlns="http://schemas.openxmlformats.org/spreadsheetml/2006/main">
  <c r="H40" i="5" l="1"/>
  <c r="H7" i="4"/>
  <c r="H6" i="4"/>
  <c r="H7" i="7" l="1"/>
  <c r="H8" i="7"/>
  <c r="H9" i="7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6" i="7"/>
  <c r="H5" i="7"/>
  <c r="H92" i="6"/>
  <c r="H91" i="6"/>
  <c r="H90" i="6"/>
  <c r="H89" i="6"/>
  <c r="H7" i="6"/>
  <c r="H6" i="6"/>
  <c r="H5" i="6"/>
  <c r="H8" i="6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2" i="4"/>
  <c r="G100" i="6"/>
  <c r="H2" i="6"/>
  <c r="H93" i="6" l="1"/>
  <c r="H94" i="6" s="1"/>
  <c r="H95" i="6" s="1"/>
  <c r="H96" i="6" s="1"/>
  <c r="H97" i="6" s="1"/>
  <c r="H98" i="6" s="1"/>
  <c r="H99" i="6" s="1"/>
  <c r="H100" i="6" s="1"/>
  <c r="H101" i="6" s="1"/>
  <c r="H2" i="7"/>
  <c r="A73" i="7"/>
  <c r="A74" i="7"/>
  <c r="A75" i="7"/>
  <c r="A76" i="7"/>
  <c r="A77" i="7"/>
  <c r="A78" i="7"/>
  <c r="A79" i="7"/>
  <c r="A80" i="7"/>
  <c r="A81" i="7"/>
  <c r="A82" i="7"/>
  <c r="D73" i="7"/>
  <c r="E73" i="7"/>
  <c r="F73" i="7"/>
  <c r="D74" i="7"/>
  <c r="G74" i="7" s="1"/>
  <c r="E74" i="7"/>
  <c r="F74" i="7"/>
  <c r="D75" i="7"/>
  <c r="G75" i="7" s="1"/>
  <c r="E75" i="7"/>
  <c r="F75" i="7"/>
  <c r="D76" i="7"/>
  <c r="G76" i="7" s="1"/>
  <c r="E76" i="7"/>
  <c r="F76" i="7"/>
  <c r="D77" i="7"/>
  <c r="E77" i="7"/>
  <c r="F77" i="7"/>
  <c r="D78" i="7"/>
  <c r="G78" i="7" s="1"/>
  <c r="E78" i="7"/>
  <c r="F78" i="7"/>
  <c r="D79" i="7"/>
  <c r="G79" i="7" s="1"/>
  <c r="E79" i="7"/>
  <c r="F79" i="7"/>
  <c r="D80" i="7"/>
  <c r="G80" i="7" s="1"/>
  <c r="E80" i="7"/>
  <c r="F80" i="7"/>
  <c r="D81" i="7"/>
  <c r="E81" i="7"/>
  <c r="F81" i="7"/>
  <c r="D82" i="7"/>
  <c r="G82" i="7" s="1"/>
  <c r="E82" i="7"/>
  <c r="F82" i="7"/>
  <c r="F72" i="7"/>
  <c r="E72" i="7"/>
  <c r="D72" i="7"/>
  <c r="A72" i="7"/>
  <c r="G72" i="7" s="1"/>
  <c r="F71" i="7"/>
  <c r="E71" i="7"/>
  <c r="D71" i="7"/>
  <c r="A71" i="7"/>
  <c r="G71" i="7" s="1"/>
  <c r="F70" i="7"/>
  <c r="E70" i="7"/>
  <c r="D70" i="7"/>
  <c r="A70" i="7"/>
  <c r="G70" i="7" s="1"/>
  <c r="F69" i="7"/>
  <c r="E69" i="7"/>
  <c r="D69" i="7"/>
  <c r="A69" i="7"/>
  <c r="G69" i="7" s="1"/>
  <c r="F68" i="7"/>
  <c r="E68" i="7"/>
  <c r="D68" i="7"/>
  <c r="A68" i="7"/>
  <c r="G68" i="7" s="1"/>
  <c r="F67" i="7"/>
  <c r="E67" i="7"/>
  <c r="D67" i="7"/>
  <c r="A67" i="7"/>
  <c r="G67" i="7" s="1"/>
  <c r="F66" i="7"/>
  <c r="E66" i="7"/>
  <c r="D66" i="7"/>
  <c r="A66" i="7"/>
  <c r="G66" i="7" s="1"/>
  <c r="F65" i="7"/>
  <c r="E65" i="7"/>
  <c r="D65" i="7"/>
  <c r="A65" i="7"/>
  <c r="G65" i="7" s="1"/>
  <c r="F64" i="7"/>
  <c r="E64" i="7"/>
  <c r="D64" i="7"/>
  <c r="A64" i="7"/>
  <c r="G64" i="7" s="1"/>
  <c r="F63" i="7"/>
  <c r="E63" i="7"/>
  <c r="D63" i="7"/>
  <c r="A63" i="7"/>
  <c r="G63" i="7" s="1"/>
  <c r="F62" i="7"/>
  <c r="E62" i="7"/>
  <c r="D62" i="7"/>
  <c r="A62" i="7"/>
  <c r="G62" i="7" s="1"/>
  <c r="F61" i="7"/>
  <c r="E61" i="7"/>
  <c r="D61" i="7"/>
  <c r="A61" i="7"/>
  <c r="G61" i="7" s="1"/>
  <c r="F60" i="7"/>
  <c r="E60" i="7"/>
  <c r="D60" i="7"/>
  <c r="A60" i="7"/>
  <c r="G60" i="7" s="1"/>
  <c r="F59" i="7"/>
  <c r="E59" i="7"/>
  <c r="D59" i="7"/>
  <c r="A59" i="7"/>
  <c r="G59" i="7" s="1"/>
  <c r="F58" i="7"/>
  <c r="E58" i="7"/>
  <c r="D58" i="7"/>
  <c r="A58" i="7"/>
  <c r="G58" i="7" s="1"/>
  <c r="F57" i="7"/>
  <c r="E57" i="7"/>
  <c r="D57" i="7"/>
  <c r="A57" i="7"/>
  <c r="G57" i="7" s="1"/>
  <c r="F56" i="7"/>
  <c r="E56" i="7"/>
  <c r="D56" i="7"/>
  <c r="A56" i="7"/>
  <c r="G56" i="7" s="1"/>
  <c r="F55" i="7"/>
  <c r="E55" i="7"/>
  <c r="D55" i="7"/>
  <c r="A55" i="7"/>
  <c r="G55" i="7" s="1"/>
  <c r="F54" i="7"/>
  <c r="E54" i="7"/>
  <c r="D54" i="7"/>
  <c r="A54" i="7"/>
  <c r="G54" i="7" s="1"/>
  <c r="F53" i="7"/>
  <c r="E53" i="7"/>
  <c r="D53" i="7"/>
  <c r="A53" i="7"/>
  <c r="G53" i="7" s="1"/>
  <c r="F52" i="7"/>
  <c r="E52" i="7"/>
  <c r="D52" i="7"/>
  <c r="A52" i="7"/>
  <c r="G52" i="7" s="1"/>
  <c r="F51" i="7"/>
  <c r="E51" i="7"/>
  <c r="D51" i="7"/>
  <c r="A51" i="7"/>
  <c r="G51" i="7" s="1"/>
  <c r="F50" i="7"/>
  <c r="E50" i="7"/>
  <c r="D50" i="7"/>
  <c r="A50" i="7"/>
  <c r="G50" i="7" s="1"/>
  <c r="F49" i="7"/>
  <c r="E49" i="7"/>
  <c r="D49" i="7"/>
  <c r="A49" i="7"/>
  <c r="G49" i="7" s="1"/>
  <c r="F48" i="7"/>
  <c r="E48" i="7"/>
  <c r="D48" i="7"/>
  <c r="A48" i="7"/>
  <c r="G48" i="7" s="1"/>
  <c r="F47" i="7"/>
  <c r="E47" i="7"/>
  <c r="D47" i="7"/>
  <c r="A47" i="7"/>
  <c r="G47" i="7" s="1"/>
  <c r="F46" i="7"/>
  <c r="E46" i="7"/>
  <c r="D46" i="7"/>
  <c r="A46" i="7"/>
  <c r="G46" i="7" s="1"/>
  <c r="F45" i="7"/>
  <c r="E45" i="7"/>
  <c r="D45" i="7"/>
  <c r="A45" i="7"/>
  <c r="G45" i="7" s="1"/>
  <c r="F44" i="7"/>
  <c r="E44" i="7"/>
  <c r="D44" i="7"/>
  <c r="A44" i="7"/>
  <c r="G44" i="7" s="1"/>
  <c r="F43" i="7"/>
  <c r="E43" i="7"/>
  <c r="D43" i="7"/>
  <c r="A43" i="7"/>
  <c r="G43" i="7" s="1"/>
  <c r="F42" i="7"/>
  <c r="E42" i="7"/>
  <c r="D42" i="7"/>
  <c r="A42" i="7"/>
  <c r="G42" i="7" s="1"/>
  <c r="F41" i="7"/>
  <c r="E41" i="7"/>
  <c r="D41" i="7"/>
  <c r="A41" i="7"/>
  <c r="G41" i="7" s="1"/>
  <c r="F40" i="7"/>
  <c r="E40" i="7"/>
  <c r="D40" i="7"/>
  <c r="A40" i="7"/>
  <c r="G40" i="7" s="1"/>
  <c r="F39" i="7"/>
  <c r="E39" i="7"/>
  <c r="D39" i="7"/>
  <c r="A39" i="7"/>
  <c r="G39" i="7" s="1"/>
  <c r="F38" i="7"/>
  <c r="E38" i="7"/>
  <c r="D38" i="7"/>
  <c r="A38" i="7"/>
  <c r="G38" i="7" s="1"/>
  <c r="F37" i="7"/>
  <c r="E37" i="7"/>
  <c r="D37" i="7"/>
  <c r="A37" i="7"/>
  <c r="G37" i="7" s="1"/>
  <c r="F36" i="7"/>
  <c r="E36" i="7"/>
  <c r="D36" i="7"/>
  <c r="A36" i="7"/>
  <c r="G36" i="7" s="1"/>
  <c r="F35" i="7"/>
  <c r="E35" i="7"/>
  <c r="D35" i="7"/>
  <c r="A35" i="7"/>
  <c r="G35" i="7" s="1"/>
  <c r="F34" i="7"/>
  <c r="E34" i="7"/>
  <c r="D34" i="7"/>
  <c r="A34" i="7"/>
  <c r="G34" i="7" s="1"/>
  <c r="F33" i="7"/>
  <c r="E33" i="7"/>
  <c r="D33" i="7"/>
  <c r="A33" i="7"/>
  <c r="G33" i="7" s="1"/>
  <c r="F32" i="7"/>
  <c r="E32" i="7"/>
  <c r="D32" i="7"/>
  <c r="A32" i="7"/>
  <c r="G32" i="7" s="1"/>
  <c r="F31" i="7"/>
  <c r="E31" i="7"/>
  <c r="D31" i="7"/>
  <c r="A31" i="7"/>
  <c r="G31" i="7" s="1"/>
  <c r="F30" i="7"/>
  <c r="E30" i="7"/>
  <c r="D30" i="7"/>
  <c r="A30" i="7"/>
  <c r="G30" i="7" s="1"/>
  <c r="F29" i="7"/>
  <c r="E29" i="7"/>
  <c r="D29" i="7"/>
  <c r="A29" i="7"/>
  <c r="G29" i="7" s="1"/>
  <c r="F28" i="7"/>
  <c r="E28" i="7"/>
  <c r="D28" i="7"/>
  <c r="A28" i="7"/>
  <c r="G28" i="7" s="1"/>
  <c r="F27" i="7"/>
  <c r="E27" i="7"/>
  <c r="D27" i="7"/>
  <c r="A27" i="7"/>
  <c r="G27" i="7" s="1"/>
  <c r="F26" i="7"/>
  <c r="E26" i="7"/>
  <c r="D26" i="7"/>
  <c r="A26" i="7"/>
  <c r="G26" i="7" s="1"/>
  <c r="F25" i="7"/>
  <c r="E25" i="7"/>
  <c r="D25" i="7"/>
  <c r="A25" i="7"/>
  <c r="G25" i="7" s="1"/>
  <c r="F24" i="7"/>
  <c r="E24" i="7"/>
  <c r="D24" i="7"/>
  <c r="A24" i="7"/>
  <c r="G24" i="7" s="1"/>
  <c r="F23" i="7"/>
  <c r="E23" i="7"/>
  <c r="D23" i="7"/>
  <c r="A23" i="7"/>
  <c r="G23" i="7" s="1"/>
  <c r="F22" i="7"/>
  <c r="E22" i="7"/>
  <c r="D22" i="7"/>
  <c r="A22" i="7"/>
  <c r="G22" i="7" s="1"/>
  <c r="F21" i="7"/>
  <c r="E21" i="7"/>
  <c r="D21" i="7"/>
  <c r="A21" i="7"/>
  <c r="G21" i="7" s="1"/>
  <c r="F20" i="7"/>
  <c r="E20" i="7"/>
  <c r="D20" i="7"/>
  <c r="A20" i="7"/>
  <c r="G20" i="7" s="1"/>
  <c r="F19" i="7"/>
  <c r="E19" i="7"/>
  <c r="D19" i="7"/>
  <c r="A19" i="7"/>
  <c r="G19" i="7" s="1"/>
  <c r="F18" i="7"/>
  <c r="E18" i="7"/>
  <c r="D18" i="7"/>
  <c r="A18" i="7"/>
  <c r="G18" i="7" s="1"/>
  <c r="F17" i="7"/>
  <c r="E17" i="7"/>
  <c r="D17" i="7"/>
  <c r="A17" i="7"/>
  <c r="G17" i="7" s="1"/>
  <c r="F16" i="7"/>
  <c r="E16" i="7"/>
  <c r="D16" i="7"/>
  <c r="A16" i="7"/>
  <c r="G16" i="7" s="1"/>
  <c r="F15" i="7"/>
  <c r="E15" i="7"/>
  <c r="D15" i="7"/>
  <c r="A15" i="7"/>
  <c r="G15" i="7" s="1"/>
  <c r="F14" i="7"/>
  <c r="E14" i="7"/>
  <c r="D14" i="7"/>
  <c r="A14" i="7"/>
  <c r="G14" i="7" s="1"/>
  <c r="F13" i="7"/>
  <c r="E13" i="7"/>
  <c r="D13" i="7"/>
  <c r="A13" i="7"/>
  <c r="G13" i="7" s="1"/>
  <c r="F12" i="7"/>
  <c r="E12" i="7"/>
  <c r="D12" i="7"/>
  <c r="A12" i="7"/>
  <c r="G12" i="7" s="1"/>
  <c r="F11" i="7"/>
  <c r="E11" i="7"/>
  <c r="D11" i="7"/>
  <c r="A11" i="7"/>
  <c r="G11" i="7" s="1"/>
  <c r="F10" i="7"/>
  <c r="E10" i="7"/>
  <c r="D10" i="7"/>
  <c r="A10" i="7"/>
  <c r="G10" i="7" s="1"/>
  <c r="F9" i="7"/>
  <c r="E9" i="7"/>
  <c r="D9" i="7"/>
  <c r="A9" i="7"/>
  <c r="G9" i="7" s="1"/>
  <c r="F8" i="7"/>
  <c r="E8" i="7"/>
  <c r="D8" i="7"/>
  <c r="A8" i="7"/>
  <c r="G8" i="7" s="1"/>
  <c r="F7" i="7"/>
  <c r="E7" i="7"/>
  <c r="D7" i="7"/>
  <c r="A7" i="7"/>
  <c r="G7" i="7" s="1"/>
  <c r="F6" i="7"/>
  <c r="E6" i="7"/>
  <c r="D6" i="7"/>
  <c r="A6" i="7"/>
  <c r="G6" i="7" s="1"/>
  <c r="F5" i="7"/>
  <c r="E5" i="7"/>
  <c r="D5" i="7"/>
  <c r="A5" i="7"/>
  <c r="G5" i="7" s="1"/>
  <c r="D73" i="6"/>
  <c r="E73" i="6"/>
  <c r="G73" i="6" s="1"/>
  <c r="F73" i="6"/>
  <c r="D74" i="6"/>
  <c r="E74" i="6"/>
  <c r="F74" i="6"/>
  <c r="D75" i="6"/>
  <c r="E75" i="6"/>
  <c r="G75" i="6" s="1"/>
  <c r="F75" i="6"/>
  <c r="D76" i="6"/>
  <c r="E76" i="6"/>
  <c r="F76" i="6"/>
  <c r="D77" i="6"/>
  <c r="E77" i="6"/>
  <c r="G77" i="6" s="1"/>
  <c r="F77" i="6"/>
  <c r="D78" i="6"/>
  <c r="E78" i="6"/>
  <c r="F78" i="6"/>
  <c r="D79" i="6"/>
  <c r="E79" i="6"/>
  <c r="G79" i="6" s="1"/>
  <c r="F79" i="6"/>
  <c r="D80" i="6"/>
  <c r="E80" i="6"/>
  <c r="F80" i="6"/>
  <c r="D81" i="6"/>
  <c r="E81" i="6"/>
  <c r="G81" i="6" s="1"/>
  <c r="F81" i="6"/>
  <c r="D82" i="6"/>
  <c r="E82" i="6"/>
  <c r="F82" i="6"/>
  <c r="D83" i="6"/>
  <c r="E83" i="6"/>
  <c r="G83" i="6" s="1"/>
  <c r="F83" i="6"/>
  <c r="D84" i="6"/>
  <c r="E84" i="6"/>
  <c r="F84" i="6"/>
  <c r="D85" i="6"/>
  <c r="E85" i="6"/>
  <c r="G85" i="6" s="1"/>
  <c r="F85" i="6"/>
  <c r="D86" i="6"/>
  <c r="E86" i="6"/>
  <c r="F86" i="6"/>
  <c r="D87" i="6"/>
  <c r="E87" i="6"/>
  <c r="G87" i="6" s="1"/>
  <c r="F87" i="6"/>
  <c r="D88" i="6"/>
  <c r="E88" i="6"/>
  <c r="F88" i="6"/>
  <c r="D89" i="6"/>
  <c r="E89" i="6"/>
  <c r="G89" i="6" s="1"/>
  <c r="F89" i="6"/>
  <c r="D90" i="6"/>
  <c r="E90" i="6"/>
  <c r="F90" i="6"/>
  <c r="D91" i="6"/>
  <c r="E91" i="6"/>
  <c r="G91" i="6" s="1"/>
  <c r="F91" i="6"/>
  <c r="D92" i="6"/>
  <c r="E92" i="6"/>
  <c r="F92" i="6"/>
  <c r="D93" i="6"/>
  <c r="E93" i="6"/>
  <c r="G93" i="6" s="1"/>
  <c r="F93" i="6"/>
  <c r="D94" i="6"/>
  <c r="E94" i="6"/>
  <c r="F94" i="6"/>
  <c r="D95" i="6"/>
  <c r="E95" i="6"/>
  <c r="G95" i="6" s="1"/>
  <c r="F95" i="6"/>
  <c r="D96" i="6"/>
  <c r="E96" i="6"/>
  <c r="F96" i="6"/>
  <c r="D97" i="6"/>
  <c r="E97" i="6"/>
  <c r="G97" i="6" s="1"/>
  <c r="F97" i="6"/>
  <c r="D98" i="6"/>
  <c r="E98" i="6"/>
  <c r="F98" i="6"/>
  <c r="D99" i="6"/>
  <c r="E99" i="6"/>
  <c r="G99" i="6" s="1"/>
  <c r="F99" i="6"/>
  <c r="D100" i="6"/>
  <c r="E100" i="6"/>
  <c r="F100" i="6"/>
  <c r="D101" i="6"/>
  <c r="E101" i="6"/>
  <c r="G101" i="6" s="1"/>
  <c r="F101" i="6"/>
  <c r="D102" i="6"/>
  <c r="E102" i="6"/>
  <c r="F102" i="6"/>
  <c r="A73" i="6"/>
  <c r="A74" i="6"/>
  <c r="G74" i="6" s="1"/>
  <c r="A75" i="6"/>
  <c r="A76" i="6"/>
  <c r="G76" i="6" s="1"/>
  <c r="A77" i="6"/>
  <c r="A78" i="6"/>
  <c r="G78" i="6" s="1"/>
  <c r="A79" i="6"/>
  <c r="A80" i="6"/>
  <c r="G80" i="6" s="1"/>
  <c r="A81" i="6"/>
  <c r="A82" i="6"/>
  <c r="G82" i="6" s="1"/>
  <c r="A83" i="6"/>
  <c r="A84" i="6"/>
  <c r="G84" i="6" s="1"/>
  <c r="A85" i="6"/>
  <c r="A86" i="6"/>
  <c r="G86" i="6" s="1"/>
  <c r="A87" i="6"/>
  <c r="A88" i="6"/>
  <c r="G88" i="6" s="1"/>
  <c r="A89" i="6"/>
  <c r="A90" i="6"/>
  <c r="G90" i="6" s="1"/>
  <c r="A91" i="6"/>
  <c r="A92" i="6"/>
  <c r="G92" i="6" s="1"/>
  <c r="A93" i="6"/>
  <c r="A94" i="6"/>
  <c r="G94" i="6" s="1"/>
  <c r="A95" i="6"/>
  <c r="A96" i="6"/>
  <c r="G96" i="6" s="1"/>
  <c r="A97" i="6"/>
  <c r="A98" i="6"/>
  <c r="G98" i="6" s="1"/>
  <c r="A99" i="6"/>
  <c r="A100" i="6"/>
  <c r="A101" i="6"/>
  <c r="A102" i="6"/>
  <c r="G102" i="6" s="1"/>
  <c r="F72" i="6"/>
  <c r="E72" i="6"/>
  <c r="D72" i="6"/>
  <c r="A72" i="6"/>
  <c r="G72" i="6" s="1"/>
  <c r="F71" i="6"/>
  <c r="E71" i="6"/>
  <c r="D71" i="6"/>
  <c r="A71" i="6"/>
  <c r="G71" i="6" s="1"/>
  <c r="F70" i="6"/>
  <c r="E70" i="6"/>
  <c r="D70" i="6"/>
  <c r="A70" i="6"/>
  <c r="G70" i="6" s="1"/>
  <c r="F69" i="6"/>
  <c r="E69" i="6"/>
  <c r="D69" i="6"/>
  <c r="A69" i="6"/>
  <c r="G69" i="6" s="1"/>
  <c r="F68" i="6"/>
  <c r="E68" i="6"/>
  <c r="D68" i="6"/>
  <c r="A68" i="6"/>
  <c r="G68" i="6" s="1"/>
  <c r="F67" i="6"/>
  <c r="E67" i="6"/>
  <c r="D67" i="6"/>
  <c r="A67" i="6"/>
  <c r="G67" i="6" s="1"/>
  <c r="F66" i="6"/>
  <c r="E66" i="6"/>
  <c r="D66" i="6"/>
  <c r="A66" i="6"/>
  <c r="G66" i="6" s="1"/>
  <c r="F65" i="6"/>
  <c r="E65" i="6"/>
  <c r="D65" i="6"/>
  <c r="A65" i="6"/>
  <c r="G65" i="6" s="1"/>
  <c r="F64" i="6"/>
  <c r="E64" i="6"/>
  <c r="D64" i="6"/>
  <c r="A64" i="6"/>
  <c r="G64" i="6" s="1"/>
  <c r="F63" i="6"/>
  <c r="E63" i="6"/>
  <c r="D63" i="6"/>
  <c r="A63" i="6"/>
  <c r="G63" i="6" s="1"/>
  <c r="F62" i="6"/>
  <c r="E62" i="6"/>
  <c r="D62" i="6"/>
  <c r="A62" i="6"/>
  <c r="G62" i="6" s="1"/>
  <c r="F61" i="6"/>
  <c r="E61" i="6"/>
  <c r="D61" i="6"/>
  <c r="A61" i="6"/>
  <c r="G61" i="6" s="1"/>
  <c r="F60" i="6"/>
  <c r="E60" i="6"/>
  <c r="D60" i="6"/>
  <c r="A60" i="6"/>
  <c r="G60" i="6" s="1"/>
  <c r="F59" i="6"/>
  <c r="E59" i="6"/>
  <c r="D59" i="6"/>
  <c r="A59" i="6"/>
  <c r="G59" i="6" s="1"/>
  <c r="F58" i="6"/>
  <c r="E58" i="6"/>
  <c r="D58" i="6"/>
  <c r="A58" i="6"/>
  <c r="G58" i="6" s="1"/>
  <c r="F57" i="6"/>
  <c r="E57" i="6"/>
  <c r="D57" i="6"/>
  <c r="A57" i="6"/>
  <c r="G57" i="6" s="1"/>
  <c r="F56" i="6"/>
  <c r="E56" i="6"/>
  <c r="D56" i="6"/>
  <c r="A56" i="6"/>
  <c r="G56" i="6" s="1"/>
  <c r="F55" i="6"/>
  <c r="E55" i="6"/>
  <c r="D55" i="6"/>
  <c r="A55" i="6"/>
  <c r="G55" i="6" s="1"/>
  <c r="F54" i="6"/>
  <c r="E54" i="6"/>
  <c r="D54" i="6"/>
  <c r="A54" i="6"/>
  <c r="G54" i="6" s="1"/>
  <c r="F53" i="6"/>
  <c r="E53" i="6"/>
  <c r="D53" i="6"/>
  <c r="A53" i="6"/>
  <c r="G53" i="6" s="1"/>
  <c r="F52" i="6"/>
  <c r="E52" i="6"/>
  <c r="D52" i="6"/>
  <c r="A52" i="6"/>
  <c r="G52" i="6" s="1"/>
  <c r="F51" i="6"/>
  <c r="E51" i="6"/>
  <c r="D51" i="6"/>
  <c r="A51" i="6"/>
  <c r="G51" i="6" s="1"/>
  <c r="F50" i="6"/>
  <c r="E50" i="6"/>
  <c r="D50" i="6"/>
  <c r="A50" i="6"/>
  <c r="G50" i="6" s="1"/>
  <c r="F49" i="6"/>
  <c r="E49" i="6"/>
  <c r="D49" i="6"/>
  <c r="A49" i="6"/>
  <c r="G49" i="6" s="1"/>
  <c r="F48" i="6"/>
  <c r="E48" i="6"/>
  <c r="D48" i="6"/>
  <c r="A48" i="6"/>
  <c r="G48" i="6" s="1"/>
  <c r="F47" i="6"/>
  <c r="E47" i="6"/>
  <c r="D47" i="6"/>
  <c r="A47" i="6"/>
  <c r="G47" i="6" s="1"/>
  <c r="F46" i="6"/>
  <c r="E46" i="6"/>
  <c r="D46" i="6"/>
  <c r="A46" i="6"/>
  <c r="G46" i="6" s="1"/>
  <c r="F45" i="6"/>
  <c r="E45" i="6"/>
  <c r="D45" i="6"/>
  <c r="A45" i="6"/>
  <c r="G45" i="6" s="1"/>
  <c r="F44" i="6"/>
  <c r="E44" i="6"/>
  <c r="D44" i="6"/>
  <c r="A44" i="6"/>
  <c r="G44" i="6" s="1"/>
  <c r="F43" i="6"/>
  <c r="E43" i="6"/>
  <c r="D43" i="6"/>
  <c r="A43" i="6"/>
  <c r="G43" i="6" s="1"/>
  <c r="F42" i="6"/>
  <c r="E42" i="6"/>
  <c r="D42" i="6"/>
  <c r="A42" i="6"/>
  <c r="G42" i="6" s="1"/>
  <c r="F41" i="6"/>
  <c r="E41" i="6"/>
  <c r="D41" i="6"/>
  <c r="A41" i="6"/>
  <c r="G41" i="6" s="1"/>
  <c r="F40" i="6"/>
  <c r="E40" i="6"/>
  <c r="D40" i="6"/>
  <c r="A40" i="6"/>
  <c r="G40" i="6" s="1"/>
  <c r="F39" i="6"/>
  <c r="E39" i="6"/>
  <c r="D39" i="6"/>
  <c r="A39" i="6"/>
  <c r="G39" i="6" s="1"/>
  <c r="F38" i="6"/>
  <c r="E38" i="6"/>
  <c r="D38" i="6"/>
  <c r="A38" i="6"/>
  <c r="G38" i="6" s="1"/>
  <c r="F37" i="6"/>
  <c r="E37" i="6"/>
  <c r="D37" i="6"/>
  <c r="A37" i="6"/>
  <c r="G37" i="6" s="1"/>
  <c r="F36" i="6"/>
  <c r="E36" i="6"/>
  <c r="D36" i="6"/>
  <c r="A36" i="6"/>
  <c r="G36" i="6" s="1"/>
  <c r="F35" i="6"/>
  <c r="E35" i="6"/>
  <c r="D35" i="6"/>
  <c r="A35" i="6"/>
  <c r="G35" i="6" s="1"/>
  <c r="F34" i="6"/>
  <c r="E34" i="6"/>
  <c r="D34" i="6"/>
  <c r="A34" i="6"/>
  <c r="G34" i="6" s="1"/>
  <c r="F33" i="6"/>
  <c r="E33" i="6"/>
  <c r="D33" i="6"/>
  <c r="A33" i="6"/>
  <c r="G33" i="6" s="1"/>
  <c r="F32" i="6"/>
  <c r="E32" i="6"/>
  <c r="D32" i="6"/>
  <c r="A32" i="6"/>
  <c r="G32" i="6" s="1"/>
  <c r="F31" i="6"/>
  <c r="E31" i="6"/>
  <c r="D31" i="6"/>
  <c r="A31" i="6"/>
  <c r="G31" i="6" s="1"/>
  <c r="F30" i="6"/>
  <c r="E30" i="6"/>
  <c r="D30" i="6"/>
  <c r="A30" i="6"/>
  <c r="G30" i="6" s="1"/>
  <c r="F29" i="6"/>
  <c r="E29" i="6"/>
  <c r="D29" i="6"/>
  <c r="A29" i="6"/>
  <c r="G29" i="6" s="1"/>
  <c r="F28" i="6"/>
  <c r="E28" i="6"/>
  <c r="D28" i="6"/>
  <c r="A28" i="6"/>
  <c r="G28" i="6" s="1"/>
  <c r="F27" i="6"/>
  <c r="E27" i="6"/>
  <c r="D27" i="6"/>
  <c r="A27" i="6"/>
  <c r="G27" i="6" s="1"/>
  <c r="F26" i="6"/>
  <c r="E26" i="6"/>
  <c r="D26" i="6"/>
  <c r="A26" i="6"/>
  <c r="G26" i="6" s="1"/>
  <c r="F25" i="6"/>
  <c r="E25" i="6"/>
  <c r="D25" i="6"/>
  <c r="A25" i="6"/>
  <c r="G25" i="6" s="1"/>
  <c r="F24" i="6"/>
  <c r="E24" i="6"/>
  <c r="D24" i="6"/>
  <c r="A24" i="6"/>
  <c r="G24" i="6" s="1"/>
  <c r="F23" i="6"/>
  <c r="E23" i="6"/>
  <c r="D23" i="6"/>
  <c r="A23" i="6"/>
  <c r="G23" i="6" s="1"/>
  <c r="F22" i="6"/>
  <c r="E22" i="6"/>
  <c r="D22" i="6"/>
  <c r="A22" i="6"/>
  <c r="G22" i="6" s="1"/>
  <c r="F21" i="6"/>
  <c r="E21" i="6"/>
  <c r="D21" i="6"/>
  <c r="A21" i="6"/>
  <c r="G21" i="6" s="1"/>
  <c r="F20" i="6"/>
  <c r="E20" i="6"/>
  <c r="D20" i="6"/>
  <c r="A20" i="6"/>
  <c r="G20" i="6" s="1"/>
  <c r="F19" i="6"/>
  <c r="E19" i="6"/>
  <c r="D19" i="6"/>
  <c r="A19" i="6"/>
  <c r="G19" i="6" s="1"/>
  <c r="F18" i="6"/>
  <c r="E18" i="6"/>
  <c r="D18" i="6"/>
  <c r="A18" i="6"/>
  <c r="G18" i="6" s="1"/>
  <c r="F17" i="6"/>
  <c r="E17" i="6"/>
  <c r="D17" i="6"/>
  <c r="A17" i="6"/>
  <c r="G17" i="6" s="1"/>
  <c r="F16" i="6"/>
  <c r="E16" i="6"/>
  <c r="D16" i="6"/>
  <c r="A16" i="6"/>
  <c r="G16" i="6" s="1"/>
  <c r="F15" i="6"/>
  <c r="E15" i="6"/>
  <c r="D15" i="6"/>
  <c r="A15" i="6"/>
  <c r="G15" i="6" s="1"/>
  <c r="F14" i="6"/>
  <c r="E14" i="6"/>
  <c r="D14" i="6"/>
  <c r="A14" i="6"/>
  <c r="G14" i="6" s="1"/>
  <c r="F13" i="6"/>
  <c r="E13" i="6"/>
  <c r="D13" i="6"/>
  <c r="A13" i="6"/>
  <c r="G13" i="6" s="1"/>
  <c r="F12" i="6"/>
  <c r="E12" i="6"/>
  <c r="D12" i="6"/>
  <c r="A12" i="6"/>
  <c r="G12" i="6" s="1"/>
  <c r="F11" i="6"/>
  <c r="E11" i="6"/>
  <c r="D11" i="6"/>
  <c r="A11" i="6"/>
  <c r="G11" i="6" s="1"/>
  <c r="F10" i="6"/>
  <c r="E10" i="6"/>
  <c r="D10" i="6"/>
  <c r="A10" i="6"/>
  <c r="G10" i="6" s="1"/>
  <c r="F9" i="6"/>
  <c r="E9" i="6"/>
  <c r="D9" i="6"/>
  <c r="A9" i="6"/>
  <c r="G9" i="6" s="1"/>
  <c r="F8" i="6"/>
  <c r="E8" i="6"/>
  <c r="D8" i="6"/>
  <c r="A8" i="6"/>
  <c r="G8" i="6" s="1"/>
  <c r="F7" i="6"/>
  <c r="E7" i="6"/>
  <c r="D7" i="6"/>
  <c r="A7" i="6"/>
  <c r="G7" i="6" s="1"/>
  <c r="F6" i="6"/>
  <c r="E6" i="6"/>
  <c r="D6" i="6"/>
  <c r="A6" i="6"/>
  <c r="G6" i="6" s="1"/>
  <c r="F5" i="6"/>
  <c r="E5" i="6"/>
  <c r="D5" i="6"/>
  <c r="A5" i="6"/>
  <c r="G5" i="6" s="1"/>
  <c r="D58" i="5"/>
  <c r="G58" i="5" s="1"/>
  <c r="E58" i="5"/>
  <c r="F58" i="5"/>
  <c r="D59" i="5"/>
  <c r="E59" i="5"/>
  <c r="F59" i="5"/>
  <c r="D60" i="5"/>
  <c r="E60" i="5"/>
  <c r="F60" i="5"/>
  <c r="D61" i="5"/>
  <c r="E61" i="5"/>
  <c r="F61" i="5"/>
  <c r="D62" i="5"/>
  <c r="G62" i="5" s="1"/>
  <c r="E62" i="5"/>
  <c r="F62" i="5"/>
  <c r="D63" i="5"/>
  <c r="E63" i="5"/>
  <c r="F63" i="5"/>
  <c r="D64" i="5"/>
  <c r="E64" i="5"/>
  <c r="F64" i="5"/>
  <c r="D65" i="5"/>
  <c r="E65" i="5"/>
  <c r="F65" i="5"/>
  <c r="D66" i="5"/>
  <c r="G66" i="5" s="1"/>
  <c r="E66" i="5"/>
  <c r="F66" i="5"/>
  <c r="D67" i="5"/>
  <c r="E67" i="5"/>
  <c r="F67" i="5"/>
  <c r="D68" i="5"/>
  <c r="E68" i="5"/>
  <c r="F68" i="5"/>
  <c r="D69" i="5"/>
  <c r="E69" i="5"/>
  <c r="F69" i="5"/>
  <c r="D70" i="5"/>
  <c r="G70" i="5" s="1"/>
  <c r="E70" i="5"/>
  <c r="F70" i="5"/>
  <c r="D71" i="5"/>
  <c r="E71" i="5"/>
  <c r="F71" i="5"/>
  <c r="D72" i="5"/>
  <c r="E72" i="5"/>
  <c r="F72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F57" i="5"/>
  <c r="E57" i="5"/>
  <c r="D57" i="5"/>
  <c r="A57" i="5"/>
  <c r="F56" i="5"/>
  <c r="E56" i="5"/>
  <c r="D56" i="5"/>
  <c r="A56" i="5"/>
  <c r="F55" i="5"/>
  <c r="E55" i="5"/>
  <c r="D55" i="5"/>
  <c r="A55" i="5"/>
  <c r="F54" i="5"/>
  <c r="E54" i="5"/>
  <c r="D54" i="5"/>
  <c r="A54" i="5"/>
  <c r="F53" i="5"/>
  <c r="E53" i="5"/>
  <c r="D53" i="5"/>
  <c r="A53" i="5"/>
  <c r="F52" i="5"/>
  <c r="E52" i="5"/>
  <c r="D52" i="5"/>
  <c r="A52" i="5"/>
  <c r="F51" i="5"/>
  <c r="E51" i="5"/>
  <c r="D51" i="5"/>
  <c r="A51" i="5"/>
  <c r="F50" i="5"/>
  <c r="E50" i="5"/>
  <c r="D50" i="5"/>
  <c r="A50" i="5"/>
  <c r="F49" i="5"/>
  <c r="E49" i="5"/>
  <c r="D49" i="5"/>
  <c r="A49" i="5"/>
  <c r="F48" i="5"/>
  <c r="E48" i="5"/>
  <c r="D48" i="5"/>
  <c r="A48" i="5"/>
  <c r="F47" i="5"/>
  <c r="E47" i="5"/>
  <c r="D47" i="5"/>
  <c r="A47" i="5"/>
  <c r="F46" i="5"/>
  <c r="E46" i="5"/>
  <c r="D46" i="5"/>
  <c r="A46" i="5"/>
  <c r="F45" i="5"/>
  <c r="E45" i="5"/>
  <c r="D45" i="5"/>
  <c r="A45" i="5"/>
  <c r="F44" i="5"/>
  <c r="E44" i="5"/>
  <c r="D44" i="5"/>
  <c r="A44" i="5"/>
  <c r="F43" i="5"/>
  <c r="E43" i="5"/>
  <c r="D43" i="5"/>
  <c r="A43" i="5"/>
  <c r="F42" i="5"/>
  <c r="E42" i="5"/>
  <c r="D42" i="5"/>
  <c r="A42" i="5"/>
  <c r="F41" i="5"/>
  <c r="E41" i="5"/>
  <c r="D41" i="5"/>
  <c r="A41" i="5"/>
  <c r="F40" i="5"/>
  <c r="E40" i="5"/>
  <c r="D40" i="5"/>
  <c r="A40" i="5"/>
  <c r="F39" i="5"/>
  <c r="E39" i="5"/>
  <c r="D39" i="5"/>
  <c r="A39" i="5"/>
  <c r="F38" i="5"/>
  <c r="E38" i="5"/>
  <c r="D38" i="5"/>
  <c r="A38" i="5"/>
  <c r="F37" i="5"/>
  <c r="E37" i="5"/>
  <c r="D37" i="5"/>
  <c r="A37" i="5"/>
  <c r="F36" i="5"/>
  <c r="E36" i="5"/>
  <c r="D36" i="5"/>
  <c r="A36" i="5"/>
  <c r="F35" i="5"/>
  <c r="E35" i="5"/>
  <c r="D35" i="5"/>
  <c r="A35" i="5"/>
  <c r="F34" i="5"/>
  <c r="E34" i="5"/>
  <c r="D34" i="5"/>
  <c r="A34" i="5"/>
  <c r="F33" i="5"/>
  <c r="E33" i="5"/>
  <c r="D33" i="5"/>
  <c r="A33" i="5"/>
  <c r="F32" i="5"/>
  <c r="E32" i="5"/>
  <c r="D32" i="5"/>
  <c r="A32" i="5"/>
  <c r="F31" i="5"/>
  <c r="E31" i="5"/>
  <c r="D31" i="5"/>
  <c r="A31" i="5"/>
  <c r="F30" i="5"/>
  <c r="E30" i="5"/>
  <c r="D30" i="5"/>
  <c r="A30" i="5"/>
  <c r="F29" i="5"/>
  <c r="E29" i="5"/>
  <c r="D29" i="5"/>
  <c r="A29" i="5"/>
  <c r="F28" i="5"/>
  <c r="E28" i="5"/>
  <c r="D28" i="5"/>
  <c r="A28" i="5"/>
  <c r="F27" i="5"/>
  <c r="E27" i="5"/>
  <c r="D27" i="5"/>
  <c r="A27" i="5"/>
  <c r="F26" i="5"/>
  <c r="E26" i="5"/>
  <c r="D26" i="5"/>
  <c r="A26" i="5"/>
  <c r="F25" i="5"/>
  <c r="E25" i="5"/>
  <c r="D25" i="5"/>
  <c r="A25" i="5"/>
  <c r="F24" i="5"/>
  <c r="E24" i="5"/>
  <c r="D24" i="5"/>
  <c r="A24" i="5"/>
  <c r="F23" i="5"/>
  <c r="E23" i="5"/>
  <c r="D23" i="5"/>
  <c r="A23" i="5"/>
  <c r="F22" i="5"/>
  <c r="E22" i="5"/>
  <c r="D22" i="5"/>
  <c r="A22" i="5"/>
  <c r="F21" i="5"/>
  <c r="E21" i="5"/>
  <c r="D21" i="5"/>
  <c r="A21" i="5"/>
  <c r="F20" i="5"/>
  <c r="E20" i="5"/>
  <c r="D20" i="5"/>
  <c r="A20" i="5"/>
  <c r="F19" i="5"/>
  <c r="E19" i="5"/>
  <c r="D19" i="5"/>
  <c r="A19" i="5"/>
  <c r="F18" i="5"/>
  <c r="E18" i="5"/>
  <c r="D18" i="5"/>
  <c r="A18" i="5"/>
  <c r="F17" i="5"/>
  <c r="E17" i="5"/>
  <c r="D17" i="5"/>
  <c r="A17" i="5"/>
  <c r="F16" i="5"/>
  <c r="E16" i="5"/>
  <c r="D16" i="5"/>
  <c r="A16" i="5"/>
  <c r="F15" i="5"/>
  <c r="E15" i="5"/>
  <c r="D15" i="5"/>
  <c r="A15" i="5"/>
  <c r="F14" i="5"/>
  <c r="E14" i="5"/>
  <c r="D14" i="5"/>
  <c r="A14" i="5"/>
  <c r="F13" i="5"/>
  <c r="E13" i="5"/>
  <c r="D13" i="5"/>
  <c r="A13" i="5"/>
  <c r="F12" i="5"/>
  <c r="E12" i="5"/>
  <c r="D12" i="5"/>
  <c r="A12" i="5"/>
  <c r="F11" i="5"/>
  <c r="E11" i="5"/>
  <c r="D11" i="5"/>
  <c r="A11" i="5"/>
  <c r="F10" i="5"/>
  <c r="E10" i="5"/>
  <c r="D10" i="5"/>
  <c r="A10" i="5"/>
  <c r="F9" i="5"/>
  <c r="E9" i="5"/>
  <c r="D9" i="5"/>
  <c r="A9" i="5"/>
  <c r="F8" i="5"/>
  <c r="E8" i="5"/>
  <c r="D8" i="5"/>
  <c r="A8" i="5"/>
  <c r="F7" i="5"/>
  <c r="E7" i="5"/>
  <c r="D7" i="5"/>
  <c r="A7" i="5"/>
  <c r="F6" i="5"/>
  <c r="E6" i="5"/>
  <c r="D6" i="5"/>
  <c r="A6" i="5"/>
  <c r="F5" i="5"/>
  <c r="E5" i="5"/>
  <c r="D5" i="5"/>
  <c r="A5" i="5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F33" i="4"/>
  <c r="E33" i="4"/>
  <c r="D33" i="4"/>
  <c r="G33" i="4"/>
  <c r="F32" i="4"/>
  <c r="E32" i="4"/>
  <c r="D32" i="4"/>
  <c r="G32" i="4"/>
  <c r="F31" i="4"/>
  <c r="E31" i="4"/>
  <c r="D31" i="4"/>
  <c r="G31" i="4"/>
  <c r="F30" i="4"/>
  <c r="E30" i="4"/>
  <c r="D30" i="4"/>
  <c r="G30" i="4"/>
  <c r="F29" i="4"/>
  <c r="E29" i="4"/>
  <c r="D29" i="4"/>
  <c r="G29" i="4"/>
  <c r="F28" i="4"/>
  <c r="E28" i="4"/>
  <c r="D28" i="4"/>
  <c r="G28" i="4"/>
  <c r="F27" i="4"/>
  <c r="E27" i="4"/>
  <c r="D27" i="4"/>
  <c r="G27" i="4"/>
  <c r="F26" i="4"/>
  <c r="E26" i="4"/>
  <c r="D26" i="4"/>
  <c r="G26" i="4"/>
  <c r="F25" i="4"/>
  <c r="E25" i="4"/>
  <c r="D25" i="4"/>
  <c r="G25" i="4"/>
  <c r="F24" i="4"/>
  <c r="E24" i="4"/>
  <c r="D24" i="4"/>
  <c r="G24" i="4"/>
  <c r="F23" i="4"/>
  <c r="E23" i="4"/>
  <c r="D23" i="4"/>
  <c r="G23" i="4"/>
  <c r="F22" i="4"/>
  <c r="E22" i="4"/>
  <c r="D22" i="4"/>
  <c r="G22" i="4"/>
  <c r="F21" i="4"/>
  <c r="E21" i="4"/>
  <c r="D21" i="4"/>
  <c r="G21" i="4"/>
  <c r="F20" i="4"/>
  <c r="E20" i="4"/>
  <c r="D20" i="4"/>
  <c r="G20" i="4"/>
  <c r="F19" i="4"/>
  <c r="E19" i="4"/>
  <c r="D19" i="4"/>
  <c r="G19" i="4"/>
  <c r="F18" i="4"/>
  <c r="E18" i="4"/>
  <c r="D18" i="4"/>
  <c r="G18" i="4"/>
  <c r="F17" i="4"/>
  <c r="E17" i="4"/>
  <c r="D17" i="4"/>
  <c r="G17" i="4"/>
  <c r="F16" i="4"/>
  <c r="E16" i="4"/>
  <c r="D16" i="4"/>
  <c r="G16" i="4"/>
  <c r="F15" i="4"/>
  <c r="E15" i="4"/>
  <c r="D15" i="4"/>
  <c r="G15" i="4"/>
  <c r="F14" i="4"/>
  <c r="E14" i="4"/>
  <c r="D14" i="4"/>
  <c r="G14" i="4"/>
  <c r="F13" i="4"/>
  <c r="E13" i="4"/>
  <c r="D13" i="4"/>
  <c r="G13" i="4"/>
  <c r="F12" i="4"/>
  <c r="E12" i="4"/>
  <c r="D12" i="4"/>
  <c r="G12" i="4"/>
  <c r="F11" i="4"/>
  <c r="E11" i="4"/>
  <c r="D11" i="4"/>
  <c r="G11" i="4"/>
  <c r="F10" i="4"/>
  <c r="E10" i="4"/>
  <c r="D10" i="4"/>
  <c r="G10" i="4"/>
  <c r="F9" i="4"/>
  <c r="E9" i="4"/>
  <c r="D9" i="4"/>
  <c r="G9" i="4"/>
  <c r="F8" i="4"/>
  <c r="E8" i="4"/>
  <c r="D8" i="4"/>
  <c r="G8" i="4"/>
  <c r="F7" i="4"/>
  <c r="E7" i="4"/>
  <c r="D7" i="4"/>
  <c r="G7" i="4"/>
  <c r="F6" i="4"/>
  <c r="E6" i="4"/>
  <c r="D6" i="4"/>
  <c r="A6" i="4"/>
  <c r="G6" i="4" s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D16" i="1"/>
  <c r="E16" i="1"/>
  <c r="G16" i="1" s="1"/>
  <c r="F16" i="1"/>
  <c r="D17" i="1"/>
  <c r="E17" i="1"/>
  <c r="G17" i="1" s="1"/>
  <c r="F17" i="1"/>
  <c r="D18" i="1"/>
  <c r="E18" i="1"/>
  <c r="F18" i="1"/>
  <c r="A18" i="1"/>
  <c r="A16" i="1"/>
  <c r="A17" i="1"/>
  <c r="D6" i="1"/>
  <c r="E7" i="1"/>
  <c r="E8" i="1"/>
  <c r="E9" i="1"/>
  <c r="E10" i="1"/>
  <c r="E11" i="1"/>
  <c r="E12" i="1"/>
  <c r="E13" i="1"/>
  <c r="E14" i="1"/>
  <c r="E15" i="1"/>
  <c r="E6" i="1"/>
  <c r="A11" i="1"/>
  <c r="A7" i="1"/>
  <c r="A8" i="1"/>
  <c r="A9" i="1"/>
  <c r="A10" i="1"/>
  <c r="A12" i="1"/>
  <c r="A13" i="1"/>
  <c r="A14" i="1"/>
  <c r="A15" i="1"/>
  <c r="A6" i="1"/>
  <c r="D9" i="1"/>
  <c r="D8" i="1"/>
  <c r="F8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F7" i="1"/>
  <c r="D7" i="1"/>
  <c r="F6" i="1"/>
  <c r="G6" i="1" l="1"/>
  <c r="G31" i="1"/>
  <c r="G27" i="1"/>
  <c r="G23" i="1"/>
  <c r="G19" i="1"/>
  <c r="G30" i="1"/>
  <c r="G26" i="1"/>
  <c r="G22" i="1"/>
  <c r="G32" i="1"/>
  <c r="G28" i="1"/>
  <c r="G24" i="1"/>
  <c r="G20" i="1"/>
  <c r="G9" i="1"/>
  <c r="G33" i="1"/>
  <c r="G29" i="1"/>
  <c r="G25" i="1"/>
  <c r="G21" i="1"/>
  <c r="G81" i="7"/>
  <c r="G77" i="7"/>
  <c r="G73" i="7"/>
  <c r="G6" i="5"/>
  <c r="G72" i="5"/>
  <c r="G68" i="5"/>
  <c r="G64" i="5"/>
  <c r="G60" i="5"/>
  <c r="G69" i="5"/>
  <c r="G65" i="5"/>
  <c r="G61" i="5"/>
  <c r="G5" i="5"/>
  <c r="H5" i="5" s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71" i="5"/>
  <c r="G67" i="5"/>
  <c r="G63" i="5"/>
  <c r="G59" i="5"/>
  <c r="G18" i="1"/>
  <c r="G13" i="1"/>
  <c r="G15" i="1"/>
  <c r="G14" i="1"/>
  <c r="G12" i="1"/>
  <c r="G11" i="1"/>
  <c r="G10" i="1"/>
  <c r="G8" i="1"/>
  <c r="G7" i="1"/>
  <c r="H2" i="1" l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2" i="5"/>
</calcChain>
</file>

<file path=xl/sharedStrings.xml><?xml version="1.0" encoding="utf-8"?>
<sst xmlns="http://schemas.openxmlformats.org/spreadsheetml/2006/main" count="50" uniqueCount="10">
  <si>
    <t>k</t>
  </si>
  <si>
    <t>theta</t>
  </si>
  <si>
    <t>choose</t>
  </si>
  <si>
    <t>i</t>
  </si>
  <si>
    <t>n</t>
  </si>
  <si>
    <t>last part</t>
  </si>
  <si>
    <t>middle part</t>
  </si>
  <si>
    <t>first part</t>
  </si>
  <si>
    <t>product of parts</t>
  </si>
  <si>
    <t>final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</si>
</sst>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1" fontId="3" fillId="2" borderId="0" xfId="0" applyNumberFormat="1" applyFont="1" applyFill="1"/>
    <xf numFmtId="165" fontId="0" fillId="0" borderId="0" xfId="0" applyNumberFormat="1"/>
    <xf numFmtId="0" fontId="0" fillId="0" borderId="0" xfId="0" applyNumberFormat="1"/>
    <xf numFmtId="1" fontId="0" fillId="4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'n=55'!$H$6:$H$58</c:f>
              <c:numCache>
                <c:formatCode>General</c:formatCode>
                <c:ptCount val="53"/>
                <c:pt idx="0">
                  <c:v>-41.163194444444443</c:v>
                </c:pt>
                <c:pt idx="1">
                  <c:v>339.82624555555577</c:v>
                </c:pt>
                <c:pt idx="2">
                  <c:v>-2263.0626433333323</c:v>
                </c:pt>
                <c:pt idx="3">
                  <c:v>12790.236577229527</c:v>
                </c:pt>
                <c:pt idx="4">
                  <c:v>-62875.285883707998</c:v>
                </c:pt>
                <c:pt idx="5">
                  <c:v>273036.62998277566</c:v>
                </c:pt>
                <c:pt idx="6">
                  <c:v>-1058759.5812172252</c:v>
                </c:pt>
                <c:pt idx="7">
                  <c:v>3696149.2454277524</c:v>
                </c:pt>
                <c:pt idx="8">
                  <c:v>-11691397.803183358</c:v>
                </c:pt>
                <c:pt idx="9">
                  <c:v>33683069.454965875</c:v>
                </c:pt>
                <c:pt idx="10">
                  <c:v>-88768369.387183174</c:v>
                </c:pt>
                <c:pt idx="11">
                  <c:v>214771553.9095279</c:v>
                </c:pt>
                <c:pt idx="12">
                  <c:v>-478514886.96846294</c:v>
                </c:pt>
                <c:pt idx="13">
                  <c:v>984335693.92017508</c:v>
                </c:pt>
                <c:pt idx="14">
                  <c:v>-1873619381.9463081</c:v>
                </c:pt>
                <c:pt idx="15">
                  <c:v>3306187073.6468782</c:v>
                </c:pt>
                <c:pt idx="16">
                  <c:v>-5417184298.4275751</c:v>
                </c:pt>
                <c:pt idx="17">
                  <c:v>8252795161.2568121</c:v>
                </c:pt>
                <c:pt idx="18">
                  <c:v>-11702831710.950447</c:v>
                </c:pt>
                <c:pt idx="19">
                  <c:v>15460842954.730698</c:v>
                </c:pt>
                <c:pt idx="20">
                  <c:v>-19042894222.792648</c:v>
                </c:pt>
                <c:pt idx="21">
                  <c:v>21878422518.616226</c:v>
                </c:pt>
                <c:pt idx="22">
                  <c:v>-23454817642.058838</c:v>
                </c:pt>
                <c:pt idx="23">
                  <c:v>23466985500.096924</c:v>
                </c:pt>
                <c:pt idx="24">
                  <c:v>-21912685863.615715</c:v>
                </c:pt>
                <c:pt idx="25">
                  <c:v>19093199856.388786</c:v>
                </c:pt>
                <c:pt idx="26">
                  <c:v>-15519056599.577637</c:v>
                </c:pt>
                <c:pt idx="27">
                  <c:v>11760859730.758419</c:v>
                </c:pt>
                <c:pt idx="28">
                  <c:v>-8304346247.3699226</c:v>
                </c:pt>
                <c:pt idx="29">
                  <c:v>5458675671.1088467</c:v>
                </c:pt>
                <c:pt idx="30">
                  <c:v>-3336713446.4840984</c:v>
                </c:pt>
                <c:pt idx="31">
                  <c:v>1894255283.0107918</c:v>
                </c:pt>
                <c:pt idx="32">
                  <c:v>-997191453.90100241</c:v>
                </c:pt>
                <c:pt idx="33">
                  <c:v>485907603.0026474</c:v>
                </c:pt>
                <c:pt idx="34">
                  <c:v>-218698422.20671999</c:v>
                </c:pt>
                <c:pt idx="35">
                  <c:v>90695162.884993911</c:v>
                </c:pt>
                <c:pt idx="36">
                  <c:v>-34555946.342426464</c:v>
                </c:pt>
                <c:pt idx="37">
                  <c:v>12056150.465364411</c:v>
                </c:pt>
                <c:pt idx="38">
                  <c:v>-3836565.5603656042</c:v>
                </c:pt>
                <c:pt idx="39">
                  <c:v>1108480.5077032885</c:v>
                </c:pt>
                <c:pt idx="40">
                  <c:v>-289202.6532538773</c:v>
                </c:pt>
                <c:pt idx="41">
                  <c:v>67693.200122620154</c:v>
                </c:pt>
                <c:pt idx="42">
                  <c:v>-14104.132577019991</c:v>
                </c:pt>
                <c:pt idx="43">
                  <c:v>2590.8640016498066</c:v>
                </c:pt>
                <c:pt idx="44">
                  <c:v>-414.51628128205084</c:v>
                </c:pt>
                <c:pt idx="45">
                  <c:v>56.957313631038005</c:v>
                </c:pt>
                <c:pt idx="46">
                  <c:v>-6.5155270729620085</c:v>
                </c:pt>
                <c:pt idx="47">
                  <c:v>0.67063635366788787</c:v>
                </c:pt>
                <c:pt idx="48">
                  <c:v>5.2020639021232995E-3</c:v>
                </c:pt>
                <c:pt idx="49">
                  <c:v>5.3600634280785896E-2</c:v>
                </c:pt>
                <c:pt idx="50">
                  <c:v>5.1007684169672905E-2</c:v>
                </c:pt>
                <c:pt idx="51">
                  <c:v>5.1098670503194582E-2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28448"/>
        <c:axId val="95529984"/>
      </c:lineChart>
      <c:catAx>
        <c:axId val="955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529984"/>
        <c:crosses val="autoZero"/>
        <c:auto val="1"/>
        <c:lblAlgn val="ctr"/>
        <c:lblOffset val="100"/>
        <c:noMultiLvlLbl val="0"/>
      </c:catAx>
      <c:valAx>
        <c:axId val="955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'n=70'!$H$5:$H$72</c:f>
              <c:numCache>
                <c:formatCode>General</c:formatCode>
                <c:ptCount val="68"/>
                <c:pt idx="0">
                  <c:v>-68.769290123456784</c:v>
                </c:pt>
                <c:pt idx="1">
                  <c:v>736.00254987654353</c:v>
                </c:pt>
                <c:pt idx="2">
                  <c:v>-6379.2320180246907</c:v>
                </c:pt>
                <c:pt idx="3">
                  <c:v>47115.20720372814</c:v>
                </c:pt>
                <c:pt idx="4">
                  <c:v>-304088.32404627185</c:v>
                </c:pt>
                <c:pt idx="5">
                  <c:v>1742288.2746429518</c:v>
                </c:pt>
                <c:pt idx="6">
                  <c:v>-8960372.4255170543</c:v>
                </c:pt>
                <c:pt idx="7">
                  <c:v>41711643.171231814</c:v>
                </c:pt>
                <c:pt idx="8">
                  <c:v>-176930621.0571633</c:v>
                </c:pt>
                <c:pt idx="9">
                  <c:v>687590477.28197074</c:v>
                </c:pt>
                <c:pt idx="10">
                  <c:v>-2459342460.8347664</c:v>
                </c:pt>
                <c:pt idx="11">
                  <c:v>8127464172.8061314</c:v>
                </c:pt>
                <c:pt idx="12">
                  <c:v>-24899300923.974152</c:v>
                </c:pt>
                <c:pt idx="13">
                  <c:v>70920661835.690155</c:v>
                </c:pt>
                <c:pt idx="14">
                  <c:v>-188282670095.51047</c:v>
                </c:pt>
                <c:pt idx="15">
                  <c:v>466943126612.85217</c:v>
                </c:pt>
                <c:pt idx="16">
                  <c:v>-1083884168978.9974</c:v>
                </c:pt>
                <c:pt idx="17">
                  <c:v>2358938167368.5659</c:v>
                </c:pt>
                <c:pt idx="18">
                  <c:v>-4820890567568.8984</c:v>
                </c:pt>
                <c:pt idx="19">
                  <c:v>9264029712641.2227</c:v>
                </c:pt>
                <c:pt idx="20">
                  <c:v>-16759086874077.176</c:v>
                </c:pt>
                <c:pt idx="21">
                  <c:v>28571427773640.051</c:v>
                </c:pt>
                <c:pt idx="22">
                  <c:v>-45945329730981.328</c:v>
                </c:pt>
                <c:pt idx="23">
                  <c:v>69746619952001.469</c:v>
                </c:pt>
                <c:pt idx="24">
                  <c:v>-100016939252755.22</c:v>
                </c:pt>
                <c:pt idx="25">
                  <c:v>135563781818383.87</c:v>
                </c:pt>
                <c:pt idx="26">
                  <c:v>-173756921427368.44</c:v>
                </c:pt>
                <c:pt idx="27">
                  <c:v>210686663768792.31</c:v>
                </c:pt>
                <c:pt idx="28">
                  <c:v>-241745206213328.94</c:v>
                </c:pt>
                <c:pt idx="29">
                  <c:v>262540587996845.75</c:v>
                </c:pt>
                <c:pt idx="30">
                  <c:v>-269903183649208.87</c:v>
                </c:pt>
                <c:pt idx="31">
                  <c:v>262670693469380.81</c:v>
                </c:pt>
                <c:pt idx="32">
                  <c:v>-241986117739124.87</c:v>
                </c:pt>
                <c:pt idx="33">
                  <c:v>211004440452782.12</c:v>
                </c:pt>
                <c:pt idx="34">
                  <c:v>-174110759481321.31</c:v>
                </c:pt>
                <c:pt idx="35" formatCode="0">
                  <c:v>135914476678302.81</c:v>
                </c:pt>
                <c:pt idx="36">
                  <c:v>-100333653408588.56</c:v>
                </c:pt>
                <c:pt idx="37">
                  <c:v>70010467755304.156</c:v>
                </c:pt>
                <c:pt idx="38">
                  <c:v>-46149539183401.031</c:v>
                </c:pt>
                <c:pt idx="39">
                  <c:v>28718905287929.422</c:v>
                </c:pt>
                <c:pt idx="40">
                  <c:v>-16858739570539.953</c:v>
                </c:pt>
                <c:pt idx="41">
                  <c:v>9327140069312.1133</c:v>
                </c:pt>
                <c:pt idx="42">
                  <c:v>-4858386784328.0645</c:v>
                </c:pt>
                <c:pt idx="43">
                  <c:v>2379848084459.8252</c:v>
                </c:pt>
                <c:pt idx="44">
                  <c:v>-1094829414334.9619</c:v>
                </c:pt>
                <c:pt idx="45">
                  <c:v>472319596680.20532</c:v>
                </c:pt>
                <c:pt idx="46">
                  <c:v>-190759739922.04175</c:v>
                </c:pt>
                <c:pt idx="47">
                  <c:v>71990240806.436646</c:v>
                </c:pt>
                <c:pt idx="48">
                  <c:v>-25331702173.098175</c:v>
                </c:pt>
                <c:pt idx="49">
                  <c:v>8290932173.8947258</c:v>
                </c:pt>
                <c:pt idx="50">
                  <c:v>-2517049894.6478386</c:v>
                </c:pt>
                <c:pt idx="51">
                  <c:v>706582748.43546677</c:v>
                </c:pt>
                <c:pt idx="52">
                  <c:v>-182747308.14469886</c:v>
                </c:pt>
                <c:pt idx="53">
                  <c:v>43366105.321965277</c:v>
                </c:pt>
                <c:pt idx="54">
                  <c:v>-9396469.7386174202</c:v>
                </c:pt>
                <c:pt idx="55">
                  <c:v>1848575.7839170694</c:v>
                </c:pt>
                <c:pt idx="56">
                  <c:v>-327988.07990712812</c:v>
                </c:pt>
                <c:pt idx="57">
                  <c:v>52064.060725716176</c:v>
                </c:pt>
                <c:pt idx="58">
                  <c:v>-7321.6418625303195</c:v>
                </c:pt>
                <c:pt idx="59">
                  <c:v>901.33102317487646</c:v>
                </c:pt>
                <c:pt idx="60">
                  <c:v>-95.431928676014422</c:v>
                </c:pt>
                <c:pt idx="61">
                  <c:v>8.7113688499825912</c:v>
                </c:pt>
                <c:pt idx="62">
                  <c:v>-0.47807294251454913</c:v>
                </c:pt>
                <c:pt idx="63">
                  <c:v>0.1878513006082031</c:v>
                </c:pt>
                <c:pt idx="64">
                  <c:v>0.14979724833392477</c:v>
                </c:pt>
                <c:pt idx="65">
                  <c:v>0.15140521610362961</c:v>
                </c:pt>
                <c:pt idx="66">
                  <c:v>0.15136054900063681</c:v>
                </c:pt>
                <c:pt idx="67">
                  <c:v>0.15136054900063681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50848"/>
        <c:axId val="99132544"/>
      </c:lineChart>
      <c:catAx>
        <c:axId val="955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132544"/>
        <c:crosses val="autoZero"/>
        <c:auto val="1"/>
        <c:lblAlgn val="ctr"/>
        <c:lblOffset val="100"/>
        <c:noMultiLvlLbl val="0"/>
      </c:catAx>
      <c:valAx>
        <c:axId val="9913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'n=80 '!$H$5:$H$81</c:f>
              <c:numCache>
                <c:formatCode>General</c:formatCode>
                <c:ptCount val="77"/>
                <c:pt idx="0">
                  <c:v>-91.079603909465021</c:v>
                </c:pt>
                <c:pt idx="1">
                  <c:v>1123.5738360905355</c:v>
                </c:pt>
                <c:pt idx="2">
                  <c:v>-11242.68953839506</c:v>
                </c:pt>
                <c:pt idx="3">
                  <c:v>96034.11179438293</c:v>
                </c:pt>
                <c:pt idx="4">
                  <c:v>-718309.69191655458</c:v>
                </c:pt>
                <c:pt idx="5">
                  <c:v>4779842.9623197569</c:v>
                </c:pt>
                <c:pt idx="6">
                  <c:v>-28613799.834480256</c:v>
                </c:pt>
                <c:pt idx="7">
                  <c:v>155407770.86151049</c:v>
                </c:pt>
                <c:pt idx="8">
                  <c:v>-770955781.32148814</c:v>
                </c:pt>
                <c:pt idx="9">
                  <c:v>3512753791.3769474</c:v>
                </c:pt>
                <c:pt idx="10">
                  <c:v>-14768788418.031633</c:v>
                </c:pt>
                <c:pt idx="11">
                  <c:v>57523216469.168198</c:v>
                </c:pt>
                <c:pt idx="12">
                  <c:v>-208272045202.9505</c:v>
                </c:pt>
                <c:pt idx="13">
                  <c:v>703083545018.04297</c:v>
                </c:pt>
                <c:pt idx="14">
                  <c:v>-2218771443809.1104</c:v>
                </c:pt>
                <c:pt idx="15">
                  <c:v>6560808661688.3105</c:v>
                </c:pt>
                <c:pt idx="16">
                  <c:v>-18215382334962.594</c:v>
                </c:pt>
                <c:pt idx="17">
                  <c:v>47572419388874.594</c:v>
                </c:pt>
                <c:pt idx="18">
                  <c:v>-117064068845233.25</c:v>
                </c:pt>
                <c:pt idx="19">
                  <c:v>271821953650183.62</c:v>
                </c:pt>
                <c:pt idx="20">
                  <c:v>-596366496980452.87</c:v>
                </c:pt>
                <c:pt idx="21">
                  <c:v>1237730687742473.5</c:v>
                </c:pt>
                <c:pt idx="22">
                  <c:v>-2432689954999620.5</c:v>
                </c:pt>
                <c:pt idx="23">
                  <c:v>4532215180869860</c:v>
                </c:pt>
                <c:pt idx="24">
                  <c:v>-8010675028460534</c:v>
                </c:pt>
                <c:pt idx="25">
                  <c:v>1.3442931426416922E+16</c:v>
                </c:pt>
                <c:pt idx="26">
                  <c:v>-2.143282252318584E+16</c:v>
                </c:pt>
                <c:pt idx="27">
                  <c:v>3.2485150142585424E+16</c:v>
                </c:pt>
                <c:pt idx="28">
                  <c:v>-4.683145877668152E+16</c:v>
                </c:pt>
                <c:pt idx="29">
                  <c:v>6.4244266004511472E+16</c:v>
                </c:pt>
                <c:pt idx="30">
                  <c:v>-8.3896236493337296E+16</c:v>
                </c:pt>
                <c:pt idx="31">
                  <c:v>1.0432822206586571E+17</c:v>
                </c:pt>
                <c:pt idx="32">
                  <c:v>-1.2357353120019122E+17</c:v>
                </c:pt>
                <c:pt idx="33">
                  <c:v>1.3944427223937717E+17</c:v>
                </c:pt>
                <c:pt idx="34">
                  <c:v>-1.499303329812697E+17</c:v>
                </c:pt>
                <c:pt idx="35">
                  <c:v>1.5361343345156448E+17</c:v>
                </c:pt>
                <c:pt idx="36">
                  <c:v>-1.4997971316201082E+17</c:v>
                </c:pt>
                <c:pt idx="37">
                  <c:v>1.3953650466046797E+17</c:v>
                </c:pt>
                <c:pt idx="38">
                  <c:v>-1.2369696761001731E+17</c:v>
                </c:pt>
                <c:pt idx="39">
                  <c:v>1.0446849309621501E+17</c:v>
                </c:pt>
                <c:pt idx="40">
                  <c:v>-8.4038965170778144E+16</c:v>
                </c:pt>
                <c:pt idx="41">
                  <c:v>6.4377397851636864E+16</c:v>
                </c:pt>
                <c:pt idx="42">
                  <c:v>-4.6946714398477504E+16</c:v>
                </c:pt>
                <c:pt idx="43">
                  <c:v>3.2578431976075616E+16</c:v>
                </c:pt>
                <c:pt idx="44">
                  <c:v>-2.1503722363428064E+16</c:v>
                </c:pt>
                <c:pt idx="45">
                  <c:v>1.3493685442694924E+16</c:v>
                </c:pt>
                <c:pt idx="46">
                  <c:v>-8044959493506120</c:v>
                </c:pt>
                <c:pt idx="47">
                  <c:v>4554095588615458</c:v>
                </c:pt>
                <c:pt idx="48">
                  <c:v>-2445892671509400</c:v>
                </c:pt>
                <c:pt idx="49">
                  <c:v>1245265666876229.5</c:v>
                </c:pt>
                <c:pt idx="50">
                  <c:v>-600434194129183.25</c:v>
                </c:pt>
                <c:pt idx="51">
                  <c:v>273898768389974.87</c:v>
                </c:pt>
                <c:pt idx="52">
                  <c:v>-118066550651600.19</c:v>
                </c:pt>
                <c:pt idx="53">
                  <c:v>48029668993881.344</c:v>
                </c:pt>
                <c:pt idx="54">
                  <c:v>-18412317835117.812</c:v>
                </c:pt>
                <c:pt idx="55">
                  <c:v>6640831630654.9766</c:v>
                </c:pt>
                <c:pt idx="56">
                  <c:v>-2249418103802.7383</c:v>
                </c:pt>
                <c:pt idx="57">
                  <c:v>714132441851.63916</c:v>
                </c:pt>
                <c:pt idx="58">
                  <c:v>-212016959735.27148</c:v>
                </c:pt>
                <c:pt idx="59">
                  <c:v>58714734601.50705</c:v>
                </c:pt>
                <c:pt idx="60">
                  <c:v>-15124068560.623322</c:v>
                </c:pt>
                <c:pt idx="61">
                  <c:v>3611849020.0621948</c:v>
                </c:pt>
                <c:pt idx="62">
                  <c:v>-796759198.9802103</c:v>
                </c:pt>
                <c:pt idx="63">
                  <c:v>161666511.01912904</c:v>
                </c:pt>
                <c:pt idx="64">
                  <c:v>-30024869.135527074</c:v>
                </c:pt>
                <c:pt idx="65">
                  <c:v>5074645.4914123937</c:v>
                </c:pt>
                <c:pt idx="66">
                  <c:v>-775448.01559835114</c:v>
                </c:pt>
                <c:pt idx="67">
                  <c:v>106098.1013043439</c:v>
                </c:pt>
                <c:pt idx="68">
                  <c:v>-13033.013945527346</c:v>
                </c:pt>
                <c:pt idx="69">
                  <c:v>1263.0953071548865</c:v>
                </c:pt>
                <c:pt idx="70">
                  <c:v>-241.79622564298984</c:v>
                </c:pt>
                <c:pt idx="71">
                  <c:v>-104.98459351709678</c:v>
                </c:pt>
                <c:pt idx="72">
                  <c:v>-115.50880992312497</c:v>
                </c:pt>
                <c:pt idx="73">
                  <c:v>-114.84270538895395</c:v>
                </c:pt>
                <c:pt idx="74">
                  <c:v>-114.87601133163125</c:v>
                </c:pt>
                <c:pt idx="75">
                  <c:v>-114.87477775268182</c:v>
                </c:pt>
                <c:pt idx="76">
                  <c:v>-114.87480784057244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01312"/>
        <c:axId val="97102848"/>
      </c:lineChart>
      <c:catAx>
        <c:axId val="97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102848"/>
        <c:crosses val="autoZero"/>
        <c:auto val="1"/>
        <c:lblAlgn val="ctr"/>
        <c:lblOffset val="100"/>
        <c:noMultiLvlLbl val="0"/>
      </c:catAx>
      <c:valAx>
        <c:axId val="971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'n=100'!$H$5:$H$102</c:f>
              <c:numCache>
                <c:formatCode>General</c:formatCode>
                <c:ptCount val="98"/>
                <c:pt idx="0">
                  <c:v>-145.0752314814815</c:v>
                </c:pt>
                <c:pt idx="1">
                  <c:v>2264.1254085185196</c:v>
                </c:pt>
                <c:pt idx="2">
                  <c:v>-28718.393109999997</c:v>
                </c:pt>
                <c:pt idx="3">
                  <c:v>311726.15499495616</c:v>
                </c:pt>
                <c:pt idx="4">
                  <c:v>-2971074.3996925429</c:v>
                </c:pt>
                <c:pt idx="5">
                  <c:v>25265602.477612741</c:v>
                </c:pt>
                <c:pt idx="6">
                  <c:v>-193871501.85006738</c:v>
                </c:pt>
                <c:pt idx="7">
                  <c:v>1353889494.1868157</c:v>
                </c:pt>
                <c:pt idx="8">
                  <c:v>-8663650700.5122604</c:v>
                </c:pt>
                <c:pt idx="9">
                  <c:v>51086715181.3479</c:v>
                </c:pt>
                <c:pt idx="10">
                  <c:v>-278908117319.59656</c:v>
                </c:pt>
                <c:pt idx="11">
                  <c:v>1415542938830.0835</c:v>
                </c:pt>
                <c:pt idx="12">
                  <c:v>-6702297482235.8359</c:v>
                </c:pt>
                <c:pt idx="13">
                  <c:v>29696472362472.266</c:v>
                </c:pt>
                <c:pt idx="14">
                  <c:v>-123467568132618.08</c:v>
                </c:pt>
                <c:pt idx="15">
                  <c:v>482862973947606.44</c:v>
                </c:pt>
                <c:pt idx="16">
                  <c:v>-1780177923312925</c:v>
                </c:pt>
                <c:pt idx="17">
                  <c:v>6199004991250554</c:v>
                </c:pt>
                <c:pt idx="18">
                  <c:v>-2.042527528785656E+16</c:v>
                </c:pt>
                <c:pt idx="19">
                  <c:v>6.3781918789950096E+16</c:v>
                </c:pt>
                <c:pt idx="20">
                  <c:v>-1.8903578100277856E+17</c:v>
                </c:pt>
                <c:pt idx="21">
                  <c:v>5.3245649358080659E+17</c:v>
                </c:pt>
                <c:pt idx="22">
                  <c:v>-1.4270682191420603E+18</c:v>
                </c:pt>
                <c:pt idx="23">
                  <c:v>3.6434072474632448E+18</c:v>
                </c:pt>
                <c:pt idx="24">
                  <c:v>-8.8698121974468966E+18</c:v>
                </c:pt>
                <c:pt idx="25">
                  <c:v>2.0609594607024202E+19</c:v>
                </c:pt>
                <c:pt idx="26">
                  <c:v>-4.5745028756281229E+19</c:v>
                </c:pt>
                <c:pt idx="27">
                  <c:v>9.7068486851228107E+19</c:v>
                </c:pt>
                <c:pt idx="28">
                  <c:v>-1.9705379720535409E+20</c:v>
                </c:pt>
                <c:pt idx="29">
                  <c:v>3.8295683956379602E+20</c:v>
                </c:pt>
                <c:pt idx="30">
                  <c:v>-7.1291127580205921E+20</c:v>
                </c:pt>
                <c:pt idx="31">
                  <c:v>1.2719834558405951E+21</c:v>
                </c:pt>
                <c:pt idx="32">
                  <c:v>-2.1762383395477547E+21</c:v>
                </c:pt>
                <c:pt idx="33">
                  <c:v>3.57198343788007E+21</c:v>
                </c:pt>
                <c:pt idx="34">
                  <c:v>-5.6269204776377007E+21</c:v>
                </c:pt>
                <c:pt idx="35">
                  <c:v>8.5104643278881214E+21</c:v>
                </c:pt>
                <c:pt idx="36">
                  <c:v>-1.2362403504160837E+22</c:v>
                </c:pt>
                <c:pt idx="37">
                  <c:v>1.7252412217203815E+22</c:v>
                </c:pt>
                <c:pt idx="38">
                  <c:v>-2.313709082144132E+22</c:v>
                </c:pt>
                <c:pt idx="39">
                  <c:v>2.9824949053933127E+22</c:v>
                </c:pt>
                <c:pt idx="40">
                  <c:v>-3.6961405123229748E+22</c:v>
                </c:pt>
                <c:pt idx="41">
                  <c:v>4.4044021775732969E+22</c:v>
                </c:pt>
                <c:pt idx="42">
                  <c:v>-5.047236198752335E+22</c:v>
                </c:pt>
                <c:pt idx="43">
                  <c:v>5.5628027635512728E+22</c:v>
                </c:pt>
                <c:pt idx="44">
                  <c:v>-5.897110419966145E+22</c:v>
                </c:pt>
                <c:pt idx="45">
                  <c:v>6.0132568106643879E+22</c:v>
                </c:pt>
                <c:pt idx="46">
                  <c:v>-5.8980940220843847E+22</c:v>
                </c:pt>
                <c:pt idx="47">
                  <c:v>5.5646632535740115E+22</c:v>
                </c:pt>
                <c:pt idx="48">
                  <c:v>-5.0497791041087339E+22</c:v>
                </c:pt>
                <c:pt idx="49">
                  <c:v>4.4073785467656059E+22</c:v>
                </c:pt>
                <c:pt idx="50">
                  <c:v>-3.6992866839772147E+22</c:v>
                </c:pt>
                <c:pt idx="51">
                  <c:v>2.9855700615829828E+22</c:v>
                </c:pt>
                <c:pt idx="52">
                  <c:v>-2.3165234063191698E+22</c:v>
                </c:pt>
                <c:pt idx="53">
                  <c:v>1.7276706822855162E+22</c:v>
                </c:pt>
                <c:pt idx="54">
                  <c:v>-1.2382278396351623E+22</c:v>
                </c:pt>
                <c:pt idx="55">
                  <c:v>8.5259206415022555E+21</c:v>
                </c:pt>
                <c:pt idx="56">
                  <c:v>-5.6383712124384901E+21</c:v>
                </c:pt>
                <c:pt idx="57">
                  <c:v>3.5800767146531435E+21</c:v>
                </c:pt>
                <c:pt idx="58">
                  <c:v>-2.1817011931036653E+21</c:v>
                </c:pt>
                <c:pt idx="59">
                  <c:v>1.2755072974470319E+21</c:v>
                </c:pt>
                <c:pt idx="60">
                  <c:v>-7.1508449866969514E+20</c:v>
                </c:pt>
                <c:pt idx="61">
                  <c:v>3.8423854380799492E+20</c:v>
                </c:pt>
                <c:pt idx="62">
                  <c:v>-1.9777673801911324E+20</c:v>
                </c:pt>
                <c:pt idx="63">
                  <c:v>9.7458452922653475E+19</c:v>
                </c:pt>
                <c:pt idx="64">
                  <c:v>-4.594616373655013E+19</c:v>
                </c:pt>
                <c:pt idx="65">
                  <c:v>2.0708761722680017E+19</c:v>
                </c:pt>
                <c:pt idx="66">
                  <c:v>-8.9165327794491556E+18</c:v>
                </c:pt>
                <c:pt idx="67">
                  <c:v>3.6644310550877123E+18</c:v>
                </c:pt>
                <c:pt idx="68">
                  <c:v>-1.4360993327925279E+18</c:v>
                </c:pt>
                <c:pt idx="69">
                  <c:v>5.3615754293431245E+17</c:v>
                </c:pt>
                <c:pt idx="70">
                  <c:v>-1.9048172451490547E+17</c:v>
                </c:pt>
                <c:pt idx="71">
                  <c:v>6.432002920018736E+16</c:v>
                </c:pt>
                <c:pt idx="72">
                  <c:v>-2.0615863593519504E+16</c:v>
                </c:pt>
                <c:pt idx="73">
                  <c:v>6263184271434116</c:v>
                </c:pt>
                <c:pt idx="74">
                  <c:v>-1800703435244348</c:v>
                </c:pt>
                <c:pt idx="75">
                  <c:v>489089821801610</c:v>
                </c:pt>
                <c:pt idx="76">
                  <c:v>-125257188694721.37</c:v>
                </c:pt>
                <c:pt idx="77">
                  <c:v>30182988219254.75</c:v>
                </c:pt>
                <c:pt idx="78">
                  <c:v>-6827261782214.5547</c:v>
                </c:pt>
                <c:pt idx="79">
                  <c:v>1445765046910.1543</c:v>
                </c:pt>
                <c:pt idx="80">
                  <c:v>-285828467535.04443</c:v>
                </c:pt>
                <c:pt idx="81">
                  <c:v>52534496941.361633</c:v>
                </c:pt>
                <c:pt idx="82">
                  <c:v>-8987026874.7541351</c:v>
                </c:pt>
                <c:pt idx="83">
                  <c:v>1381929565.27952</c:v>
                </c:pt>
                <c:pt idx="84">
                  <c:v>-231043303.40250921</c:v>
                </c:pt>
                <c:pt idx="85">
                  <c:v>-615281.90390375257</c:v>
                </c:pt>
                <c:pt idx="86">
                  <c:v>-30671530.239182588</c:v>
                </c:pt>
                <c:pt idx="87">
                  <c:v>-27116442.128165737</c:v>
                </c:pt>
                <c:pt idx="88">
                  <c:v>-27494647.930328839</c:v>
                </c:pt>
                <c:pt idx="89">
                  <c:v>-27458817.454044815</c:v>
                </c:pt>
                <c:pt idx="90">
                  <c:v>-27461803.363613904</c:v>
                </c:pt>
                <c:pt idx="91">
                  <c:v>-27461587.883049298</c:v>
                </c:pt>
                <c:pt idx="92">
                  <c:v>-27461601.075888462</c:v>
                </c:pt>
                <c:pt idx="93">
                  <c:v>-27461600.409576036</c:v>
                </c:pt>
                <c:pt idx="94">
                  <c:v>-27461600.436228819</c:v>
                </c:pt>
                <c:pt idx="95">
                  <c:v>-27461600.435437143</c:v>
                </c:pt>
                <c:pt idx="96">
                  <c:v>-27461600.435452666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2048"/>
        <c:axId val="99447936"/>
      </c:lineChart>
      <c:catAx>
        <c:axId val="994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447936"/>
        <c:crosses val="autoZero"/>
        <c:auto val="1"/>
        <c:lblAlgn val="ctr"/>
        <c:lblOffset val="100"/>
        <c:noMultiLvlLbl val="0"/>
      </c:catAx>
      <c:valAx>
        <c:axId val="994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9524</xdr:rowOff>
    </xdr:from>
    <xdr:to>
      <xdr:col>14</xdr:col>
      <xdr:colOff>695325</xdr:colOff>
      <xdr:row>10</xdr:row>
      <xdr:rowOff>47625</xdr:rowOff>
    </xdr:to>
    <xdr:sp macro="" textlink="">
      <xdr:nvSpPr>
        <xdr:cNvPr id="2" name="1 CuadroTexto"/>
        <xdr:cNvSpPr txBox="1"/>
      </xdr:nvSpPr>
      <xdr:spPr>
        <a:xfrm>
          <a:off x="7753350" y="200024"/>
          <a:ext cx="4171950" cy="175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excel choose is "combinat"</a:t>
          </a:r>
          <a:r>
            <a:rPr lang="en-US" sz="1400" baseline="0"/>
            <a:t> (at least in spanish), choose(59,2) in R gives 1711, combinat(59,2) gives the same 1711 in excel. Same for choose (59,59)</a:t>
          </a:r>
        </a:p>
        <a:p>
          <a:endParaRPr lang="en-US" sz="1400" baseline="0"/>
        </a:p>
        <a:p>
          <a:r>
            <a:rPr lang="en-US" sz="1400" baseline="0"/>
            <a:t>I tested that the result of each row for a particular combination was the same in R with our coding, and that works fine.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9524</xdr:rowOff>
    </xdr:from>
    <xdr:to>
      <xdr:col>14</xdr:col>
      <xdr:colOff>695325</xdr:colOff>
      <xdr:row>10</xdr:row>
      <xdr:rowOff>47625</xdr:rowOff>
    </xdr:to>
    <xdr:sp macro="" textlink="">
      <xdr:nvSpPr>
        <xdr:cNvPr id="2" name="1 CuadroTexto"/>
        <xdr:cNvSpPr txBox="1"/>
      </xdr:nvSpPr>
      <xdr:spPr>
        <a:xfrm>
          <a:off x="7753350" y="200024"/>
          <a:ext cx="4171950" cy="175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excel choose is "combinat"</a:t>
          </a:r>
          <a:r>
            <a:rPr lang="en-US" sz="1400" baseline="0"/>
            <a:t> (at least in spanish), choose(59,2) in R gives 1711, combinat(59,2) gives the same 1711 in excel. Same for choose (59,59)</a:t>
          </a:r>
        </a:p>
        <a:p>
          <a:endParaRPr lang="en-US" sz="1400" baseline="0"/>
        </a:p>
        <a:p>
          <a:r>
            <a:rPr lang="en-US" sz="1400" baseline="0"/>
            <a:t>I tested that the result of each row for a particular combination was the same in R with our coding, and that works fine.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  <xdr:twoCellAnchor>
    <xdr:from>
      <xdr:col>8</xdr:col>
      <xdr:colOff>390525</xdr:colOff>
      <xdr:row>12</xdr:row>
      <xdr:rowOff>138112</xdr:rowOff>
    </xdr:from>
    <xdr:to>
      <xdr:col>14</xdr:col>
      <xdr:colOff>390525</xdr:colOff>
      <xdr:row>27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9524</xdr:rowOff>
    </xdr:from>
    <xdr:to>
      <xdr:col>14</xdr:col>
      <xdr:colOff>695325</xdr:colOff>
      <xdr:row>9</xdr:row>
      <xdr:rowOff>47625</xdr:rowOff>
    </xdr:to>
    <xdr:sp macro="" textlink="">
      <xdr:nvSpPr>
        <xdr:cNvPr id="2" name="1 CuadroTexto"/>
        <xdr:cNvSpPr txBox="1"/>
      </xdr:nvSpPr>
      <xdr:spPr>
        <a:xfrm>
          <a:off x="7753350" y="200024"/>
          <a:ext cx="4171950" cy="175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excel choose is "combinat"</a:t>
          </a:r>
          <a:r>
            <a:rPr lang="en-US" sz="1400" baseline="0"/>
            <a:t> (at least in spanish), choose(59,2) in R gives 1711, combinat(59,2) gives the same 1711 in excel. Same for choose (59,59)</a:t>
          </a:r>
        </a:p>
        <a:p>
          <a:endParaRPr lang="en-US" sz="1400" baseline="0"/>
        </a:p>
        <a:p>
          <a:r>
            <a:rPr lang="en-US" sz="1400" baseline="0"/>
            <a:t>I tested that the result of each row for a particular combination was the same in R with our coding, and that works fine.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  <xdr:twoCellAnchor>
    <xdr:from>
      <xdr:col>8</xdr:col>
      <xdr:colOff>342900</xdr:colOff>
      <xdr:row>10</xdr:row>
      <xdr:rowOff>42862</xdr:rowOff>
    </xdr:from>
    <xdr:to>
      <xdr:col>14</xdr:col>
      <xdr:colOff>342900</xdr:colOff>
      <xdr:row>24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9524</xdr:rowOff>
    </xdr:from>
    <xdr:to>
      <xdr:col>14</xdr:col>
      <xdr:colOff>733425</xdr:colOff>
      <xdr:row>11</xdr:row>
      <xdr:rowOff>9525</xdr:rowOff>
    </xdr:to>
    <xdr:sp macro="" textlink="">
      <xdr:nvSpPr>
        <xdr:cNvPr id="2" name="1 CuadroTexto"/>
        <xdr:cNvSpPr txBox="1"/>
      </xdr:nvSpPr>
      <xdr:spPr>
        <a:xfrm>
          <a:off x="7753350" y="200024"/>
          <a:ext cx="4210050" cy="1905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excel choose is "combinat"</a:t>
          </a:r>
          <a:r>
            <a:rPr lang="en-US" sz="1400" baseline="0"/>
            <a:t> (at least in spanish), choose(59,2) in R gives 1711, combinat(59,2) gives the same 1711 in excel. Same for choose (59,59)</a:t>
          </a:r>
        </a:p>
        <a:p>
          <a:endParaRPr lang="en-US" sz="1400" baseline="0"/>
        </a:p>
        <a:p>
          <a:r>
            <a:rPr lang="en-US" sz="1400" baseline="0"/>
            <a:t>I tested that the result of each row for a particular combination was the same in R with our coding, and that works fine.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  <xdr:twoCellAnchor>
    <xdr:from>
      <xdr:col>8</xdr:col>
      <xdr:colOff>685800</xdr:colOff>
      <xdr:row>11</xdr:row>
      <xdr:rowOff>157162</xdr:rowOff>
    </xdr:from>
    <xdr:to>
      <xdr:col>14</xdr:col>
      <xdr:colOff>685800</xdr:colOff>
      <xdr:row>26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9524</xdr:rowOff>
    </xdr:from>
    <xdr:to>
      <xdr:col>14</xdr:col>
      <xdr:colOff>695325</xdr:colOff>
      <xdr:row>9</xdr:row>
      <xdr:rowOff>47625</xdr:rowOff>
    </xdr:to>
    <xdr:sp macro="" textlink="">
      <xdr:nvSpPr>
        <xdr:cNvPr id="2" name="1 CuadroTexto"/>
        <xdr:cNvSpPr txBox="1"/>
      </xdr:nvSpPr>
      <xdr:spPr>
        <a:xfrm>
          <a:off x="7753350" y="200024"/>
          <a:ext cx="4171950" cy="1562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excel choose is "combinat"</a:t>
          </a:r>
          <a:r>
            <a:rPr lang="en-US" sz="1400" baseline="0"/>
            <a:t> (at least in spanish), choose(59,2) in R gives 1711, combinat(59,2) gives the same 1711 in excel. Same for choose (59,59)</a:t>
          </a:r>
        </a:p>
        <a:p>
          <a:endParaRPr lang="en-US" sz="1400" baseline="0"/>
        </a:p>
        <a:p>
          <a:r>
            <a:rPr lang="en-US" sz="1400" baseline="0"/>
            <a:t>I tested that the result of each row for a particular combination was the same in R with our coding, and that works fine.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  <xdr:twoCellAnchor>
    <xdr:from>
      <xdr:col>8</xdr:col>
      <xdr:colOff>619125</xdr:colOff>
      <xdr:row>10</xdr:row>
      <xdr:rowOff>4762</xdr:rowOff>
    </xdr:from>
    <xdr:to>
      <xdr:col>14</xdr:col>
      <xdr:colOff>619125</xdr:colOff>
      <xdr:row>24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6" sqref="A6"/>
    </sheetView>
  </sheetViews>
  <sheetFormatPr baseColWidth="10" defaultRowHeight="15" x14ac:dyDescent="0.25"/>
  <cols>
    <col min="1" max="1" width="12" bestFit="1" customWidth="1"/>
    <col min="4" max="4" width="13.42578125" customWidth="1"/>
    <col min="5" max="5" width="12" customWidth="1"/>
    <col min="7" max="7" width="16.28515625" customWidth="1"/>
    <col min="8" max="8" width="11.85546875" bestFit="1" customWidth="1"/>
  </cols>
  <sheetData>
    <row r="1" spans="1:8" x14ac:dyDescent="0.25">
      <c r="E1" s="3" t="s">
        <v>0</v>
      </c>
      <c r="F1" s="3">
        <v>4</v>
      </c>
      <c r="H1" s="2" t="s">
        <v>9</v>
      </c>
    </row>
    <row r="2" spans="1:8" x14ac:dyDescent="0.25">
      <c r="E2" s="3" t="s">
        <v>1</v>
      </c>
      <c r="F2" s="3">
        <v>2</v>
      </c>
      <c r="H2" s="2">
        <f>SUM(G6:G121)</f>
        <v>8.1379971544137411E-2</v>
      </c>
    </row>
    <row r="4" spans="1:8" x14ac:dyDescent="0.25">
      <c r="A4" s="1" t="s">
        <v>2</v>
      </c>
      <c r="B4" s="1" t="s">
        <v>3</v>
      </c>
      <c r="C4" s="1" t="s">
        <v>4</v>
      </c>
      <c r="D4" s="1" t="s">
        <v>6</v>
      </c>
      <c r="E4" s="1" t="s">
        <v>5</v>
      </c>
      <c r="F4" s="1" t="s">
        <v>7</v>
      </c>
      <c r="G4" s="1" t="s">
        <v>8</v>
      </c>
    </row>
    <row r="6" spans="1:8" x14ac:dyDescent="0.25">
      <c r="A6">
        <f>COMBIN((C6-1),(B6-1))</f>
        <v>29</v>
      </c>
      <c r="B6">
        <v>2</v>
      </c>
      <c r="C6">
        <v>30</v>
      </c>
      <c r="D6">
        <f t="shared" ref="D6:D15" si="0">(B6-1)/($F$2+B6-1)</f>
        <v>0.33333333333333331</v>
      </c>
      <c r="E6">
        <f>($F$2/($F$2+B6-1))^$F$1</f>
        <v>0.19753086419753085</v>
      </c>
      <c r="F6">
        <f>-1^B6</f>
        <v>1</v>
      </c>
      <c r="G6">
        <f>A6*D6*E6*F6</f>
        <v>1.9094650205761314</v>
      </c>
    </row>
    <row r="7" spans="1:8" x14ac:dyDescent="0.25">
      <c r="A7">
        <f t="shared" ref="A7:A17" si="1">COMBIN((C7-1),(B7-1))</f>
        <v>406</v>
      </c>
      <c r="B7">
        <v>3</v>
      </c>
      <c r="C7">
        <v>30</v>
      </c>
      <c r="D7">
        <f t="shared" si="0"/>
        <v>0.5</v>
      </c>
      <c r="E7">
        <f t="shared" ref="E7:E15" si="2">($F$2/($F$2+B7-1))^$F$1</f>
        <v>6.25E-2</v>
      </c>
      <c r="F7">
        <f>-1^B7</f>
        <v>-1</v>
      </c>
      <c r="G7">
        <f>A7*D7*E7*F7</f>
        <v>-12.6875</v>
      </c>
    </row>
    <row r="8" spans="1:8" x14ac:dyDescent="0.25">
      <c r="A8">
        <f t="shared" si="1"/>
        <v>3654.0000000000005</v>
      </c>
      <c r="B8" s="4">
        <v>4</v>
      </c>
      <c r="C8">
        <v>30</v>
      </c>
      <c r="D8" s="4">
        <f t="shared" si="0"/>
        <v>0.6</v>
      </c>
      <c r="E8">
        <f t="shared" si="2"/>
        <v>2.5600000000000012E-2</v>
      </c>
      <c r="F8" s="4">
        <f t="shared" ref="F8:F15" si="3">-1^B8</f>
        <v>1</v>
      </c>
      <c r="G8" s="4">
        <f t="shared" ref="G8:G15" si="4">A8*D8*E8*F8</f>
        <v>56.125440000000026</v>
      </c>
    </row>
    <row r="9" spans="1:8" x14ac:dyDescent="0.25">
      <c r="A9">
        <f t="shared" si="1"/>
        <v>23751</v>
      </c>
      <c r="B9">
        <v>5</v>
      </c>
      <c r="C9">
        <v>30</v>
      </c>
      <c r="D9">
        <f t="shared" si="0"/>
        <v>0.66666666666666663</v>
      </c>
      <c r="E9">
        <f t="shared" si="2"/>
        <v>1.2345679012345678E-2</v>
      </c>
      <c r="F9">
        <f t="shared" si="3"/>
        <v>-1</v>
      </c>
      <c r="G9">
        <f>A9*D9*E9*F9</f>
        <v>-195.48148148148147</v>
      </c>
    </row>
    <row r="10" spans="1:8" x14ac:dyDescent="0.25">
      <c r="A10">
        <f t="shared" si="1"/>
        <v>118754.99999999999</v>
      </c>
      <c r="B10">
        <v>6</v>
      </c>
      <c r="C10">
        <v>30</v>
      </c>
      <c r="D10">
        <f t="shared" si="0"/>
        <v>0.7142857142857143</v>
      </c>
      <c r="E10">
        <f t="shared" si="2"/>
        <v>6.6638900458142426E-3</v>
      </c>
      <c r="F10">
        <f t="shared" si="3"/>
        <v>1</v>
      </c>
      <c r="G10">
        <f t="shared" si="4"/>
        <v>565.26447313619303</v>
      </c>
    </row>
    <row r="11" spans="1:8" x14ac:dyDescent="0.25">
      <c r="A11">
        <f>COMBIN((C11-1),(B11-1))</f>
        <v>475020.00000000012</v>
      </c>
      <c r="B11">
        <v>7</v>
      </c>
      <c r="C11">
        <v>30</v>
      </c>
      <c r="D11">
        <f t="shared" si="0"/>
        <v>0.75</v>
      </c>
      <c r="E11">
        <f t="shared" si="2"/>
        <v>3.90625E-3</v>
      </c>
      <c r="F11">
        <f t="shared" si="3"/>
        <v>-1</v>
      </c>
      <c r="G11">
        <f t="shared" si="4"/>
        <v>-1391.6601562500005</v>
      </c>
    </row>
    <row r="12" spans="1:8" x14ac:dyDescent="0.25">
      <c r="A12">
        <f t="shared" si="1"/>
        <v>1560780</v>
      </c>
      <c r="B12">
        <v>8</v>
      </c>
      <c r="C12">
        <v>30</v>
      </c>
      <c r="D12">
        <f t="shared" si="0"/>
        <v>0.77777777777777779</v>
      </c>
      <c r="E12">
        <f t="shared" si="2"/>
        <v>2.4386526444139609E-3</v>
      </c>
      <c r="F12">
        <f t="shared" si="3"/>
        <v>1</v>
      </c>
      <c r="G12">
        <f t="shared" si="4"/>
        <v>2960.3779911598835</v>
      </c>
    </row>
    <row r="13" spans="1:8" x14ac:dyDescent="0.25">
      <c r="A13">
        <f t="shared" si="1"/>
        <v>4292145.0000000009</v>
      </c>
      <c r="B13">
        <v>9</v>
      </c>
      <c r="C13">
        <v>30</v>
      </c>
      <c r="D13">
        <f t="shared" si="0"/>
        <v>0.8</v>
      </c>
      <c r="E13">
        <f t="shared" si="2"/>
        <v>1.6000000000000007E-3</v>
      </c>
      <c r="F13">
        <f t="shared" si="3"/>
        <v>-1</v>
      </c>
      <c r="G13">
        <f t="shared" si="4"/>
        <v>-5493.9456000000037</v>
      </c>
    </row>
    <row r="14" spans="1:8" x14ac:dyDescent="0.25">
      <c r="A14">
        <f t="shared" si="1"/>
        <v>10015005</v>
      </c>
      <c r="B14">
        <v>10</v>
      </c>
      <c r="C14">
        <v>30</v>
      </c>
      <c r="D14">
        <f t="shared" si="0"/>
        <v>0.81818181818181823</v>
      </c>
      <c r="E14">
        <f t="shared" si="2"/>
        <v>1.0928215285841132E-3</v>
      </c>
      <c r="F14">
        <f t="shared" si="3"/>
        <v>1</v>
      </c>
      <c r="G14">
        <f t="shared" si="4"/>
        <v>8954.683423263441</v>
      </c>
    </row>
    <row r="15" spans="1:8" x14ac:dyDescent="0.25">
      <c r="A15">
        <f t="shared" si="1"/>
        <v>20030009.999999993</v>
      </c>
      <c r="B15">
        <v>11</v>
      </c>
      <c r="C15">
        <v>30</v>
      </c>
      <c r="D15">
        <f t="shared" si="0"/>
        <v>0.83333333333333337</v>
      </c>
      <c r="E15">
        <f t="shared" si="2"/>
        <v>7.716049382716049E-4</v>
      </c>
      <c r="F15">
        <f t="shared" si="3"/>
        <v>-1</v>
      </c>
      <c r="G15">
        <f t="shared" si="4"/>
        <v>-12879.378858024686</v>
      </c>
    </row>
    <row r="16" spans="1:8" x14ac:dyDescent="0.25">
      <c r="A16">
        <f t="shared" si="1"/>
        <v>34597290.000000007</v>
      </c>
      <c r="B16">
        <v>12</v>
      </c>
      <c r="C16">
        <v>30</v>
      </c>
      <c r="D16">
        <f t="shared" ref="D16:D18" si="5">(B16-1)/($F$2+B16-1)</f>
        <v>0.84615384615384615</v>
      </c>
      <c r="E16">
        <f t="shared" ref="E16:E18" si="6">($F$2/($F$2+B16-1))^$F$1</f>
        <v>5.6020447463324126E-4</v>
      </c>
      <c r="F16">
        <f t="shared" ref="F16:F18" si="7">-1^B16</f>
        <v>1</v>
      </c>
      <c r="G16">
        <f t="shared" ref="G16:G18" si="8">A16*D16*E16*F16</f>
        <v>16399.778719232527</v>
      </c>
    </row>
    <row r="17" spans="1:7" x14ac:dyDescent="0.25">
      <c r="A17">
        <f t="shared" si="1"/>
        <v>51895935</v>
      </c>
      <c r="B17">
        <v>13</v>
      </c>
      <c r="C17">
        <v>30</v>
      </c>
      <c r="D17">
        <f t="shared" si="5"/>
        <v>0.8571428571428571</v>
      </c>
      <c r="E17">
        <f t="shared" si="6"/>
        <v>4.1649312786339016E-4</v>
      </c>
      <c r="F17">
        <f t="shared" si="7"/>
        <v>-1</v>
      </c>
      <c r="G17">
        <f t="shared" si="8"/>
        <v>-18526.543107038731</v>
      </c>
    </row>
    <row r="18" spans="1:7" x14ac:dyDescent="0.25">
      <c r="A18">
        <f>COMBIN((C18-1),(B18-1))</f>
        <v>67863915</v>
      </c>
      <c r="B18">
        <v>14</v>
      </c>
      <c r="C18">
        <v>30</v>
      </c>
      <c r="D18">
        <f t="shared" si="5"/>
        <v>0.8666666666666667</v>
      </c>
      <c r="E18">
        <f t="shared" si="6"/>
        <v>3.1604938271604939E-4</v>
      </c>
      <c r="F18">
        <f t="shared" si="7"/>
        <v>1</v>
      </c>
      <c r="G18">
        <f t="shared" si="8"/>
        <v>18588.568651851852</v>
      </c>
    </row>
    <row r="19" spans="1:7" x14ac:dyDescent="0.25">
      <c r="A19">
        <f t="shared" ref="A19:A33" si="9">COMBIN((C19-1),(B19-1))</f>
        <v>77558760</v>
      </c>
      <c r="B19">
        <v>15</v>
      </c>
      <c r="C19">
        <v>30</v>
      </c>
      <c r="D19">
        <f t="shared" ref="D19:D33" si="10">(B19-1)/($F$2+B19-1)</f>
        <v>0.875</v>
      </c>
      <c r="E19">
        <f t="shared" ref="E19:E33" si="11">($F$2/($F$2+B19-1))^$F$1</f>
        <v>2.44140625E-4</v>
      </c>
      <c r="F19">
        <f t="shared" ref="F19:F33" si="12">-1^B19</f>
        <v>-1</v>
      </c>
      <c r="G19">
        <f t="shared" ref="G19:G33" si="13">A19*D19*E19*F19</f>
        <v>-16568.338623046875</v>
      </c>
    </row>
    <row r="20" spans="1:7" x14ac:dyDescent="0.25">
      <c r="A20">
        <f t="shared" si="9"/>
        <v>77558760</v>
      </c>
      <c r="B20">
        <v>16</v>
      </c>
      <c r="C20">
        <v>30</v>
      </c>
      <c r="D20">
        <f t="shared" si="10"/>
        <v>0.88235294117647056</v>
      </c>
      <c r="E20">
        <f t="shared" si="11"/>
        <v>1.9156858754085799E-4</v>
      </c>
      <c r="F20">
        <f t="shared" si="12"/>
        <v>1</v>
      </c>
      <c r="G20">
        <f t="shared" si="13"/>
        <v>13109.843033488583</v>
      </c>
    </row>
    <row r="21" spans="1:7" x14ac:dyDescent="0.25">
      <c r="A21">
        <f t="shared" si="9"/>
        <v>67863915</v>
      </c>
      <c r="B21" s="4">
        <v>17</v>
      </c>
      <c r="C21">
        <v>30</v>
      </c>
      <c r="D21">
        <f t="shared" si="10"/>
        <v>0.88888888888888884</v>
      </c>
      <c r="E21">
        <f t="shared" si="11"/>
        <v>1.5241579027587256E-4</v>
      </c>
      <c r="F21">
        <f t="shared" si="12"/>
        <v>-1</v>
      </c>
      <c r="G21">
        <f t="shared" si="13"/>
        <v>-9194.2508763907936</v>
      </c>
    </row>
    <row r="22" spans="1:7" x14ac:dyDescent="0.25">
      <c r="A22">
        <f t="shared" si="9"/>
        <v>51895935</v>
      </c>
      <c r="B22">
        <v>18</v>
      </c>
      <c r="C22">
        <v>30</v>
      </c>
      <c r="D22">
        <f t="shared" si="10"/>
        <v>0.89473684210526316</v>
      </c>
      <c r="E22">
        <f t="shared" si="11"/>
        <v>1.2277376631548249E-4</v>
      </c>
      <c r="F22">
        <f t="shared" si="12"/>
        <v>1</v>
      </c>
      <c r="G22">
        <f t="shared" si="13"/>
        <v>5700.7794599488934</v>
      </c>
    </row>
    <row r="23" spans="1:7" x14ac:dyDescent="0.25">
      <c r="A23">
        <f t="shared" si="9"/>
        <v>34597290.000000007</v>
      </c>
      <c r="B23">
        <v>19</v>
      </c>
      <c r="C23">
        <v>30</v>
      </c>
      <c r="D23">
        <f t="shared" si="10"/>
        <v>0.9</v>
      </c>
      <c r="E23">
        <f t="shared" si="11"/>
        <v>1.0000000000000005E-4</v>
      </c>
      <c r="F23">
        <f t="shared" si="12"/>
        <v>-1</v>
      </c>
      <c r="G23">
        <f t="shared" si="13"/>
        <v>-3113.7561000000023</v>
      </c>
    </row>
    <row r="24" spans="1:7" x14ac:dyDescent="0.25">
      <c r="A24">
        <f t="shared" si="9"/>
        <v>20030009.999999993</v>
      </c>
      <c r="B24">
        <v>20</v>
      </c>
      <c r="C24">
        <v>30</v>
      </c>
      <c r="D24">
        <f t="shared" si="10"/>
        <v>0.90476190476190477</v>
      </c>
      <c r="E24">
        <f t="shared" si="11"/>
        <v>8.2270247479188167E-5</v>
      </c>
      <c r="F24">
        <f t="shared" si="12"/>
        <v>1</v>
      </c>
      <c r="G24">
        <f t="shared" si="13"/>
        <v>1490.9335102143643</v>
      </c>
    </row>
    <row r="25" spans="1:7" x14ac:dyDescent="0.25">
      <c r="A25">
        <f t="shared" si="9"/>
        <v>10015005</v>
      </c>
      <c r="B25">
        <v>21</v>
      </c>
      <c r="C25">
        <v>30</v>
      </c>
      <c r="D25">
        <f t="shared" si="10"/>
        <v>0.90909090909090906</v>
      </c>
      <c r="E25">
        <f t="shared" si="11"/>
        <v>6.8301345536507077E-5</v>
      </c>
      <c r="F25">
        <f t="shared" si="12"/>
        <v>-1</v>
      </c>
      <c r="G25">
        <f t="shared" si="13"/>
        <v>-621.85301550440545</v>
      </c>
    </row>
    <row r="26" spans="1:7" x14ac:dyDescent="0.25">
      <c r="A26">
        <f t="shared" si="9"/>
        <v>4292145.0000000009</v>
      </c>
      <c r="B26">
        <v>22</v>
      </c>
      <c r="C26">
        <v>30</v>
      </c>
      <c r="D26">
        <f t="shared" si="10"/>
        <v>0.91304347826086951</v>
      </c>
      <c r="E26">
        <f t="shared" si="11"/>
        <v>5.7175324559303309E-5</v>
      </c>
      <c r="F26">
        <f t="shared" si="12"/>
        <v>1</v>
      </c>
      <c r="G26">
        <f t="shared" si="13"/>
        <v>224.06523704532216</v>
      </c>
    </row>
    <row r="27" spans="1:7" x14ac:dyDescent="0.25">
      <c r="A27">
        <f t="shared" si="9"/>
        <v>1560780</v>
      </c>
      <c r="B27">
        <v>23</v>
      </c>
      <c r="C27">
        <v>30</v>
      </c>
      <c r="D27">
        <f t="shared" si="10"/>
        <v>0.91666666666666663</v>
      </c>
      <c r="E27">
        <f t="shared" si="11"/>
        <v>4.8225308641975306E-5</v>
      </c>
      <c r="F27">
        <f t="shared" si="12"/>
        <v>-1</v>
      </c>
      <c r="G27">
        <f t="shared" si="13"/>
        <v>-68.996672453703695</v>
      </c>
    </row>
    <row r="28" spans="1:7" x14ac:dyDescent="0.25">
      <c r="A28">
        <f t="shared" si="9"/>
        <v>475020.00000000012</v>
      </c>
      <c r="B28">
        <v>24</v>
      </c>
      <c r="C28">
        <v>30</v>
      </c>
      <c r="D28">
        <f t="shared" si="10"/>
        <v>0.92</v>
      </c>
      <c r="E28">
        <f t="shared" si="11"/>
        <v>4.0960000000000001E-5</v>
      </c>
      <c r="F28">
        <f t="shared" si="12"/>
        <v>1</v>
      </c>
      <c r="G28">
        <f t="shared" si="13"/>
        <v>17.900273664000007</v>
      </c>
    </row>
    <row r="29" spans="1:7" x14ac:dyDescent="0.25">
      <c r="A29">
        <f t="shared" si="9"/>
        <v>118754.99999999999</v>
      </c>
      <c r="B29">
        <v>25</v>
      </c>
      <c r="C29">
        <v>30</v>
      </c>
      <c r="D29">
        <f t="shared" si="10"/>
        <v>0.92307692307692313</v>
      </c>
      <c r="E29">
        <f t="shared" si="11"/>
        <v>3.5012779664577579E-5</v>
      </c>
      <c r="F29">
        <f t="shared" si="12"/>
        <v>-1</v>
      </c>
      <c r="G29">
        <f t="shared" si="13"/>
        <v>-3.8381009068309937</v>
      </c>
    </row>
    <row r="30" spans="1:7" x14ac:dyDescent="0.25">
      <c r="A30">
        <f t="shared" si="9"/>
        <v>23751</v>
      </c>
      <c r="B30">
        <v>26</v>
      </c>
      <c r="C30">
        <v>30</v>
      </c>
      <c r="D30">
        <f t="shared" si="10"/>
        <v>0.92592592592592593</v>
      </c>
      <c r="E30">
        <f t="shared" si="11"/>
        <v>3.0106822770542726E-5</v>
      </c>
      <c r="F30">
        <f t="shared" si="12"/>
        <v>1</v>
      </c>
      <c r="G30">
        <f t="shared" si="13"/>
        <v>0.66209921076218547</v>
      </c>
    </row>
    <row r="31" spans="1:7" x14ac:dyDescent="0.25">
      <c r="A31">
        <f t="shared" si="9"/>
        <v>3654.0000000000005</v>
      </c>
      <c r="B31">
        <v>27</v>
      </c>
      <c r="C31">
        <v>30</v>
      </c>
      <c r="D31">
        <f t="shared" si="10"/>
        <v>0.9285714285714286</v>
      </c>
      <c r="E31">
        <f t="shared" si="11"/>
        <v>2.6030820491461885E-5</v>
      </c>
      <c r="F31">
        <f t="shared" si="12"/>
        <v>-1</v>
      </c>
      <c r="G31">
        <f t="shared" si="13"/>
        <v>-8.8322573927530193E-2</v>
      </c>
    </row>
    <row r="32" spans="1:7" x14ac:dyDescent="0.25">
      <c r="A32">
        <f t="shared" si="9"/>
        <v>406</v>
      </c>
      <c r="B32">
        <v>28</v>
      </c>
      <c r="C32">
        <v>30</v>
      </c>
      <c r="D32">
        <f t="shared" si="10"/>
        <v>0.93103448275862066</v>
      </c>
      <c r="E32">
        <f t="shared" si="11"/>
        <v>2.2621843369184238E-5</v>
      </c>
      <c r="F32">
        <f t="shared" si="12"/>
        <v>1</v>
      </c>
      <c r="G32">
        <f t="shared" si="13"/>
        <v>8.5510567935516424E-3</v>
      </c>
    </row>
    <row r="33" spans="1:7" x14ac:dyDescent="0.25">
      <c r="A33">
        <f t="shared" si="9"/>
        <v>29</v>
      </c>
      <c r="B33">
        <v>29</v>
      </c>
      <c r="C33">
        <v>30</v>
      </c>
      <c r="D33">
        <f t="shared" si="10"/>
        <v>0.93333333333333335</v>
      </c>
      <c r="E33">
        <f t="shared" si="11"/>
        <v>1.9753086419753087E-5</v>
      </c>
      <c r="F33">
        <f t="shared" si="12"/>
        <v>-1</v>
      </c>
      <c r="G33">
        <f t="shared" si="13"/>
        <v>-5.3465020576131685E-4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G30" sqref="G30"/>
    </sheetView>
  </sheetViews>
  <sheetFormatPr baseColWidth="10" defaultRowHeight="15" x14ac:dyDescent="0.25"/>
  <cols>
    <col min="1" max="1" width="12" bestFit="1" customWidth="1"/>
    <col min="4" max="4" width="13.42578125" customWidth="1"/>
    <col min="5" max="5" width="12" bestFit="1" customWidth="1"/>
    <col min="7" max="7" width="16.28515625" customWidth="1"/>
    <col min="8" max="8" width="11.85546875" bestFit="1" customWidth="1"/>
  </cols>
  <sheetData>
    <row r="1" spans="1:8" x14ac:dyDescent="0.25">
      <c r="E1" s="3" t="s">
        <v>0</v>
      </c>
      <c r="F1" s="3">
        <v>4</v>
      </c>
      <c r="H1" s="2" t="s">
        <v>9</v>
      </c>
    </row>
    <row r="2" spans="1:8" x14ac:dyDescent="0.25">
      <c r="E2" s="3" t="s">
        <v>1</v>
      </c>
      <c r="F2" s="3">
        <v>2</v>
      </c>
      <c r="H2" s="2">
        <f>SUM(G6:G58)</f>
        <v>5.1098670503194582E-2</v>
      </c>
    </row>
    <row r="4" spans="1:8" x14ac:dyDescent="0.25">
      <c r="A4" s="1" t="s">
        <v>2</v>
      </c>
      <c r="B4" s="1" t="s">
        <v>3</v>
      </c>
      <c r="C4" s="1" t="s">
        <v>4</v>
      </c>
      <c r="D4" s="1" t="s">
        <v>6</v>
      </c>
      <c r="E4" s="1" t="s">
        <v>5</v>
      </c>
      <c r="F4" s="1" t="s">
        <v>7</v>
      </c>
      <c r="G4" s="1" t="s">
        <v>8</v>
      </c>
    </row>
    <row r="6" spans="1:8" x14ac:dyDescent="0.25">
      <c r="A6">
        <f>COMBIN((C6-1),(B6-1))</f>
        <v>54</v>
      </c>
      <c r="B6">
        <v>2</v>
      </c>
      <c r="C6">
        <v>55</v>
      </c>
      <c r="D6">
        <f t="shared" ref="D6:D15" si="0">(B6-1)/($F$2+B6-1)</f>
        <v>0.33333333333333331</v>
      </c>
      <c r="E6">
        <f>($F$2/($F$2+B6-1))^$F$1</f>
        <v>0.19753086419753085</v>
      </c>
      <c r="F6">
        <f>-1^B6</f>
        <v>1</v>
      </c>
      <c r="G6">
        <f>A6*D6*E6*F6</f>
        <v>3.5555555555555554</v>
      </c>
      <c r="H6">
        <f>SUM(G6:G7)</f>
        <v>-41.163194444444443</v>
      </c>
    </row>
    <row r="7" spans="1:8" x14ac:dyDescent="0.25">
      <c r="A7">
        <f t="shared" ref="A7:A58" si="1">COMBIN((C7-1),(B7-1))</f>
        <v>1431</v>
      </c>
      <c r="B7">
        <v>3</v>
      </c>
      <c r="C7">
        <v>55</v>
      </c>
      <c r="D7">
        <f t="shared" si="0"/>
        <v>0.5</v>
      </c>
      <c r="E7">
        <f t="shared" ref="E7:E33" si="2">($F$2/($F$2+B7-1))^$F$1</f>
        <v>6.25E-2</v>
      </c>
      <c r="F7">
        <f>-1^B7</f>
        <v>-1</v>
      </c>
      <c r="G7">
        <f>A7*D7*E7*F7</f>
        <v>-44.71875</v>
      </c>
      <c r="H7">
        <f>SUM(G8,H6)</f>
        <v>339.82624555555577</v>
      </c>
    </row>
    <row r="8" spans="1:8" x14ac:dyDescent="0.25">
      <c r="A8">
        <f t="shared" si="1"/>
        <v>24804.000000000004</v>
      </c>
      <c r="B8" s="4">
        <v>4</v>
      </c>
      <c r="C8">
        <v>55</v>
      </c>
      <c r="D8" s="4">
        <f t="shared" si="0"/>
        <v>0.6</v>
      </c>
      <c r="E8">
        <f t="shared" si="2"/>
        <v>2.5600000000000012E-2</v>
      </c>
      <c r="F8" s="4">
        <f t="shared" ref="F8:F33" si="3">-1^B8</f>
        <v>1</v>
      </c>
      <c r="G8" s="4">
        <f t="shared" ref="G8:G33" si="4">A8*D8*E8*F8</f>
        <v>380.98944000000023</v>
      </c>
      <c r="H8">
        <f t="shared" ref="H8:H57" si="5">SUM(G9,H7)</f>
        <v>-2263.0626433333323</v>
      </c>
    </row>
    <row r="9" spans="1:8" x14ac:dyDescent="0.25">
      <c r="A9">
        <f t="shared" si="1"/>
        <v>316250.99999999994</v>
      </c>
      <c r="B9">
        <v>5</v>
      </c>
      <c r="C9">
        <v>55</v>
      </c>
      <c r="D9">
        <f t="shared" si="0"/>
        <v>0.66666666666666663</v>
      </c>
      <c r="E9">
        <f t="shared" si="2"/>
        <v>1.2345679012345678E-2</v>
      </c>
      <c r="F9">
        <f t="shared" si="3"/>
        <v>-1</v>
      </c>
      <c r="G9">
        <f>A9*D9*E9*F9</f>
        <v>-2602.8888888888882</v>
      </c>
      <c r="H9">
        <f t="shared" si="5"/>
        <v>12790.236577229527</v>
      </c>
    </row>
    <row r="10" spans="1:8" x14ac:dyDescent="0.25">
      <c r="A10">
        <f t="shared" si="1"/>
        <v>3162510</v>
      </c>
      <c r="B10">
        <v>6</v>
      </c>
      <c r="C10">
        <v>55</v>
      </c>
      <c r="D10">
        <f t="shared" si="0"/>
        <v>0.7142857142857143</v>
      </c>
      <c r="E10">
        <f t="shared" si="2"/>
        <v>6.6638900458142426E-3</v>
      </c>
      <c r="F10">
        <f t="shared" si="3"/>
        <v>1</v>
      </c>
      <c r="G10">
        <f t="shared" si="4"/>
        <v>15053.29922056286</v>
      </c>
      <c r="H10">
        <f t="shared" si="5"/>
        <v>-62875.285883707998</v>
      </c>
    </row>
    <row r="11" spans="1:8" x14ac:dyDescent="0.25">
      <c r="A11">
        <f t="shared" si="1"/>
        <v>25827165.000000007</v>
      </c>
      <c r="B11">
        <v>7</v>
      </c>
      <c r="C11">
        <v>55</v>
      </c>
      <c r="D11">
        <f t="shared" si="0"/>
        <v>0.75</v>
      </c>
      <c r="E11">
        <f t="shared" si="2"/>
        <v>3.90625E-3</v>
      </c>
      <c r="F11">
        <f t="shared" si="3"/>
        <v>-1</v>
      </c>
      <c r="G11">
        <f t="shared" si="4"/>
        <v>-75665.522460937529</v>
      </c>
      <c r="H11">
        <f t="shared" si="5"/>
        <v>273036.62998277566</v>
      </c>
    </row>
    <row r="12" spans="1:8" x14ac:dyDescent="0.25">
      <c r="A12">
        <f t="shared" si="1"/>
        <v>177100559.99999997</v>
      </c>
      <c r="B12">
        <v>8</v>
      </c>
      <c r="C12">
        <v>55</v>
      </c>
      <c r="D12">
        <f t="shared" si="0"/>
        <v>0.77777777777777779</v>
      </c>
      <c r="E12">
        <f t="shared" si="2"/>
        <v>2.4386526444139609E-3</v>
      </c>
      <c r="F12">
        <f t="shared" si="3"/>
        <v>1</v>
      </c>
      <c r="G12">
        <f t="shared" si="4"/>
        <v>335911.91586648364</v>
      </c>
      <c r="H12">
        <f t="shared" si="5"/>
        <v>-1058759.5812172252</v>
      </c>
    </row>
    <row r="13" spans="1:8" x14ac:dyDescent="0.25">
      <c r="A13">
        <f t="shared" si="1"/>
        <v>1040465790</v>
      </c>
      <c r="B13">
        <v>9</v>
      </c>
      <c r="C13">
        <v>55</v>
      </c>
      <c r="D13">
        <f t="shared" si="0"/>
        <v>0.8</v>
      </c>
      <c r="E13">
        <f t="shared" si="2"/>
        <v>1.6000000000000007E-3</v>
      </c>
      <c r="F13">
        <f t="shared" si="3"/>
        <v>-1</v>
      </c>
      <c r="G13">
        <f t="shared" si="4"/>
        <v>-1331796.2112000007</v>
      </c>
      <c r="H13">
        <f t="shared" si="5"/>
        <v>3696149.2454277524</v>
      </c>
    </row>
    <row r="14" spans="1:8" x14ac:dyDescent="0.25">
      <c r="A14">
        <f t="shared" si="1"/>
        <v>5317936260.000001</v>
      </c>
      <c r="B14">
        <v>10</v>
      </c>
      <c r="C14">
        <v>55</v>
      </c>
      <c r="D14">
        <f t="shared" si="0"/>
        <v>0.81818181818181823</v>
      </c>
      <c r="E14">
        <f t="shared" si="2"/>
        <v>1.0928215285841132E-3</v>
      </c>
      <c r="F14">
        <f t="shared" si="3"/>
        <v>1</v>
      </c>
      <c r="G14">
        <f t="shared" si="4"/>
        <v>4754908.8266449776</v>
      </c>
      <c r="H14">
        <f t="shared" si="5"/>
        <v>-11691397.803183358</v>
      </c>
    </row>
    <row r="15" spans="1:8" x14ac:dyDescent="0.25">
      <c r="A15">
        <f t="shared" si="1"/>
        <v>23930713170</v>
      </c>
      <c r="B15">
        <v>11</v>
      </c>
      <c r="C15">
        <v>55</v>
      </c>
      <c r="D15">
        <f t="shared" si="0"/>
        <v>0.83333333333333337</v>
      </c>
      <c r="E15">
        <f t="shared" si="2"/>
        <v>7.716049382716049E-4</v>
      </c>
      <c r="F15">
        <f t="shared" si="3"/>
        <v>-1</v>
      </c>
      <c r="G15">
        <f t="shared" si="4"/>
        <v>-15387547.04861111</v>
      </c>
      <c r="H15">
        <f t="shared" si="5"/>
        <v>33683069.454965875</v>
      </c>
    </row>
    <row r="16" spans="1:8" x14ac:dyDescent="0.25">
      <c r="A16">
        <f t="shared" si="1"/>
        <v>95722852680</v>
      </c>
      <c r="B16">
        <v>12</v>
      </c>
      <c r="C16">
        <v>55</v>
      </c>
      <c r="D16">
        <f t="shared" ref="D16:D33" si="6">(B16-1)/($F$2+B16-1)</f>
        <v>0.84615384615384615</v>
      </c>
      <c r="E16">
        <f t="shared" si="2"/>
        <v>5.6020447463324126E-4</v>
      </c>
      <c r="F16">
        <f t="shared" si="3"/>
        <v>1</v>
      </c>
      <c r="G16">
        <f t="shared" si="4"/>
        <v>45374467.258149236</v>
      </c>
      <c r="H16">
        <f t="shared" si="5"/>
        <v>-88768369.387183174</v>
      </c>
    </row>
    <row r="17" spans="1:8" x14ac:dyDescent="0.25">
      <c r="A17">
        <f t="shared" si="1"/>
        <v>343006888769.99994</v>
      </c>
      <c r="B17">
        <v>13</v>
      </c>
      <c r="C17">
        <v>55</v>
      </c>
      <c r="D17">
        <f t="shared" si="6"/>
        <v>0.8571428571428571</v>
      </c>
      <c r="E17">
        <f t="shared" si="2"/>
        <v>4.1649312786339016E-4</v>
      </c>
      <c r="F17">
        <f t="shared" si="3"/>
        <v>-1</v>
      </c>
      <c r="G17">
        <f t="shared" si="4"/>
        <v>-122451438.84214905</v>
      </c>
      <c r="H17">
        <f t="shared" si="5"/>
        <v>214771553.9095279</v>
      </c>
    </row>
    <row r="18" spans="1:8" x14ac:dyDescent="0.25">
      <c r="A18">
        <f t="shared" si="1"/>
        <v>1108176102180</v>
      </c>
      <c r="B18">
        <v>14</v>
      </c>
      <c r="C18">
        <v>55</v>
      </c>
      <c r="D18">
        <f t="shared" si="6"/>
        <v>0.8666666666666667</v>
      </c>
      <c r="E18">
        <f t="shared" si="2"/>
        <v>3.1604938271604939E-4</v>
      </c>
      <c r="F18">
        <f t="shared" si="3"/>
        <v>1</v>
      </c>
      <c r="G18">
        <f t="shared" si="4"/>
        <v>303539923.29671109</v>
      </c>
      <c r="H18">
        <f t="shared" si="5"/>
        <v>-478514886.96846294</v>
      </c>
    </row>
    <row r="19" spans="1:8" x14ac:dyDescent="0.25">
      <c r="A19">
        <f t="shared" si="1"/>
        <v>3245372870670.0005</v>
      </c>
      <c r="B19">
        <v>15</v>
      </c>
      <c r="C19">
        <v>55</v>
      </c>
      <c r="D19">
        <f t="shared" si="6"/>
        <v>0.875</v>
      </c>
      <c r="E19">
        <f t="shared" si="2"/>
        <v>2.44140625E-4</v>
      </c>
      <c r="F19">
        <f t="shared" si="3"/>
        <v>-1</v>
      </c>
      <c r="G19">
        <f t="shared" si="4"/>
        <v>-693286440.87799084</v>
      </c>
      <c r="H19">
        <f t="shared" si="5"/>
        <v>984335693.92017508</v>
      </c>
    </row>
    <row r="20" spans="1:8" x14ac:dyDescent="0.25">
      <c r="A20">
        <f t="shared" si="1"/>
        <v>8654327655119.9961</v>
      </c>
      <c r="B20">
        <v>16</v>
      </c>
      <c r="C20">
        <v>55</v>
      </c>
      <c r="D20">
        <f t="shared" si="6"/>
        <v>0.88235294117647056</v>
      </c>
      <c r="E20">
        <f t="shared" si="2"/>
        <v>1.9156858754085799E-4</v>
      </c>
      <c r="F20">
        <f t="shared" si="3"/>
        <v>1</v>
      </c>
      <c r="G20">
        <f t="shared" si="4"/>
        <v>1462850580.888638</v>
      </c>
      <c r="H20">
        <f t="shared" si="5"/>
        <v>-1873619381.9463081</v>
      </c>
    </row>
    <row r="21" spans="1:8" x14ac:dyDescent="0.25">
      <c r="A21">
        <f t="shared" si="1"/>
        <v>21094923659355</v>
      </c>
      <c r="B21" s="4">
        <v>17</v>
      </c>
      <c r="C21">
        <v>55</v>
      </c>
      <c r="D21">
        <f t="shared" si="6"/>
        <v>0.88888888888888884</v>
      </c>
      <c r="E21">
        <f t="shared" si="2"/>
        <v>1.5241579027587256E-4</v>
      </c>
      <c r="F21">
        <f t="shared" si="3"/>
        <v>-1</v>
      </c>
      <c r="G21">
        <f t="shared" si="4"/>
        <v>-2857955075.8664832</v>
      </c>
      <c r="H21">
        <f t="shared" si="5"/>
        <v>3306187073.6468782</v>
      </c>
    </row>
    <row r="22" spans="1:8" x14ac:dyDescent="0.25">
      <c r="A22">
        <f t="shared" si="1"/>
        <v>47153358767969.992</v>
      </c>
      <c r="B22">
        <v>18</v>
      </c>
      <c r="C22">
        <v>55</v>
      </c>
      <c r="D22">
        <f t="shared" si="6"/>
        <v>0.89473684210526316</v>
      </c>
      <c r="E22">
        <f t="shared" si="2"/>
        <v>1.2277376631548249E-4</v>
      </c>
      <c r="F22">
        <f t="shared" si="3"/>
        <v>1</v>
      </c>
      <c r="G22">
        <f t="shared" si="4"/>
        <v>5179806455.5931864</v>
      </c>
      <c r="H22">
        <f t="shared" si="5"/>
        <v>-5417184298.4275751</v>
      </c>
    </row>
    <row r="23" spans="1:8" x14ac:dyDescent="0.25">
      <c r="A23">
        <f t="shared" si="1"/>
        <v>96926348578605</v>
      </c>
      <c r="B23">
        <v>19</v>
      </c>
      <c r="C23">
        <v>55</v>
      </c>
      <c r="D23">
        <f t="shared" si="6"/>
        <v>0.9</v>
      </c>
      <c r="E23">
        <f t="shared" si="2"/>
        <v>1.0000000000000005E-4</v>
      </c>
      <c r="F23">
        <f t="shared" si="3"/>
        <v>-1</v>
      </c>
      <c r="G23">
        <f t="shared" si="4"/>
        <v>-8723371372.0744534</v>
      </c>
      <c r="H23">
        <f t="shared" si="5"/>
        <v>8252795161.2568121</v>
      </c>
    </row>
    <row r="24" spans="1:8" x14ac:dyDescent="0.25">
      <c r="A24">
        <f t="shared" si="1"/>
        <v>183649923622620.03</v>
      </c>
      <c r="B24">
        <v>20</v>
      </c>
      <c r="C24">
        <v>55</v>
      </c>
      <c r="D24">
        <f t="shared" si="6"/>
        <v>0.90476190476190477</v>
      </c>
      <c r="E24">
        <f t="shared" si="2"/>
        <v>8.2270247479188167E-5</v>
      </c>
      <c r="F24">
        <f t="shared" si="3"/>
        <v>1</v>
      </c>
      <c r="G24">
        <f t="shared" si="4"/>
        <v>13669979459.684387</v>
      </c>
      <c r="H24">
        <f t="shared" si="5"/>
        <v>-11702831710.950447</v>
      </c>
    </row>
    <row r="25" spans="1:8" x14ac:dyDescent="0.25">
      <c r="A25">
        <f t="shared" si="1"/>
        <v>321387366339585.06</v>
      </c>
      <c r="B25">
        <v>21</v>
      </c>
      <c r="C25">
        <v>55</v>
      </c>
      <c r="D25">
        <f t="shared" si="6"/>
        <v>0.90909090909090906</v>
      </c>
      <c r="E25">
        <f t="shared" si="2"/>
        <v>6.8301345536507077E-5</v>
      </c>
      <c r="F25">
        <f t="shared" si="3"/>
        <v>-1</v>
      </c>
      <c r="G25">
        <f t="shared" si="4"/>
        <v>-19955626872.20726</v>
      </c>
      <c r="H25">
        <f t="shared" si="5"/>
        <v>15460842954.730698</v>
      </c>
    </row>
    <row r="26" spans="1:8" x14ac:dyDescent="0.25">
      <c r="A26">
        <f t="shared" si="1"/>
        <v>520341450264089.94</v>
      </c>
      <c r="B26">
        <v>22</v>
      </c>
      <c r="C26">
        <v>55</v>
      </c>
      <c r="D26">
        <f t="shared" si="6"/>
        <v>0.91304347826086951</v>
      </c>
      <c r="E26">
        <f t="shared" si="2"/>
        <v>5.7175324559303309E-5</v>
      </c>
      <c r="F26">
        <f t="shared" si="3"/>
        <v>1</v>
      </c>
      <c r="G26">
        <f t="shared" si="4"/>
        <v>27163674665.681145</v>
      </c>
      <c r="H26">
        <f t="shared" si="5"/>
        <v>-19042894222.792648</v>
      </c>
    </row>
    <row r="27" spans="1:8" x14ac:dyDescent="0.25">
      <c r="A27">
        <f t="shared" si="1"/>
        <v>780512175396135.37</v>
      </c>
      <c r="B27">
        <v>23</v>
      </c>
      <c r="C27">
        <v>55</v>
      </c>
      <c r="D27">
        <f t="shared" si="6"/>
        <v>0.91666666666666663</v>
      </c>
      <c r="E27">
        <f t="shared" si="2"/>
        <v>4.8225308641975306E-5</v>
      </c>
      <c r="F27">
        <f t="shared" si="3"/>
        <v>-1</v>
      </c>
      <c r="G27">
        <f t="shared" si="4"/>
        <v>-34503737177.523346</v>
      </c>
      <c r="H27">
        <f t="shared" si="5"/>
        <v>21878422518.616226</v>
      </c>
    </row>
    <row r="28" spans="1:8" x14ac:dyDescent="0.25">
      <c r="A28">
        <f t="shared" si="1"/>
        <v>1085929983159839.6</v>
      </c>
      <c r="B28">
        <v>24</v>
      </c>
      <c r="C28">
        <v>55</v>
      </c>
      <c r="D28">
        <f t="shared" si="6"/>
        <v>0.92</v>
      </c>
      <c r="E28">
        <f t="shared" si="2"/>
        <v>4.0960000000000001E-5</v>
      </c>
      <c r="F28">
        <f t="shared" si="3"/>
        <v>1</v>
      </c>
      <c r="G28">
        <f t="shared" si="4"/>
        <v>40921316741.408875</v>
      </c>
      <c r="H28">
        <f t="shared" si="5"/>
        <v>-23454817642.058838</v>
      </c>
    </row>
    <row r="29" spans="1:8" x14ac:dyDescent="0.25">
      <c r="A29">
        <f t="shared" si="1"/>
        <v>1402659561581460.2</v>
      </c>
      <c r="B29">
        <v>25</v>
      </c>
      <c r="C29">
        <v>55</v>
      </c>
      <c r="D29">
        <f t="shared" si="6"/>
        <v>0.92307692307692313</v>
      </c>
      <c r="E29">
        <f t="shared" si="2"/>
        <v>3.5012779664577579E-5</v>
      </c>
      <c r="F29">
        <f t="shared" si="3"/>
        <v>-1</v>
      </c>
      <c r="G29">
        <f t="shared" si="4"/>
        <v>-45333240160.675064</v>
      </c>
      <c r="H29">
        <f t="shared" si="5"/>
        <v>23466985500.096924</v>
      </c>
    </row>
    <row r="30" spans="1:8" x14ac:dyDescent="0.25">
      <c r="A30">
        <f t="shared" si="1"/>
        <v>1683191473897752.2</v>
      </c>
      <c r="B30">
        <v>26</v>
      </c>
      <c r="C30">
        <v>55</v>
      </c>
      <c r="D30">
        <f t="shared" si="6"/>
        <v>0.92592592592592593</v>
      </c>
      <c r="E30">
        <f t="shared" si="2"/>
        <v>3.0106822770542726E-5</v>
      </c>
      <c r="F30">
        <f t="shared" si="3"/>
        <v>1</v>
      </c>
      <c r="G30">
        <f t="shared" si="4"/>
        <v>46921803142.155762</v>
      </c>
      <c r="H30">
        <f t="shared" si="5"/>
        <v>-21912685863.615715</v>
      </c>
    </row>
    <row r="31" spans="1:8" x14ac:dyDescent="0.25">
      <c r="A31">
        <f t="shared" si="1"/>
        <v>1877405874732107.2</v>
      </c>
      <c r="B31">
        <v>27</v>
      </c>
      <c r="C31">
        <v>55</v>
      </c>
      <c r="D31">
        <f t="shared" si="6"/>
        <v>0.9285714285714286</v>
      </c>
      <c r="E31">
        <f t="shared" si="2"/>
        <v>2.6030820491461885E-5</v>
      </c>
      <c r="F31">
        <f t="shared" si="3"/>
        <v>-1</v>
      </c>
      <c r="G31">
        <f t="shared" si="4"/>
        <v>-45379671363.712639</v>
      </c>
      <c r="H31">
        <f t="shared" si="5"/>
        <v>19093199856.388786</v>
      </c>
    </row>
    <row r="32" spans="1:8" x14ac:dyDescent="0.25">
      <c r="A32">
        <f t="shared" si="1"/>
        <v>1946939425648112.7</v>
      </c>
      <c r="B32">
        <v>28</v>
      </c>
      <c r="C32">
        <v>55</v>
      </c>
      <c r="D32">
        <f t="shared" si="6"/>
        <v>0.93103448275862066</v>
      </c>
      <c r="E32">
        <f t="shared" si="2"/>
        <v>2.2621843369184238E-5</v>
      </c>
      <c r="F32">
        <f t="shared" si="3"/>
        <v>1</v>
      </c>
      <c r="G32">
        <f t="shared" si="4"/>
        <v>41005885720.004501</v>
      </c>
      <c r="H32">
        <f t="shared" si="5"/>
        <v>-15519056599.577637</v>
      </c>
    </row>
    <row r="33" spans="1:8" x14ac:dyDescent="0.25">
      <c r="A33">
        <f t="shared" si="1"/>
        <v>1877405874732107.2</v>
      </c>
      <c r="B33">
        <v>29</v>
      </c>
      <c r="C33">
        <v>55</v>
      </c>
      <c r="D33">
        <f t="shared" si="6"/>
        <v>0.93333333333333335</v>
      </c>
      <c r="E33">
        <f t="shared" si="2"/>
        <v>1.9753086419753087E-5</v>
      </c>
      <c r="F33">
        <f t="shared" si="3"/>
        <v>-1</v>
      </c>
      <c r="G33">
        <f t="shared" si="4"/>
        <v>-34612256455.966423</v>
      </c>
      <c r="H33">
        <f t="shared" si="5"/>
        <v>11760859730.758419</v>
      </c>
    </row>
    <row r="34" spans="1:8" x14ac:dyDescent="0.25">
      <c r="A34">
        <f t="shared" si="1"/>
        <v>1683191473897752.2</v>
      </c>
      <c r="B34">
        <v>30</v>
      </c>
      <c r="C34">
        <v>55</v>
      </c>
      <c r="D34">
        <f t="shared" ref="D34:D58" si="7">(B34-1)/($F$2+B34-1)</f>
        <v>0.93548387096774188</v>
      </c>
      <c r="E34">
        <f t="shared" ref="E34:E58" si="8">($F$2/($F$2+B34-1))^$F$1</f>
        <v>1.7324998565273552E-5</v>
      </c>
      <c r="F34">
        <f t="shared" ref="F34:F58" si="9">-1^B34</f>
        <v>1</v>
      </c>
      <c r="G34">
        <f t="shared" ref="G34:G58" si="10">A34*D34*E34*F34</f>
        <v>27279916330.336056</v>
      </c>
      <c r="H34">
        <f t="shared" si="5"/>
        <v>-8304346247.3699226</v>
      </c>
    </row>
    <row r="35" spans="1:8" x14ac:dyDescent="0.25">
      <c r="A35">
        <f t="shared" si="1"/>
        <v>1402659561581460.2</v>
      </c>
      <c r="B35">
        <v>31</v>
      </c>
      <c r="C35">
        <v>55</v>
      </c>
      <c r="D35">
        <f t="shared" si="7"/>
        <v>0.9375</v>
      </c>
      <c r="E35">
        <f t="shared" si="8"/>
        <v>1.52587890625E-5</v>
      </c>
      <c r="F35">
        <f t="shared" si="9"/>
        <v>-1</v>
      </c>
      <c r="G35">
        <f t="shared" si="10"/>
        <v>-20065205978.128342</v>
      </c>
      <c r="H35">
        <f t="shared" si="5"/>
        <v>5458675671.1088467</v>
      </c>
    </row>
    <row r="36" spans="1:8" x14ac:dyDescent="0.25">
      <c r="A36">
        <f t="shared" si="1"/>
        <v>1085929983159839.6</v>
      </c>
      <c r="B36">
        <v>32</v>
      </c>
      <c r="C36">
        <v>55</v>
      </c>
      <c r="D36">
        <f t="shared" si="7"/>
        <v>0.93939393939393945</v>
      </c>
      <c r="E36">
        <f t="shared" si="8"/>
        <v>1.3491623809680411E-5</v>
      </c>
      <c r="F36">
        <f t="shared" si="9"/>
        <v>1</v>
      </c>
      <c r="G36">
        <f t="shared" si="10"/>
        <v>13763021918.478769</v>
      </c>
      <c r="H36">
        <f t="shared" si="5"/>
        <v>-3336713446.4840984</v>
      </c>
    </row>
    <row r="37" spans="1:8" x14ac:dyDescent="0.25">
      <c r="A37">
        <f t="shared" si="1"/>
        <v>780512175396135.37</v>
      </c>
      <c r="B37">
        <v>33</v>
      </c>
      <c r="C37">
        <v>55</v>
      </c>
      <c r="D37">
        <f t="shared" si="7"/>
        <v>0.94117647058823528</v>
      </c>
      <c r="E37">
        <f t="shared" si="8"/>
        <v>1.1973036721303624E-5</v>
      </c>
      <c r="F37">
        <f t="shared" si="9"/>
        <v>-1</v>
      </c>
      <c r="G37">
        <f t="shared" si="10"/>
        <v>-8795389117.5929451</v>
      </c>
      <c r="H37">
        <f t="shared" si="5"/>
        <v>1894255283.0107918</v>
      </c>
    </row>
    <row r="38" spans="1:8" x14ac:dyDescent="0.25">
      <c r="A38">
        <f t="shared" si="1"/>
        <v>520341450264089.94</v>
      </c>
      <c r="B38">
        <v>34</v>
      </c>
      <c r="C38">
        <v>55</v>
      </c>
      <c r="D38">
        <f t="shared" si="7"/>
        <v>0.94285714285714284</v>
      </c>
      <c r="E38">
        <f t="shared" si="8"/>
        <v>1.0662224073302789E-5</v>
      </c>
      <c r="F38">
        <f t="shared" si="9"/>
        <v>1</v>
      </c>
      <c r="G38">
        <f t="shared" si="10"/>
        <v>5230968729.4948902</v>
      </c>
      <c r="H38">
        <f t="shared" si="5"/>
        <v>-997191453.90100241</v>
      </c>
    </row>
    <row r="39" spans="1:8" x14ac:dyDescent="0.25">
      <c r="A39">
        <f t="shared" si="1"/>
        <v>321387366339585.06</v>
      </c>
      <c r="B39">
        <v>35</v>
      </c>
      <c r="C39">
        <v>55</v>
      </c>
      <c r="D39">
        <f t="shared" si="7"/>
        <v>0.94444444444444442</v>
      </c>
      <c r="E39">
        <f t="shared" si="8"/>
        <v>9.5259868922420348E-6</v>
      </c>
      <c r="F39">
        <f t="shared" si="9"/>
        <v>-1</v>
      </c>
      <c r="G39">
        <f t="shared" si="10"/>
        <v>-2891446736.9117942</v>
      </c>
      <c r="H39">
        <f t="shared" si="5"/>
        <v>485907603.0026474</v>
      </c>
    </row>
    <row r="40" spans="1:8" x14ac:dyDescent="0.25">
      <c r="A40">
        <f t="shared" si="1"/>
        <v>183649923622620.03</v>
      </c>
      <c r="B40">
        <v>36</v>
      </c>
      <c r="C40">
        <v>55</v>
      </c>
      <c r="D40">
        <f t="shared" si="7"/>
        <v>0.94594594594594594</v>
      </c>
      <c r="E40">
        <f t="shared" si="8"/>
        <v>8.5371534249192059E-6</v>
      </c>
      <c r="F40">
        <f t="shared" si="9"/>
        <v>1</v>
      </c>
      <c r="G40">
        <f t="shared" si="10"/>
        <v>1483099056.9036498</v>
      </c>
      <c r="H40">
        <f t="shared" si="5"/>
        <v>-218698422.20671999</v>
      </c>
    </row>
    <row r="41" spans="1:8" x14ac:dyDescent="0.25">
      <c r="A41">
        <f t="shared" si="1"/>
        <v>96926348578605</v>
      </c>
      <c r="B41">
        <v>37</v>
      </c>
      <c r="C41">
        <v>55</v>
      </c>
      <c r="D41">
        <f t="shared" si="7"/>
        <v>0.94736842105263153</v>
      </c>
      <c r="E41">
        <f t="shared" si="8"/>
        <v>7.6733603947176556E-6</v>
      </c>
      <c r="F41">
        <f t="shared" si="9"/>
        <v>-1</v>
      </c>
      <c r="G41">
        <f t="shared" si="10"/>
        <v>-704606025.20936739</v>
      </c>
      <c r="H41">
        <f t="shared" si="5"/>
        <v>90695162.884993911</v>
      </c>
    </row>
    <row r="42" spans="1:8" x14ac:dyDescent="0.25">
      <c r="A42">
        <f t="shared" si="1"/>
        <v>47153358767969.992</v>
      </c>
      <c r="B42">
        <v>38</v>
      </c>
      <c r="C42">
        <v>55</v>
      </c>
      <c r="D42">
        <f t="shared" si="7"/>
        <v>0.94871794871794868</v>
      </c>
      <c r="E42">
        <f t="shared" si="8"/>
        <v>6.9161046251017404E-6</v>
      </c>
      <c r="F42">
        <f t="shared" si="9"/>
        <v>1</v>
      </c>
      <c r="G42">
        <f t="shared" si="10"/>
        <v>309393585.09171391</v>
      </c>
      <c r="H42">
        <f t="shared" si="5"/>
        <v>-34555946.342426464</v>
      </c>
    </row>
    <row r="43" spans="1:8" x14ac:dyDescent="0.25">
      <c r="A43">
        <f t="shared" si="1"/>
        <v>21094923659355</v>
      </c>
      <c r="B43">
        <v>39</v>
      </c>
      <c r="C43">
        <v>55</v>
      </c>
      <c r="D43">
        <f t="shared" si="7"/>
        <v>0.95</v>
      </c>
      <c r="E43">
        <f t="shared" si="8"/>
        <v>6.2500000000000028E-6</v>
      </c>
      <c r="F43">
        <f t="shared" si="9"/>
        <v>-1</v>
      </c>
      <c r="G43">
        <f t="shared" si="10"/>
        <v>-125251109.22742037</v>
      </c>
      <c r="H43">
        <f t="shared" si="5"/>
        <v>12056150.465364411</v>
      </c>
    </row>
    <row r="44" spans="1:8" x14ac:dyDescent="0.25">
      <c r="A44">
        <f t="shared" si="1"/>
        <v>8654327655119.9961</v>
      </c>
      <c r="B44">
        <v>40</v>
      </c>
      <c r="C44">
        <v>55</v>
      </c>
      <c r="D44">
        <f t="shared" si="7"/>
        <v>0.95121951219512191</v>
      </c>
      <c r="E44">
        <f t="shared" si="8"/>
        <v>5.6621915299984679E-6</v>
      </c>
      <c r="F44">
        <f t="shared" si="9"/>
        <v>1</v>
      </c>
      <c r="G44">
        <f t="shared" si="10"/>
        <v>46612096.807790875</v>
      </c>
      <c r="H44">
        <f t="shared" si="5"/>
        <v>-3836565.5603656042</v>
      </c>
    </row>
    <row r="45" spans="1:8" x14ac:dyDescent="0.25">
      <c r="A45">
        <f t="shared" si="1"/>
        <v>3245372870670.0005</v>
      </c>
      <c r="B45">
        <v>41</v>
      </c>
      <c r="C45">
        <v>55</v>
      </c>
      <c r="D45">
        <f t="shared" si="7"/>
        <v>0.95238095238095233</v>
      </c>
      <c r="E45">
        <f t="shared" si="8"/>
        <v>5.1418904674492604E-6</v>
      </c>
      <c r="F45">
        <f t="shared" si="9"/>
        <v>-1</v>
      </c>
      <c r="G45">
        <f t="shared" si="10"/>
        <v>-15892716.025730016</v>
      </c>
      <c r="H45">
        <f t="shared" si="5"/>
        <v>1108480.5077032885</v>
      </c>
    </row>
    <row r="46" spans="1:8" x14ac:dyDescent="0.25">
      <c r="A46">
        <f t="shared" si="1"/>
        <v>1108176102180</v>
      </c>
      <c r="B46">
        <v>42</v>
      </c>
      <c r="C46">
        <v>55</v>
      </c>
      <c r="D46">
        <f t="shared" si="7"/>
        <v>0.95348837209302328</v>
      </c>
      <c r="E46">
        <f t="shared" si="8"/>
        <v>4.6800033111023418E-6</v>
      </c>
      <c r="F46">
        <f t="shared" si="9"/>
        <v>1</v>
      </c>
      <c r="G46">
        <f t="shared" si="10"/>
        <v>4945046.0680688927</v>
      </c>
      <c r="H46">
        <f t="shared" si="5"/>
        <v>-289202.6532538773</v>
      </c>
    </row>
    <row r="47" spans="1:8" x14ac:dyDescent="0.25">
      <c r="A47">
        <f t="shared" si="1"/>
        <v>343006888769.99994</v>
      </c>
      <c r="B47">
        <v>43</v>
      </c>
      <c r="C47">
        <v>55</v>
      </c>
      <c r="D47">
        <f t="shared" si="7"/>
        <v>0.95454545454545459</v>
      </c>
      <c r="E47">
        <f t="shared" si="8"/>
        <v>4.2688340960316923E-6</v>
      </c>
      <c r="F47">
        <f t="shared" si="9"/>
        <v>-1</v>
      </c>
      <c r="G47">
        <f t="shared" si="10"/>
        <v>-1397683.1609571658</v>
      </c>
      <c r="H47">
        <f t="shared" si="5"/>
        <v>67693.200122620154</v>
      </c>
    </row>
    <row r="48" spans="1:8" x14ac:dyDescent="0.25">
      <c r="A48">
        <f t="shared" si="1"/>
        <v>95722852680</v>
      </c>
      <c r="B48">
        <v>44</v>
      </c>
      <c r="C48">
        <v>55</v>
      </c>
      <c r="D48">
        <f t="shared" si="7"/>
        <v>0.9555555555555556</v>
      </c>
      <c r="E48">
        <f t="shared" si="8"/>
        <v>3.9018442310623379E-6</v>
      </c>
      <c r="F48">
        <f t="shared" si="9"/>
        <v>1</v>
      </c>
      <c r="G48">
        <f t="shared" si="10"/>
        <v>356895.85337649746</v>
      </c>
      <c r="H48">
        <f t="shared" si="5"/>
        <v>-14104.132577019991</v>
      </c>
    </row>
    <row r="49" spans="1:8" x14ac:dyDescent="0.25">
      <c r="A49">
        <f t="shared" si="1"/>
        <v>23930713170</v>
      </c>
      <c r="B49">
        <v>45</v>
      </c>
      <c r="C49">
        <v>55</v>
      </c>
      <c r="D49">
        <f t="shared" si="7"/>
        <v>0.95652173913043481</v>
      </c>
      <c r="E49">
        <f t="shared" si="8"/>
        <v>3.5734577849564568E-6</v>
      </c>
      <c r="F49">
        <f t="shared" si="9"/>
        <v>-1</v>
      </c>
      <c r="G49">
        <f t="shared" si="10"/>
        <v>-81797.332699640145</v>
      </c>
      <c r="H49">
        <f t="shared" si="5"/>
        <v>2590.8640016498066</v>
      </c>
    </row>
    <row r="50" spans="1:8" x14ac:dyDescent="0.25">
      <c r="A50">
        <f t="shared" si="1"/>
        <v>5317936260.000001</v>
      </c>
      <c r="B50">
        <v>46</v>
      </c>
      <c r="C50">
        <v>55</v>
      </c>
      <c r="D50">
        <f t="shared" si="7"/>
        <v>0.95744680851063835</v>
      </c>
      <c r="E50">
        <f t="shared" si="8"/>
        <v>3.2789028627076237E-6</v>
      </c>
      <c r="F50">
        <f t="shared" si="9"/>
        <v>1</v>
      </c>
      <c r="G50">
        <f t="shared" si="10"/>
        <v>16694.996578669798</v>
      </c>
      <c r="H50">
        <f t="shared" si="5"/>
        <v>-414.51628128205084</v>
      </c>
    </row>
    <row r="51" spans="1:8" x14ac:dyDescent="0.25">
      <c r="A51">
        <f t="shared" si="1"/>
        <v>1040465790</v>
      </c>
      <c r="B51">
        <v>47</v>
      </c>
      <c r="C51">
        <v>55</v>
      </c>
      <c r="D51">
        <f t="shared" si="7"/>
        <v>0.95833333333333337</v>
      </c>
      <c r="E51">
        <f t="shared" si="8"/>
        <v>3.0140817901234566E-6</v>
      </c>
      <c r="F51">
        <f t="shared" si="9"/>
        <v>-1</v>
      </c>
      <c r="G51">
        <f t="shared" si="10"/>
        <v>-3005.3802829318574</v>
      </c>
      <c r="H51">
        <f t="shared" si="5"/>
        <v>56.957313631038005</v>
      </c>
    </row>
    <row r="52" spans="1:8" x14ac:dyDescent="0.25">
      <c r="A52">
        <f t="shared" si="1"/>
        <v>177100559.99999997</v>
      </c>
      <c r="B52">
        <v>48</v>
      </c>
      <c r="C52">
        <v>55</v>
      </c>
      <c r="D52">
        <f t="shared" si="7"/>
        <v>0.95918367346938771</v>
      </c>
      <c r="E52">
        <f t="shared" si="8"/>
        <v>2.7754644089188842E-6</v>
      </c>
      <c r="F52">
        <f t="shared" si="9"/>
        <v>1</v>
      </c>
      <c r="G52">
        <f t="shared" si="10"/>
        <v>471.47359491308885</v>
      </c>
      <c r="H52">
        <f t="shared" si="5"/>
        <v>-6.5155270729620085</v>
      </c>
    </row>
    <row r="53" spans="1:8" x14ac:dyDescent="0.25">
      <c r="A53">
        <f t="shared" si="1"/>
        <v>25827165.000000007</v>
      </c>
      <c r="B53">
        <v>49</v>
      </c>
      <c r="C53">
        <v>55</v>
      </c>
      <c r="D53">
        <f t="shared" si="7"/>
        <v>0.96</v>
      </c>
      <c r="E53">
        <f t="shared" si="8"/>
        <v>2.5600000000000001E-6</v>
      </c>
      <c r="F53">
        <f t="shared" si="9"/>
        <v>-1</v>
      </c>
      <c r="G53">
        <f t="shared" si="10"/>
        <v>-63.472840704000014</v>
      </c>
      <c r="H53">
        <f t="shared" si="5"/>
        <v>0.67063635366788787</v>
      </c>
    </row>
    <row r="54" spans="1:8" x14ac:dyDescent="0.25">
      <c r="A54">
        <f t="shared" si="1"/>
        <v>3162510</v>
      </c>
      <c r="B54">
        <v>50</v>
      </c>
      <c r="C54">
        <v>55</v>
      </c>
      <c r="D54">
        <f t="shared" si="7"/>
        <v>0.96078431372549022</v>
      </c>
      <c r="E54">
        <f t="shared" si="8"/>
        <v>2.3650442906278765E-6</v>
      </c>
      <c r="F54">
        <f t="shared" si="9"/>
        <v>1</v>
      </c>
      <c r="G54">
        <f t="shared" si="10"/>
        <v>7.1861634266298964</v>
      </c>
      <c r="H54">
        <f t="shared" si="5"/>
        <v>5.2020639021232995E-3</v>
      </c>
    </row>
    <row r="55" spans="1:8" x14ac:dyDescent="0.25">
      <c r="A55">
        <f t="shared" si="1"/>
        <v>316250.99999999994</v>
      </c>
      <c r="B55">
        <v>51</v>
      </c>
      <c r="C55">
        <v>55</v>
      </c>
      <c r="D55">
        <f t="shared" si="7"/>
        <v>0.96153846153846156</v>
      </c>
      <c r="E55">
        <f t="shared" si="8"/>
        <v>2.1882987290360987E-6</v>
      </c>
      <c r="F55">
        <f t="shared" si="9"/>
        <v>-1</v>
      </c>
      <c r="G55">
        <f t="shared" si="10"/>
        <v>-0.66543428976576458</v>
      </c>
      <c r="H55">
        <f t="shared" si="5"/>
        <v>5.3600634280785896E-2</v>
      </c>
    </row>
    <row r="56" spans="1:8" x14ac:dyDescent="0.25">
      <c r="A56">
        <f t="shared" si="1"/>
        <v>24804.000000000004</v>
      </c>
      <c r="B56">
        <v>52</v>
      </c>
      <c r="C56">
        <v>55</v>
      </c>
      <c r="D56">
        <f t="shared" si="7"/>
        <v>0.96226415094339623</v>
      </c>
      <c r="E56">
        <f t="shared" si="8"/>
        <v>2.0277597778893325E-6</v>
      </c>
      <c r="F56">
        <f t="shared" si="9"/>
        <v>1</v>
      </c>
      <c r="G56">
        <f t="shared" si="10"/>
        <v>4.8398570378662596E-2</v>
      </c>
      <c r="H56">
        <f t="shared" si="5"/>
        <v>5.1007684169672905E-2</v>
      </c>
    </row>
    <row r="57" spans="1:8" x14ac:dyDescent="0.25">
      <c r="A57">
        <f t="shared" si="1"/>
        <v>1431</v>
      </c>
      <c r="B57">
        <v>53</v>
      </c>
      <c r="C57">
        <v>55</v>
      </c>
      <c r="D57">
        <f t="shared" si="7"/>
        <v>0.96296296296296291</v>
      </c>
      <c r="E57">
        <f t="shared" si="8"/>
        <v>1.8816764231589204E-6</v>
      </c>
      <c r="F57">
        <f t="shared" si="9"/>
        <v>-1</v>
      </c>
      <c r="G57">
        <f t="shared" si="10"/>
        <v>-2.5929501111129922E-3</v>
      </c>
      <c r="H57">
        <f t="shared" si="5"/>
        <v>5.1098670503194582E-2</v>
      </c>
    </row>
    <row r="58" spans="1:8" x14ac:dyDescent="0.25">
      <c r="A58">
        <f t="shared" si="1"/>
        <v>54</v>
      </c>
      <c r="B58">
        <v>54</v>
      </c>
      <c r="C58">
        <v>55</v>
      </c>
      <c r="D58">
        <f t="shared" si="7"/>
        <v>0.96363636363636362</v>
      </c>
      <c r="E58">
        <f t="shared" si="8"/>
        <v>1.7485144457345807E-6</v>
      </c>
      <c r="F58">
        <f t="shared" si="9"/>
        <v>1</v>
      </c>
      <c r="G58">
        <f t="shared" si="10"/>
        <v>9.0986333521679458E-5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I44" sqref="I44"/>
    </sheetView>
  </sheetViews>
  <sheetFormatPr baseColWidth="10" defaultRowHeight="15" x14ac:dyDescent="0.25"/>
  <cols>
    <col min="1" max="1" width="12" bestFit="1" customWidth="1"/>
    <col min="4" max="4" width="13.42578125" customWidth="1"/>
    <col min="5" max="5" width="12" bestFit="1" customWidth="1"/>
    <col min="7" max="7" width="25.7109375" customWidth="1"/>
    <col min="8" max="8" width="16.140625" bestFit="1" customWidth="1"/>
  </cols>
  <sheetData>
    <row r="1" spans="1:8" x14ac:dyDescent="0.25">
      <c r="E1" s="3" t="s">
        <v>0</v>
      </c>
      <c r="F1" s="3">
        <v>4</v>
      </c>
      <c r="H1" s="2" t="s">
        <v>9</v>
      </c>
    </row>
    <row r="2" spans="1:8" x14ac:dyDescent="0.25">
      <c r="E2" s="3" t="s">
        <v>1</v>
      </c>
      <c r="F2" s="3">
        <v>2</v>
      </c>
      <c r="H2" s="2">
        <f>SUM(G5:G120)</f>
        <v>0.15136054900063681</v>
      </c>
    </row>
    <row r="4" spans="1:8" x14ac:dyDescent="0.25">
      <c r="A4" s="1" t="s">
        <v>2</v>
      </c>
      <c r="B4" s="1" t="s">
        <v>3</v>
      </c>
      <c r="C4" s="1" t="s">
        <v>4</v>
      </c>
      <c r="D4" s="1" t="s">
        <v>6</v>
      </c>
      <c r="E4" s="1" t="s">
        <v>5</v>
      </c>
      <c r="F4" s="1" t="s">
        <v>7</v>
      </c>
      <c r="G4" s="1" t="s">
        <v>8</v>
      </c>
    </row>
    <row r="5" spans="1:8" x14ac:dyDescent="0.25">
      <c r="A5">
        <f>COMBIN((C5-1),(B5-1))</f>
        <v>69</v>
      </c>
      <c r="B5">
        <v>2</v>
      </c>
      <c r="C5">
        <v>70</v>
      </c>
      <c r="D5">
        <f t="shared" ref="D5:D14" si="0">(B5-1)/($F$2+B5-1)</f>
        <v>0.33333333333333331</v>
      </c>
      <c r="E5">
        <f>($F$2/($F$2+B5-1))^$F$1</f>
        <v>0.19753086419753085</v>
      </c>
      <c r="F5">
        <f>-1^B5</f>
        <v>1</v>
      </c>
      <c r="G5" s="6">
        <f>A5*D5*E5*F5</f>
        <v>4.5432098765432096</v>
      </c>
      <c r="H5">
        <f>SUM(G5:G6)</f>
        <v>-68.769290123456784</v>
      </c>
    </row>
    <row r="6" spans="1:8" x14ac:dyDescent="0.25">
      <c r="A6">
        <f t="shared" ref="A6:A69" si="1">COMBIN((C6-1),(B6-1))</f>
        <v>2346</v>
      </c>
      <c r="B6">
        <v>3</v>
      </c>
      <c r="C6">
        <v>70</v>
      </c>
      <c r="D6">
        <f t="shared" si="0"/>
        <v>0.5</v>
      </c>
      <c r="E6">
        <f t="shared" ref="E6:E57" si="2">($F$2/($F$2+B6-1))^$F$1</f>
        <v>6.25E-2</v>
      </c>
      <c r="F6">
        <f>-1^B6</f>
        <v>-1</v>
      </c>
      <c r="G6" s="6">
        <f>A6*D6*E6*F6</f>
        <v>-73.3125</v>
      </c>
      <c r="H6">
        <f>SUM(G7,H5)</f>
        <v>736.00254987654353</v>
      </c>
    </row>
    <row r="7" spans="1:8" x14ac:dyDescent="0.25">
      <c r="A7">
        <f t="shared" si="1"/>
        <v>52394</v>
      </c>
      <c r="B7" s="4">
        <v>4</v>
      </c>
      <c r="C7">
        <v>70</v>
      </c>
      <c r="D7" s="4">
        <f t="shared" si="0"/>
        <v>0.6</v>
      </c>
      <c r="E7">
        <f t="shared" si="2"/>
        <v>2.5600000000000012E-2</v>
      </c>
      <c r="F7" s="4">
        <f t="shared" ref="F7:F57" si="3">-1^B7</f>
        <v>1</v>
      </c>
      <c r="G7" s="7">
        <f t="shared" ref="G7:G57" si="4">A7*D7*E7*F7</f>
        <v>804.77184000000034</v>
      </c>
      <c r="H7">
        <f t="shared" ref="H7:H70" si="5">SUM(G8,H6)</f>
        <v>-6379.2320180246907</v>
      </c>
    </row>
    <row r="8" spans="1:8" x14ac:dyDescent="0.25">
      <c r="A8">
        <f t="shared" si="1"/>
        <v>864501</v>
      </c>
      <c r="B8">
        <v>5</v>
      </c>
      <c r="C8">
        <v>70</v>
      </c>
      <c r="D8">
        <f t="shared" si="0"/>
        <v>0.66666666666666663</v>
      </c>
      <c r="E8">
        <f t="shared" si="2"/>
        <v>1.2345679012345678E-2</v>
      </c>
      <c r="F8">
        <f t="shared" si="3"/>
        <v>-1</v>
      </c>
      <c r="G8" s="6">
        <f>A8*D8*E8*F8</f>
        <v>-7115.2345679012342</v>
      </c>
      <c r="H8">
        <f t="shared" si="5"/>
        <v>47115.20720372814</v>
      </c>
    </row>
    <row r="9" spans="1:8" x14ac:dyDescent="0.25">
      <c r="A9">
        <f t="shared" si="1"/>
        <v>11238513</v>
      </c>
      <c r="B9">
        <v>6</v>
      </c>
      <c r="C9">
        <v>70</v>
      </c>
      <c r="D9">
        <f t="shared" si="0"/>
        <v>0.7142857142857143</v>
      </c>
      <c r="E9">
        <f t="shared" si="2"/>
        <v>6.6638900458142426E-3</v>
      </c>
      <c r="F9">
        <f t="shared" si="3"/>
        <v>1</v>
      </c>
      <c r="G9" s="6">
        <f t="shared" si="4"/>
        <v>53494.439221752829</v>
      </c>
      <c r="H9">
        <f t="shared" si="5"/>
        <v>-304088.32404627185</v>
      </c>
    </row>
    <row r="10" spans="1:8" x14ac:dyDescent="0.25">
      <c r="A10">
        <f t="shared" si="1"/>
        <v>119877472</v>
      </c>
      <c r="B10">
        <v>7</v>
      </c>
      <c r="C10">
        <v>70</v>
      </c>
      <c r="D10">
        <f t="shared" si="0"/>
        <v>0.75</v>
      </c>
      <c r="E10">
        <f t="shared" si="2"/>
        <v>3.90625E-3</v>
      </c>
      <c r="F10">
        <f t="shared" si="3"/>
        <v>-1</v>
      </c>
      <c r="G10" s="6">
        <f t="shared" si="4"/>
        <v>-351203.53125</v>
      </c>
      <c r="H10">
        <f t="shared" si="5"/>
        <v>1742288.2746429518</v>
      </c>
    </row>
    <row r="11" spans="1:8" x14ac:dyDescent="0.25">
      <c r="A11">
        <f t="shared" si="1"/>
        <v>1078897247.9999998</v>
      </c>
      <c r="B11">
        <v>8</v>
      </c>
      <c r="C11">
        <v>70</v>
      </c>
      <c r="D11">
        <f t="shared" si="0"/>
        <v>0.77777777777777779</v>
      </c>
      <c r="E11">
        <f t="shared" si="2"/>
        <v>2.4386526444139609E-3</v>
      </c>
      <c r="F11">
        <f t="shared" si="3"/>
        <v>1</v>
      </c>
      <c r="G11" s="6">
        <f t="shared" si="4"/>
        <v>2046376.5986892236</v>
      </c>
      <c r="H11">
        <f t="shared" si="5"/>
        <v>-8960372.4255170543</v>
      </c>
    </row>
    <row r="12" spans="1:8" x14ac:dyDescent="0.25">
      <c r="A12">
        <f t="shared" si="1"/>
        <v>8361453672</v>
      </c>
      <c r="B12">
        <v>9</v>
      </c>
      <c r="C12">
        <v>70</v>
      </c>
      <c r="D12">
        <f t="shared" si="0"/>
        <v>0.8</v>
      </c>
      <c r="E12">
        <f t="shared" si="2"/>
        <v>1.6000000000000007E-3</v>
      </c>
      <c r="F12">
        <f t="shared" si="3"/>
        <v>-1</v>
      </c>
      <c r="G12" s="6">
        <f t="shared" si="4"/>
        <v>-10702660.700160006</v>
      </c>
      <c r="H12">
        <f t="shared" si="5"/>
        <v>41711643.171231814</v>
      </c>
    </row>
    <row r="13" spans="1:8" x14ac:dyDescent="0.25">
      <c r="A13">
        <f t="shared" si="1"/>
        <v>56672074888.000008</v>
      </c>
      <c r="B13">
        <v>10</v>
      </c>
      <c r="C13">
        <v>70</v>
      </c>
      <c r="D13">
        <f t="shared" si="0"/>
        <v>0.81818181818181823</v>
      </c>
      <c r="E13">
        <f t="shared" si="2"/>
        <v>1.0928215285841132E-3</v>
      </c>
      <c r="F13">
        <f t="shared" si="3"/>
        <v>1</v>
      </c>
      <c r="G13" s="6">
        <f t="shared" si="4"/>
        <v>50672015.596748866</v>
      </c>
      <c r="H13">
        <f t="shared" si="5"/>
        <v>-176930621.0571633</v>
      </c>
    </row>
    <row r="14" spans="1:8" x14ac:dyDescent="0.25">
      <c r="A14">
        <f t="shared" si="1"/>
        <v>340032449328.00006</v>
      </c>
      <c r="B14">
        <v>11</v>
      </c>
      <c r="C14">
        <v>70</v>
      </c>
      <c r="D14">
        <f t="shared" si="0"/>
        <v>0.83333333333333337</v>
      </c>
      <c r="E14">
        <f t="shared" si="2"/>
        <v>7.716049382716049E-4</v>
      </c>
      <c r="F14">
        <f t="shared" si="3"/>
        <v>-1</v>
      </c>
      <c r="G14" s="6">
        <f t="shared" si="4"/>
        <v>-218642264.2283951</v>
      </c>
      <c r="H14">
        <f t="shared" si="5"/>
        <v>687590477.28197074</v>
      </c>
    </row>
    <row r="15" spans="1:8" x14ac:dyDescent="0.25">
      <c r="A15">
        <f t="shared" si="1"/>
        <v>1823810410032</v>
      </c>
      <c r="B15">
        <v>12</v>
      </c>
      <c r="C15">
        <v>70</v>
      </c>
      <c r="D15">
        <f t="shared" ref="D15:D57" si="6">(B15-1)/($F$2+B15-1)</f>
        <v>0.84615384615384615</v>
      </c>
      <c r="E15">
        <f t="shared" si="2"/>
        <v>5.6020447463324126E-4</v>
      </c>
      <c r="F15">
        <f t="shared" si="3"/>
        <v>1</v>
      </c>
      <c r="G15" s="6">
        <f t="shared" si="4"/>
        <v>864521098.33913398</v>
      </c>
      <c r="H15">
        <f t="shared" si="5"/>
        <v>-2459342460.8347664</v>
      </c>
    </row>
    <row r="16" spans="1:8" x14ac:dyDescent="0.25">
      <c r="A16">
        <f t="shared" si="1"/>
        <v>8815083648488.002</v>
      </c>
      <c r="B16">
        <v>13</v>
      </c>
      <c r="C16">
        <v>70</v>
      </c>
      <c r="D16">
        <f t="shared" si="6"/>
        <v>0.8571428571428571</v>
      </c>
      <c r="E16">
        <f t="shared" si="2"/>
        <v>4.1649312786339016E-4</v>
      </c>
      <c r="F16">
        <f t="shared" si="3"/>
        <v>-1</v>
      </c>
      <c r="G16" s="6">
        <f t="shared" si="4"/>
        <v>-3146932938.1167369</v>
      </c>
      <c r="H16">
        <f t="shared" si="5"/>
        <v>8127464172.8061314</v>
      </c>
    </row>
    <row r="17" spans="1:8" x14ac:dyDescent="0.25">
      <c r="A17">
        <f t="shared" si="1"/>
        <v>38650751381832</v>
      </c>
      <c r="B17">
        <v>14</v>
      </c>
      <c r="C17">
        <v>70</v>
      </c>
      <c r="D17">
        <f t="shared" si="6"/>
        <v>0.8666666666666667</v>
      </c>
      <c r="E17">
        <f t="shared" si="2"/>
        <v>3.1604938271604939E-4</v>
      </c>
      <c r="F17">
        <f t="shared" si="3"/>
        <v>1</v>
      </c>
      <c r="G17" s="6">
        <f t="shared" si="4"/>
        <v>10586806633.640898</v>
      </c>
      <c r="H17">
        <f t="shared" si="5"/>
        <v>-24899300923.974152</v>
      </c>
    </row>
    <row r="18" spans="1:8" x14ac:dyDescent="0.25">
      <c r="A18">
        <f t="shared" si="1"/>
        <v>154603005527328.03</v>
      </c>
      <c r="B18">
        <v>15</v>
      </c>
      <c r="C18">
        <v>70</v>
      </c>
      <c r="D18">
        <f t="shared" si="6"/>
        <v>0.875</v>
      </c>
      <c r="E18">
        <f t="shared" si="2"/>
        <v>2.44140625E-4</v>
      </c>
      <c r="F18">
        <f t="shared" si="3"/>
        <v>-1</v>
      </c>
      <c r="G18" s="6">
        <f t="shared" si="4"/>
        <v>-33026765096.780281</v>
      </c>
      <c r="H18">
        <f t="shared" si="5"/>
        <v>70920661835.690155</v>
      </c>
    </row>
    <row r="19" spans="1:8" x14ac:dyDescent="0.25">
      <c r="A19">
        <f t="shared" si="1"/>
        <v>566877686933536.12</v>
      </c>
      <c r="B19">
        <v>16</v>
      </c>
      <c r="C19">
        <v>70</v>
      </c>
      <c r="D19">
        <f t="shared" si="6"/>
        <v>0.88235294117647056</v>
      </c>
      <c r="E19">
        <f t="shared" si="2"/>
        <v>1.9156858754085799E-4</v>
      </c>
      <c r="F19">
        <f t="shared" si="3"/>
        <v>1</v>
      </c>
      <c r="G19" s="6">
        <f t="shared" si="4"/>
        <v>95819962759.664307</v>
      </c>
      <c r="H19">
        <f t="shared" si="5"/>
        <v>-188282670095.51047</v>
      </c>
    </row>
    <row r="20" spans="1:8" x14ac:dyDescent="0.25">
      <c r="A20">
        <f t="shared" si="1"/>
        <v>1913212193400683.5</v>
      </c>
      <c r="B20" s="4">
        <v>17</v>
      </c>
      <c r="C20">
        <v>70</v>
      </c>
      <c r="D20">
        <f t="shared" si="6"/>
        <v>0.88888888888888884</v>
      </c>
      <c r="E20">
        <f t="shared" si="2"/>
        <v>1.5241579027587256E-4</v>
      </c>
      <c r="F20">
        <f t="shared" si="3"/>
        <v>-1</v>
      </c>
      <c r="G20" s="6">
        <f t="shared" si="4"/>
        <v>-259203331931.20062</v>
      </c>
      <c r="H20">
        <f t="shared" si="5"/>
        <v>466943126612.85217</v>
      </c>
    </row>
    <row r="21" spans="1:8" x14ac:dyDescent="0.25">
      <c r="A21">
        <f t="shared" si="1"/>
        <v>5964720367660958</v>
      </c>
      <c r="B21">
        <v>18</v>
      </c>
      <c r="C21">
        <v>70</v>
      </c>
      <c r="D21">
        <f t="shared" si="6"/>
        <v>0.89473684210526316</v>
      </c>
      <c r="E21">
        <f t="shared" si="2"/>
        <v>1.2277376631548249E-4</v>
      </c>
      <c r="F21">
        <f t="shared" si="3"/>
        <v>1</v>
      </c>
      <c r="G21" s="6">
        <f t="shared" si="4"/>
        <v>655225796708.36267</v>
      </c>
      <c r="H21">
        <f t="shared" si="5"/>
        <v>-1083884168978.9974</v>
      </c>
    </row>
    <row r="22" spans="1:8" x14ac:dyDescent="0.25">
      <c r="A22">
        <f t="shared" si="1"/>
        <v>1.7231414395464988E+16</v>
      </c>
      <c r="B22">
        <v>19</v>
      </c>
      <c r="C22">
        <v>70</v>
      </c>
      <c r="D22">
        <f t="shared" si="6"/>
        <v>0.9</v>
      </c>
      <c r="E22">
        <f t="shared" si="2"/>
        <v>1.0000000000000005E-4</v>
      </c>
      <c r="F22">
        <f t="shared" si="3"/>
        <v>-1</v>
      </c>
      <c r="G22" s="6">
        <f t="shared" si="4"/>
        <v>-1550827295591.8496</v>
      </c>
      <c r="H22">
        <f t="shared" si="5"/>
        <v>2358938167368.5659</v>
      </c>
    </row>
    <row r="23" spans="1:8" x14ac:dyDescent="0.25">
      <c r="A23">
        <f t="shared" si="1"/>
        <v>4.6252743903616528E+16</v>
      </c>
      <c r="B23">
        <v>20</v>
      </c>
      <c r="C23">
        <v>70</v>
      </c>
      <c r="D23">
        <f t="shared" si="6"/>
        <v>0.90476190476190477</v>
      </c>
      <c r="E23">
        <f t="shared" si="2"/>
        <v>8.2270247479188167E-5</v>
      </c>
      <c r="F23">
        <f t="shared" si="3"/>
        <v>1</v>
      </c>
      <c r="G23" s="6">
        <f t="shared" si="4"/>
        <v>3442822336347.5635</v>
      </c>
      <c r="H23">
        <f t="shared" si="5"/>
        <v>-4820890567568.8984</v>
      </c>
    </row>
    <row r="24" spans="1:8" x14ac:dyDescent="0.25">
      <c r="A24">
        <f t="shared" si="1"/>
        <v>1.1563185975904134E+17</v>
      </c>
      <c r="B24">
        <v>21</v>
      </c>
      <c r="C24">
        <v>70</v>
      </c>
      <c r="D24">
        <f t="shared" si="6"/>
        <v>0.90909090909090906</v>
      </c>
      <c r="E24">
        <f t="shared" si="2"/>
        <v>6.8301345536507077E-5</v>
      </c>
      <c r="F24">
        <f t="shared" si="3"/>
        <v>-1</v>
      </c>
      <c r="G24" s="6">
        <f t="shared" si="4"/>
        <v>-7179828734937.4648</v>
      </c>
      <c r="H24">
        <f t="shared" si="5"/>
        <v>9264029712641.2227</v>
      </c>
    </row>
    <row r="25" spans="1:8" x14ac:dyDescent="0.25">
      <c r="A25">
        <f t="shared" si="1"/>
        <v>2.6980767277109664E+17</v>
      </c>
      <c r="B25">
        <v>22</v>
      </c>
      <c r="C25">
        <v>70</v>
      </c>
      <c r="D25">
        <f t="shared" si="6"/>
        <v>0.91304347826086951</v>
      </c>
      <c r="E25">
        <f t="shared" si="2"/>
        <v>5.7175324559303309E-5</v>
      </c>
      <c r="F25">
        <f t="shared" si="3"/>
        <v>1</v>
      </c>
      <c r="G25" s="6">
        <f t="shared" si="4"/>
        <v>14084920280210.121</v>
      </c>
      <c r="H25">
        <f t="shared" si="5"/>
        <v>-16759086874077.176</v>
      </c>
    </row>
    <row r="26" spans="1:8" x14ac:dyDescent="0.25">
      <c r="A26">
        <f t="shared" si="1"/>
        <v>5.8867128604602842E+17</v>
      </c>
      <c r="B26">
        <v>23</v>
      </c>
      <c r="C26">
        <v>70</v>
      </c>
      <c r="D26">
        <f t="shared" si="6"/>
        <v>0.91666666666666663</v>
      </c>
      <c r="E26">
        <f t="shared" si="2"/>
        <v>4.8225308641975306E-5</v>
      </c>
      <c r="F26">
        <f t="shared" si="3"/>
        <v>-1</v>
      </c>
      <c r="G26" s="6">
        <f t="shared" si="4"/>
        <v>-26023116586718.398</v>
      </c>
      <c r="H26">
        <f t="shared" si="5"/>
        <v>28571427773640.051</v>
      </c>
    </row>
    <row r="27" spans="1:8" x14ac:dyDescent="0.25">
      <c r="A27">
        <f t="shared" si="1"/>
        <v>1.2029369758331889E+18</v>
      </c>
      <c r="B27">
        <v>24</v>
      </c>
      <c r="C27">
        <v>70</v>
      </c>
      <c r="D27">
        <f t="shared" si="6"/>
        <v>0.92</v>
      </c>
      <c r="E27">
        <f t="shared" si="2"/>
        <v>4.0960000000000001E-5</v>
      </c>
      <c r="F27">
        <f t="shared" si="3"/>
        <v>1</v>
      </c>
      <c r="G27" s="6">
        <f t="shared" si="4"/>
        <v>45330514647717.227</v>
      </c>
      <c r="H27">
        <f t="shared" si="5"/>
        <v>-45945329730981.328</v>
      </c>
    </row>
    <row r="28" spans="1:8" x14ac:dyDescent="0.25">
      <c r="A28">
        <f t="shared" si="1"/>
        <v>2.3056292036802813E+18</v>
      </c>
      <c r="B28">
        <v>25</v>
      </c>
      <c r="C28">
        <v>70</v>
      </c>
      <c r="D28">
        <f t="shared" si="6"/>
        <v>0.92307692307692313</v>
      </c>
      <c r="E28">
        <f t="shared" si="2"/>
        <v>3.5012779664577579E-5</v>
      </c>
      <c r="F28">
        <f t="shared" si="3"/>
        <v>-1</v>
      </c>
      <c r="G28" s="6">
        <f t="shared" si="4"/>
        <v>-74516757504621.375</v>
      </c>
      <c r="H28">
        <f t="shared" si="5"/>
        <v>69746619952001.469</v>
      </c>
    </row>
    <row r="29" spans="1:8" x14ac:dyDescent="0.25">
      <c r="A29">
        <f t="shared" si="1"/>
        <v>4.1501325666244997E+18</v>
      </c>
      <c r="B29">
        <v>26</v>
      </c>
      <c r="C29">
        <v>70</v>
      </c>
      <c r="D29">
        <f t="shared" si="6"/>
        <v>0.92592592592592593</v>
      </c>
      <c r="E29">
        <f t="shared" si="2"/>
        <v>3.0106822770542726E-5</v>
      </c>
      <c r="F29">
        <f t="shared" si="3"/>
        <v>1</v>
      </c>
      <c r="G29" s="6">
        <f t="shared" si="4"/>
        <v>115691949682982.8</v>
      </c>
      <c r="H29">
        <f t="shared" si="5"/>
        <v>-100016939252755.22</v>
      </c>
    </row>
    <row r="30" spans="1:8" x14ac:dyDescent="0.25">
      <c r="A30">
        <f t="shared" si="1"/>
        <v>7.0233012665953147E+18</v>
      </c>
      <c r="B30">
        <v>27</v>
      </c>
      <c r="C30">
        <v>70</v>
      </c>
      <c r="D30">
        <f t="shared" si="6"/>
        <v>0.9285714285714286</v>
      </c>
      <c r="E30">
        <f t="shared" si="2"/>
        <v>2.6030820491461885E-5</v>
      </c>
      <c r="F30">
        <f t="shared" si="3"/>
        <v>-1</v>
      </c>
      <c r="G30" s="6">
        <f t="shared" si="4"/>
        <v>-169763559204756.69</v>
      </c>
      <c r="H30">
        <f t="shared" si="5"/>
        <v>135563781818383.87</v>
      </c>
    </row>
    <row r="31" spans="1:8" x14ac:dyDescent="0.25">
      <c r="A31">
        <f t="shared" si="1"/>
        <v>1.1185257572725866E+19</v>
      </c>
      <c r="B31">
        <v>28</v>
      </c>
      <c r="C31">
        <v>70</v>
      </c>
      <c r="D31">
        <f t="shared" si="6"/>
        <v>0.93103448275862066</v>
      </c>
      <c r="E31">
        <f t="shared" si="2"/>
        <v>2.2621843369184238E-5</v>
      </c>
      <c r="F31">
        <f t="shared" si="3"/>
        <v>1</v>
      </c>
      <c r="G31" s="6">
        <f t="shared" si="4"/>
        <v>235580721071139.09</v>
      </c>
      <c r="H31">
        <f t="shared" si="5"/>
        <v>-173756921427368.44</v>
      </c>
    </row>
    <row r="32" spans="1:8" x14ac:dyDescent="0.25">
      <c r="A32">
        <f t="shared" si="1"/>
        <v>1.6777886359088796E+19</v>
      </c>
      <c r="B32">
        <v>29</v>
      </c>
      <c r="C32">
        <v>70</v>
      </c>
      <c r="D32">
        <f t="shared" si="6"/>
        <v>0.93333333333333335</v>
      </c>
      <c r="E32">
        <f t="shared" si="2"/>
        <v>1.9753086419753087E-5</v>
      </c>
      <c r="F32">
        <f t="shared" si="3"/>
        <v>-1</v>
      </c>
      <c r="G32" s="6">
        <f t="shared" si="4"/>
        <v>-309320703245752.31</v>
      </c>
      <c r="H32">
        <f t="shared" si="5"/>
        <v>210686663768792.31</v>
      </c>
    </row>
    <row r="33" spans="1:8" x14ac:dyDescent="0.25">
      <c r="A33">
        <f t="shared" si="1"/>
        <v>2.3720460024918651E+19</v>
      </c>
      <c r="B33">
        <v>30</v>
      </c>
      <c r="C33">
        <v>70</v>
      </c>
      <c r="D33">
        <f t="shared" si="6"/>
        <v>0.93548387096774188</v>
      </c>
      <c r="E33">
        <f t="shared" si="2"/>
        <v>1.7324998565273552E-5</v>
      </c>
      <c r="F33">
        <f t="shared" si="3"/>
        <v>1</v>
      </c>
      <c r="G33" s="6">
        <f t="shared" si="4"/>
        <v>384443585196160.75</v>
      </c>
      <c r="H33">
        <f t="shared" si="5"/>
        <v>-241745206213328.94</v>
      </c>
    </row>
    <row r="34" spans="1:8" x14ac:dyDescent="0.25">
      <c r="A34">
        <f t="shared" si="1"/>
        <v>3.1627280033224851E+19</v>
      </c>
      <c r="B34">
        <v>31</v>
      </c>
      <c r="C34">
        <v>70</v>
      </c>
      <c r="D34">
        <f t="shared" si="6"/>
        <v>0.9375</v>
      </c>
      <c r="E34">
        <f t="shared" si="2"/>
        <v>1.52587890625E-5</v>
      </c>
      <c r="F34">
        <f t="shared" si="3"/>
        <v>-1</v>
      </c>
      <c r="G34" s="6">
        <f t="shared" si="4"/>
        <v>-452431869982121.25</v>
      </c>
      <c r="H34">
        <f t="shared" si="5"/>
        <v>262540587996845.75</v>
      </c>
    </row>
    <row r="35" spans="1:8" x14ac:dyDescent="0.25">
      <c r="A35">
        <f t="shared" si="1"/>
        <v>3.9789158751476425E+19</v>
      </c>
      <c r="B35">
        <v>32</v>
      </c>
      <c r="C35">
        <v>70</v>
      </c>
      <c r="D35">
        <f t="shared" si="6"/>
        <v>0.93939393939393945</v>
      </c>
      <c r="E35">
        <f t="shared" si="2"/>
        <v>1.3491623809680411E-5</v>
      </c>
      <c r="F35">
        <f t="shared" si="3"/>
        <v>1</v>
      </c>
      <c r="G35" s="6">
        <f t="shared" si="4"/>
        <v>504285794210174.69</v>
      </c>
      <c r="H35">
        <f t="shared" si="5"/>
        <v>-269903183649208.87</v>
      </c>
    </row>
    <row r="36" spans="1:8" x14ac:dyDescent="0.25">
      <c r="A36">
        <f t="shared" si="1"/>
        <v>4.7249626017378263E+19</v>
      </c>
      <c r="B36">
        <v>33</v>
      </c>
      <c r="C36">
        <v>70</v>
      </c>
      <c r="D36">
        <f t="shared" si="6"/>
        <v>0.94117647058823528</v>
      </c>
      <c r="E36">
        <f t="shared" si="2"/>
        <v>1.1973036721303624E-5</v>
      </c>
      <c r="F36">
        <f t="shared" si="3"/>
        <v>-1</v>
      </c>
      <c r="G36" s="6">
        <f t="shared" si="4"/>
        <v>-532443771646054.62</v>
      </c>
      <c r="H36">
        <f t="shared" si="5"/>
        <v>262670693469380.81</v>
      </c>
    </row>
    <row r="37" spans="1:8" x14ac:dyDescent="0.25">
      <c r="A37">
        <f t="shared" si="1"/>
        <v>5.2976853413424112E+19</v>
      </c>
      <c r="B37">
        <v>34</v>
      </c>
      <c r="C37">
        <v>70</v>
      </c>
      <c r="D37">
        <f t="shared" si="6"/>
        <v>0.94285714285714284</v>
      </c>
      <c r="E37">
        <f t="shared" si="2"/>
        <v>1.0662224073302789E-5</v>
      </c>
      <c r="F37">
        <f t="shared" si="3"/>
        <v>1</v>
      </c>
      <c r="G37" s="6">
        <f t="shared" si="4"/>
        <v>532573877118589.69</v>
      </c>
      <c r="H37">
        <f t="shared" si="5"/>
        <v>-241986117739124.87</v>
      </c>
    </row>
    <row r="38" spans="1:8" x14ac:dyDescent="0.25">
      <c r="A38">
        <f t="shared" si="1"/>
        <v>5.6093138908331409E+19</v>
      </c>
      <c r="B38">
        <v>35</v>
      </c>
      <c r="C38">
        <v>70</v>
      </c>
      <c r="D38">
        <f t="shared" si="6"/>
        <v>0.94444444444444442</v>
      </c>
      <c r="E38">
        <f t="shared" si="2"/>
        <v>9.5259868922420348E-6</v>
      </c>
      <c r="F38">
        <f t="shared" si="3"/>
        <v>-1</v>
      </c>
      <c r="G38" s="6">
        <f t="shared" si="4"/>
        <v>-504656811208505.69</v>
      </c>
      <c r="H38">
        <f t="shared" si="5"/>
        <v>211004440452782.12</v>
      </c>
    </row>
    <row r="39" spans="1:8" x14ac:dyDescent="0.25">
      <c r="A39">
        <f t="shared" si="1"/>
        <v>5.6093138908331409E+19</v>
      </c>
      <c r="B39">
        <v>36</v>
      </c>
      <c r="C39">
        <v>70</v>
      </c>
      <c r="D39">
        <f t="shared" si="6"/>
        <v>0.94594594594594594</v>
      </c>
      <c r="E39">
        <f t="shared" si="2"/>
        <v>8.5371534249192059E-6</v>
      </c>
      <c r="F39">
        <f t="shared" si="3"/>
        <v>1</v>
      </c>
      <c r="G39" s="6">
        <f t="shared" si="4"/>
        <v>452990558191907</v>
      </c>
      <c r="H39">
        <f t="shared" si="5"/>
        <v>-174110759481321.31</v>
      </c>
    </row>
    <row r="40" spans="1:8" x14ac:dyDescent="0.25">
      <c r="A40">
        <f t="shared" si="1"/>
        <v>5.2976853413424112E+19</v>
      </c>
      <c r="B40">
        <v>37</v>
      </c>
      <c r="C40">
        <v>70</v>
      </c>
      <c r="D40">
        <f t="shared" si="6"/>
        <v>0.94736842105263153</v>
      </c>
      <c r="E40">
        <f t="shared" si="2"/>
        <v>7.6733603947176556E-6</v>
      </c>
      <c r="F40">
        <f t="shared" si="3"/>
        <v>-1</v>
      </c>
      <c r="G40" s="6">
        <f t="shared" si="4"/>
        <v>-385115199934103.44</v>
      </c>
      <c r="H40" s="6">
        <f>SUM(G41,H39)</f>
        <v>135914476678302.81</v>
      </c>
    </row>
    <row r="41" spans="1:8" x14ac:dyDescent="0.25">
      <c r="A41">
        <f t="shared" si="1"/>
        <v>4.7249626017378263E+19</v>
      </c>
      <c r="B41">
        <v>38</v>
      </c>
      <c r="C41">
        <v>70</v>
      </c>
      <c r="D41">
        <f t="shared" si="6"/>
        <v>0.94871794871794868</v>
      </c>
      <c r="E41">
        <f t="shared" si="2"/>
        <v>6.9161046251017404E-6</v>
      </c>
      <c r="F41">
        <f t="shared" si="3"/>
        <v>1</v>
      </c>
      <c r="G41" s="6">
        <f t="shared" si="4"/>
        <v>310025236159624.12</v>
      </c>
      <c r="H41">
        <f t="shared" si="5"/>
        <v>-100333653408588.56</v>
      </c>
    </row>
    <row r="42" spans="1:8" x14ac:dyDescent="0.25">
      <c r="A42">
        <f t="shared" si="1"/>
        <v>3.9789158751476425E+19</v>
      </c>
      <c r="B42">
        <v>39</v>
      </c>
      <c r="C42">
        <v>70</v>
      </c>
      <c r="D42">
        <f t="shared" si="6"/>
        <v>0.95</v>
      </c>
      <c r="E42">
        <f t="shared" si="2"/>
        <v>6.2500000000000028E-6</v>
      </c>
      <c r="F42">
        <f t="shared" si="3"/>
        <v>-1</v>
      </c>
      <c r="G42" s="6">
        <f t="shared" si="4"/>
        <v>-236248130086891.37</v>
      </c>
      <c r="H42">
        <f t="shared" si="5"/>
        <v>70010467755304.156</v>
      </c>
    </row>
    <row r="43" spans="1:8" x14ac:dyDescent="0.25">
      <c r="A43">
        <f t="shared" si="1"/>
        <v>3.1627280033224851E+19</v>
      </c>
      <c r="B43">
        <v>40</v>
      </c>
      <c r="C43">
        <v>70</v>
      </c>
      <c r="D43">
        <f t="shared" si="6"/>
        <v>0.95121951219512191</v>
      </c>
      <c r="E43">
        <f t="shared" si="2"/>
        <v>5.6621915299984679E-6</v>
      </c>
      <c r="F43">
        <f t="shared" si="3"/>
        <v>1</v>
      </c>
      <c r="G43" s="6">
        <f t="shared" si="4"/>
        <v>170344121163892.72</v>
      </c>
      <c r="H43">
        <f t="shared" si="5"/>
        <v>-46149539183401.031</v>
      </c>
    </row>
    <row r="44" spans="1:8" x14ac:dyDescent="0.25">
      <c r="A44">
        <f t="shared" si="1"/>
        <v>2.3720460024918651E+19</v>
      </c>
      <c r="B44">
        <v>41</v>
      </c>
      <c r="C44">
        <v>70</v>
      </c>
      <c r="D44">
        <f t="shared" si="6"/>
        <v>0.95238095238095233</v>
      </c>
      <c r="E44">
        <f t="shared" si="2"/>
        <v>5.1418904674492604E-6</v>
      </c>
      <c r="F44">
        <f t="shared" si="3"/>
        <v>-1</v>
      </c>
      <c r="G44" s="6">
        <f t="shared" si="4"/>
        <v>-116160006938705.19</v>
      </c>
      <c r="H44">
        <f t="shared" si="5"/>
        <v>28718905287929.422</v>
      </c>
    </row>
    <row r="45" spans="1:8" x14ac:dyDescent="0.25">
      <c r="A45">
        <f t="shared" si="1"/>
        <v>1.6777886359088796E+19</v>
      </c>
      <c r="B45">
        <v>42</v>
      </c>
      <c r="C45">
        <v>70</v>
      </c>
      <c r="D45">
        <f t="shared" si="6"/>
        <v>0.95348837209302328</v>
      </c>
      <c r="E45">
        <f t="shared" si="2"/>
        <v>4.6800033111023418E-6</v>
      </c>
      <c r="F45">
        <f t="shared" si="3"/>
        <v>1</v>
      </c>
      <c r="G45" s="6">
        <f t="shared" si="4"/>
        <v>74868444471330.453</v>
      </c>
      <c r="H45">
        <f t="shared" si="5"/>
        <v>-16858739570539.953</v>
      </c>
    </row>
    <row r="46" spans="1:8" x14ac:dyDescent="0.25">
      <c r="A46">
        <f t="shared" si="1"/>
        <v>1.1185257572725866E+19</v>
      </c>
      <c r="B46">
        <v>43</v>
      </c>
      <c r="C46">
        <v>70</v>
      </c>
      <c r="D46">
        <f t="shared" si="6"/>
        <v>0.95454545454545459</v>
      </c>
      <c r="E46">
        <f t="shared" si="2"/>
        <v>4.2688340960316923E-6</v>
      </c>
      <c r="F46">
        <f t="shared" si="3"/>
        <v>-1</v>
      </c>
      <c r="G46" s="6">
        <f t="shared" si="4"/>
        <v>-45577644858469.375</v>
      </c>
      <c r="H46">
        <f t="shared" si="5"/>
        <v>9327140069312.1133</v>
      </c>
    </row>
    <row r="47" spans="1:8" x14ac:dyDescent="0.25">
      <c r="A47">
        <f t="shared" si="1"/>
        <v>7.0233012665953147E+18</v>
      </c>
      <c r="B47">
        <v>44</v>
      </c>
      <c r="C47">
        <v>70</v>
      </c>
      <c r="D47">
        <f t="shared" si="6"/>
        <v>0.9555555555555556</v>
      </c>
      <c r="E47">
        <f t="shared" si="2"/>
        <v>3.9018442310623379E-6</v>
      </c>
      <c r="F47">
        <f t="shared" si="3"/>
        <v>1</v>
      </c>
      <c r="G47" s="6">
        <f t="shared" si="4"/>
        <v>26185879639852.066</v>
      </c>
      <c r="H47">
        <f t="shared" si="5"/>
        <v>-4858386784328.0645</v>
      </c>
    </row>
    <row r="48" spans="1:8" x14ac:dyDescent="0.25">
      <c r="A48">
        <f t="shared" si="1"/>
        <v>4.1501325666244997E+18</v>
      </c>
      <c r="B48">
        <v>45</v>
      </c>
      <c r="C48">
        <v>70</v>
      </c>
      <c r="D48">
        <f t="shared" si="6"/>
        <v>0.95652173913043481</v>
      </c>
      <c r="E48">
        <f t="shared" si="2"/>
        <v>3.5734577849564568E-6</v>
      </c>
      <c r="F48">
        <f t="shared" si="3"/>
        <v>-1</v>
      </c>
      <c r="G48" s="6">
        <f t="shared" si="4"/>
        <v>-14185526853640.178</v>
      </c>
      <c r="H48">
        <f t="shared" si="5"/>
        <v>2379848084459.8252</v>
      </c>
    </row>
    <row r="49" spans="1:8" x14ac:dyDescent="0.25">
      <c r="A49">
        <f t="shared" si="1"/>
        <v>2.3056292036802813E+18</v>
      </c>
      <c r="B49">
        <v>46</v>
      </c>
      <c r="C49">
        <v>70</v>
      </c>
      <c r="D49">
        <f t="shared" si="6"/>
        <v>0.95744680851063835</v>
      </c>
      <c r="E49">
        <f t="shared" si="2"/>
        <v>3.2789028627076237E-6</v>
      </c>
      <c r="F49">
        <f t="shared" si="3"/>
        <v>1</v>
      </c>
      <c r="G49" s="6">
        <f t="shared" si="4"/>
        <v>7238234868787.8896</v>
      </c>
      <c r="H49">
        <f t="shared" si="5"/>
        <v>-1094829414334.9619</v>
      </c>
    </row>
    <row r="50" spans="1:8" x14ac:dyDescent="0.25">
      <c r="A50">
        <f t="shared" si="1"/>
        <v>1.2029369758331889E+18</v>
      </c>
      <c r="B50">
        <v>47</v>
      </c>
      <c r="C50">
        <v>70</v>
      </c>
      <c r="D50">
        <f t="shared" si="6"/>
        <v>0.95833333333333337</v>
      </c>
      <c r="E50">
        <f t="shared" si="2"/>
        <v>3.0140817901234566E-6</v>
      </c>
      <c r="F50">
        <f t="shared" si="3"/>
        <v>-1</v>
      </c>
      <c r="G50" s="6">
        <f t="shared" si="4"/>
        <v>-3474677498794.7871</v>
      </c>
      <c r="H50">
        <f t="shared" si="5"/>
        <v>472319596680.20532</v>
      </c>
    </row>
    <row r="51" spans="1:8" x14ac:dyDescent="0.25">
      <c r="A51">
        <f t="shared" si="1"/>
        <v>5.8867128604602842E+17</v>
      </c>
      <c r="B51">
        <v>48</v>
      </c>
      <c r="C51">
        <v>70</v>
      </c>
      <c r="D51">
        <f t="shared" si="6"/>
        <v>0.95918367346938771</v>
      </c>
      <c r="E51">
        <f t="shared" si="2"/>
        <v>2.7754644089188842E-6</v>
      </c>
      <c r="F51">
        <f t="shared" si="3"/>
        <v>1</v>
      </c>
      <c r="G51" s="6">
        <f t="shared" si="4"/>
        <v>1567149011015.1672</v>
      </c>
      <c r="H51">
        <f t="shared" si="5"/>
        <v>-190759739922.04175</v>
      </c>
    </row>
    <row r="52" spans="1:8" x14ac:dyDescent="0.25">
      <c r="A52">
        <f t="shared" si="1"/>
        <v>2.6980767277109664E+17</v>
      </c>
      <c r="B52">
        <v>49</v>
      </c>
      <c r="C52">
        <v>70</v>
      </c>
      <c r="D52">
        <f t="shared" si="6"/>
        <v>0.96</v>
      </c>
      <c r="E52">
        <f t="shared" si="2"/>
        <v>2.5600000000000001E-6</v>
      </c>
      <c r="F52">
        <f t="shared" si="3"/>
        <v>-1</v>
      </c>
      <c r="G52" s="6">
        <f t="shared" si="4"/>
        <v>-663079336602.24707</v>
      </c>
      <c r="H52">
        <f t="shared" si="5"/>
        <v>71990240806.436646</v>
      </c>
    </row>
    <row r="53" spans="1:8" x14ac:dyDescent="0.25">
      <c r="A53">
        <f t="shared" si="1"/>
        <v>1.1563185975904134E+17</v>
      </c>
      <c r="B53">
        <v>50</v>
      </c>
      <c r="C53">
        <v>70</v>
      </c>
      <c r="D53">
        <f t="shared" si="6"/>
        <v>0.96078431372549022</v>
      </c>
      <c r="E53">
        <f t="shared" si="2"/>
        <v>2.3650442906278765E-6</v>
      </c>
      <c r="F53">
        <f t="shared" si="3"/>
        <v>1</v>
      </c>
      <c r="G53" s="6">
        <f t="shared" si="4"/>
        <v>262749980728.47839</v>
      </c>
      <c r="H53">
        <f t="shared" si="5"/>
        <v>-25331702173.098175</v>
      </c>
    </row>
    <row r="54" spans="1:8" x14ac:dyDescent="0.25">
      <c r="A54">
        <f t="shared" si="1"/>
        <v>4.6252743903616528E+16</v>
      </c>
      <c r="B54">
        <v>51</v>
      </c>
      <c r="C54">
        <v>70</v>
      </c>
      <c r="D54">
        <f t="shared" si="6"/>
        <v>0.96153846153846156</v>
      </c>
      <c r="E54">
        <f t="shared" si="2"/>
        <v>2.1882987290360987E-6</v>
      </c>
      <c r="F54">
        <f t="shared" si="3"/>
        <v>-1</v>
      </c>
      <c r="G54" s="6">
        <f t="shared" si="4"/>
        <v>-97321942979.534821</v>
      </c>
      <c r="H54">
        <f t="shared" si="5"/>
        <v>8290932173.8947258</v>
      </c>
    </row>
    <row r="55" spans="1:8" x14ac:dyDescent="0.25">
      <c r="A55">
        <f t="shared" si="1"/>
        <v>1.7231414395464988E+16</v>
      </c>
      <c r="B55">
        <v>52</v>
      </c>
      <c r="C55">
        <v>70</v>
      </c>
      <c r="D55">
        <f t="shared" si="6"/>
        <v>0.96226415094339623</v>
      </c>
      <c r="E55">
        <f t="shared" si="2"/>
        <v>2.0277597778893325E-6</v>
      </c>
      <c r="F55">
        <f t="shared" si="3"/>
        <v>1</v>
      </c>
      <c r="G55" s="6">
        <f t="shared" si="4"/>
        <v>33622634346.992901</v>
      </c>
      <c r="H55">
        <f t="shared" si="5"/>
        <v>-2517049894.6478386</v>
      </c>
    </row>
    <row r="56" spans="1:8" x14ac:dyDescent="0.25">
      <c r="A56">
        <f t="shared" si="1"/>
        <v>5964720367660958</v>
      </c>
      <c r="B56">
        <v>53</v>
      </c>
      <c r="C56">
        <v>70</v>
      </c>
      <c r="D56">
        <f t="shared" si="6"/>
        <v>0.96296296296296291</v>
      </c>
      <c r="E56">
        <f t="shared" si="2"/>
        <v>1.8816764231589204E-6</v>
      </c>
      <c r="F56">
        <f t="shared" si="3"/>
        <v>-1</v>
      </c>
      <c r="G56" s="6">
        <f t="shared" si="4"/>
        <v>-10807982068.542564</v>
      </c>
      <c r="H56">
        <f t="shared" si="5"/>
        <v>706582748.43546677</v>
      </c>
    </row>
    <row r="57" spans="1:8" x14ac:dyDescent="0.25">
      <c r="A57">
        <f t="shared" si="1"/>
        <v>1913212193400683.5</v>
      </c>
      <c r="B57">
        <v>54</v>
      </c>
      <c r="C57">
        <v>70</v>
      </c>
      <c r="D57">
        <f t="shared" si="6"/>
        <v>0.96363636363636362</v>
      </c>
      <c r="E57">
        <f t="shared" si="2"/>
        <v>1.7485144457345807E-6</v>
      </c>
      <c r="F57">
        <f t="shared" si="3"/>
        <v>1</v>
      </c>
      <c r="G57" s="6">
        <f t="shared" si="4"/>
        <v>3223632643.0833054</v>
      </c>
      <c r="H57">
        <f t="shared" si="5"/>
        <v>-182747308.14469886</v>
      </c>
    </row>
    <row r="58" spans="1:8" x14ac:dyDescent="0.25">
      <c r="A58">
        <f t="shared" si="1"/>
        <v>566877686933536.12</v>
      </c>
      <c r="B58">
        <v>55</v>
      </c>
      <c r="C58">
        <v>70</v>
      </c>
      <c r="D58">
        <f t="shared" ref="D58:D72" si="7">(B58-1)/($F$2+B58-1)</f>
        <v>0.9642857142857143</v>
      </c>
      <c r="E58">
        <f t="shared" ref="E58:E72" si="8">($F$2/($F$2+B58-1))^$F$1</f>
        <v>1.6269262807163678E-6</v>
      </c>
      <c r="F58">
        <f t="shared" ref="F58:F72" si="9">-1^B58</f>
        <v>-1</v>
      </c>
      <c r="G58" s="6">
        <f t="shared" ref="G58:G72" si="10">A58*D58*E58*F58</f>
        <v>-889330056.58016562</v>
      </c>
      <c r="H58">
        <f t="shared" si="5"/>
        <v>43366105.321965277</v>
      </c>
    </row>
    <row r="59" spans="1:8" x14ac:dyDescent="0.25">
      <c r="A59">
        <f t="shared" si="1"/>
        <v>154603005527328.03</v>
      </c>
      <c r="B59">
        <v>56</v>
      </c>
      <c r="C59">
        <v>70</v>
      </c>
      <c r="D59">
        <f t="shared" si="7"/>
        <v>0.96491228070175439</v>
      </c>
      <c r="E59">
        <f t="shared" si="8"/>
        <v>1.5157255100676855E-6</v>
      </c>
      <c r="F59">
        <f t="shared" si="9"/>
        <v>1</v>
      </c>
      <c r="G59" s="6">
        <f t="shared" si="10"/>
        <v>226113413.46666414</v>
      </c>
      <c r="H59">
        <f t="shared" si="5"/>
        <v>-9396469.7386174202</v>
      </c>
    </row>
    <row r="60" spans="1:8" x14ac:dyDescent="0.25">
      <c r="A60">
        <f t="shared" si="1"/>
        <v>38650751381832</v>
      </c>
      <c r="B60">
        <v>57</v>
      </c>
      <c r="C60">
        <v>70</v>
      </c>
      <c r="D60">
        <f t="shared" si="7"/>
        <v>0.96551724137931039</v>
      </c>
      <c r="E60">
        <f t="shared" si="8"/>
        <v>1.4138652105740149E-6</v>
      </c>
      <c r="F60">
        <f t="shared" si="9"/>
        <v>-1</v>
      </c>
      <c r="G60" s="6">
        <f t="shared" si="10"/>
        <v>-52762575.060582697</v>
      </c>
      <c r="H60">
        <f t="shared" si="5"/>
        <v>1848575.7839170694</v>
      </c>
    </row>
    <row r="61" spans="1:8" x14ac:dyDescent="0.25">
      <c r="A61">
        <f t="shared" si="1"/>
        <v>8815083648488.002</v>
      </c>
      <c r="B61">
        <v>58</v>
      </c>
      <c r="C61">
        <v>70</v>
      </c>
      <c r="D61">
        <f t="shared" si="7"/>
        <v>0.96610169491525422</v>
      </c>
      <c r="E61">
        <f t="shared" si="8"/>
        <v>1.3204195203889694E-6</v>
      </c>
      <c r="F61">
        <f t="shared" si="9"/>
        <v>1</v>
      </c>
      <c r="G61" s="6">
        <f t="shared" si="10"/>
        <v>11245045.52253449</v>
      </c>
      <c r="H61">
        <f t="shared" si="5"/>
        <v>-327988.07990712812</v>
      </c>
    </row>
    <row r="62" spans="1:8" x14ac:dyDescent="0.25">
      <c r="A62">
        <f t="shared" si="1"/>
        <v>1823810410032</v>
      </c>
      <c r="B62">
        <v>59</v>
      </c>
      <c r="C62">
        <v>70</v>
      </c>
      <c r="D62">
        <f t="shared" si="7"/>
        <v>0.96666666666666667</v>
      </c>
      <c r="E62">
        <f t="shared" si="8"/>
        <v>1.2345679012345679E-6</v>
      </c>
      <c r="F62">
        <f t="shared" si="9"/>
        <v>-1</v>
      </c>
      <c r="G62" s="6">
        <f t="shared" si="10"/>
        <v>-2176563.8638241976</v>
      </c>
      <c r="H62">
        <f t="shared" si="5"/>
        <v>52064.060725716176</v>
      </c>
    </row>
    <row r="63" spans="1:8" x14ac:dyDescent="0.25">
      <c r="A63">
        <f t="shared" si="1"/>
        <v>340032449328.00006</v>
      </c>
      <c r="B63">
        <v>60</v>
      </c>
      <c r="C63">
        <v>70</v>
      </c>
      <c r="D63">
        <f t="shared" si="7"/>
        <v>0.96721311475409832</v>
      </c>
      <c r="E63">
        <f t="shared" si="8"/>
        <v>1.155581665281293E-6</v>
      </c>
      <c r="F63">
        <f t="shared" si="9"/>
        <v>1</v>
      </c>
      <c r="G63" s="6">
        <f t="shared" si="10"/>
        <v>380052.1406328443</v>
      </c>
      <c r="H63">
        <f t="shared" si="5"/>
        <v>-7321.6418625303195</v>
      </c>
    </row>
    <row r="64" spans="1:8" x14ac:dyDescent="0.25">
      <c r="A64">
        <f t="shared" si="1"/>
        <v>56672074888.000008</v>
      </c>
      <c r="B64">
        <v>61</v>
      </c>
      <c r="C64">
        <v>70</v>
      </c>
      <c r="D64">
        <f t="shared" si="7"/>
        <v>0.967741935483871</v>
      </c>
      <c r="E64">
        <f t="shared" si="8"/>
        <v>1.082812410329597E-6</v>
      </c>
      <c r="F64">
        <f t="shared" si="9"/>
        <v>-1</v>
      </c>
      <c r="G64" s="6">
        <f t="shared" si="10"/>
        <v>-59385.702588246495</v>
      </c>
      <c r="H64">
        <f t="shared" si="5"/>
        <v>901.33102317487646</v>
      </c>
    </row>
    <row r="65" spans="1:8" x14ac:dyDescent="0.25">
      <c r="A65">
        <f t="shared" si="1"/>
        <v>8361453672</v>
      </c>
      <c r="B65">
        <v>62</v>
      </c>
      <c r="C65">
        <v>70</v>
      </c>
      <c r="D65">
        <f t="shared" si="7"/>
        <v>0.96825396825396826</v>
      </c>
      <c r="E65">
        <f t="shared" si="8"/>
        <v>1.0156820676442985E-6</v>
      </c>
      <c r="F65">
        <f t="shared" si="9"/>
        <v>1</v>
      </c>
      <c r="G65" s="6">
        <f t="shared" si="10"/>
        <v>8222.9728857051959</v>
      </c>
      <c r="H65">
        <f t="shared" si="5"/>
        <v>-95.431928676014422</v>
      </c>
    </row>
    <row r="66" spans="1:8" x14ac:dyDescent="0.25">
      <c r="A66">
        <f t="shared" si="1"/>
        <v>1078897247.9999998</v>
      </c>
      <c r="B66">
        <v>63</v>
      </c>
      <c r="C66">
        <v>70</v>
      </c>
      <c r="D66">
        <f t="shared" si="7"/>
        <v>0.96875</v>
      </c>
      <c r="E66">
        <f t="shared" si="8"/>
        <v>9.5367431640625E-7</v>
      </c>
      <c r="F66">
        <f t="shared" si="9"/>
        <v>-1</v>
      </c>
      <c r="G66" s="6">
        <f t="shared" si="10"/>
        <v>-996.76295185089089</v>
      </c>
      <c r="H66">
        <f t="shared" si="5"/>
        <v>8.7113688499825912</v>
      </c>
    </row>
    <row r="67" spans="1:8" x14ac:dyDescent="0.25">
      <c r="A67">
        <f t="shared" si="1"/>
        <v>119877472</v>
      </c>
      <c r="B67">
        <v>64</v>
      </c>
      <c r="C67">
        <v>70</v>
      </c>
      <c r="D67">
        <f t="shared" si="7"/>
        <v>0.96923076923076923</v>
      </c>
      <c r="E67">
        <f t="shared" si="8"/>
        <v>8.96327159413186E-7</v>
      </c>
      <c r="F67">
        <f t="shared" si="9"/>
        <v>1</v>
      </c>
      <c r="G67" s="6">
        <f t="shared" si="10"/>
        <v>104.14329752599701</v>
      </c>
      <c r="H67">
        <f t="shared" si="5"/>
        <v>-0.47807294251454913</v>
      </c>
    </row>
    <row r="68" spans="1:8" x14ac:dyDescent="0.25">
      <c r="A68">
        <f t="shared" si="1"/>
        <v>11238513</v>
      </c>
      <c r="B68">
        <v>65</v>
      </c>
      <c r="C68">
        <v>70</v>
      </c>
      <c r="D68">
        <f t="shared" si="7"/>
        <v>0.96969696969696972</v>
      </c>
      <c r="E68">
        <f t="shared" si="8"/>
        <v>8.4322648810502571E-7</v>
      </c>
      <c r="F68">
        <f t="shared" si="9"/>
        <v>-1</v>
      </c>
      <c r="G68" s="6">
        <f t="shared" si="10"/>
        <v>-9.1894417924971403</v>
      </c>
      <c r="H68">
        <f t="shared" si="5"/>
        <v>0.1878513006082031</v>
      </c>
    </row>
    <row r="69" spans="1:8" x14ac:dyDescent="0.25">
      <c r="A69">
        <f t="shared" si="1"/>
        <v>864501</v>
      </c>
      <c r="B69">
        <v>66</v>
      </c>
      <c r="C69">
        <v>70</v>
      </c>
      <c r="D69">
        <f t="shared" si="7"/>
        <v>0.97014925373134331</v>
      </c>
      <c r="E69">
        <f t="shared" si="8"/>
        <v>7.9400049257805544E-7</v>
      </c>
      <c r="F69">
        <f t="shared" si="9"/>
        <v>1</v>
      </c>
      <c r="G69" s="6">
        <f t="shared" si="10"/>
        <v>0.66592424312275222</v>
      </c>
      <c r="H69">
        <f t="shared" si="5"/>
        <v>0.14979724833392477</v>
      </c>
    </row>
    <row r="70" spans="1:8" x14ac:dyDescent="0.25">
      <c r="A70">
        <f t="shared" ref="A70:A72" si="11">COMBIN((C70-1),(B70-1))</f>
        <v>52394</v>
      </c>
      <c r="B70">
        <v>67</v>
      </c>
      <c r="C70">
        <v>70</v>
      </c>
      <c r="D70">
        <f t="shared" si="7"/>
        <v>0.97058823529411764</v>
      </c>
      <c r="E70">
        <f t="shared" si="8"/>
        <v>7.4831479508147651E-7</v>
      </c>
      <c r="F70">
        <f t="shared" si="9"/>
        <v>-1</v>
      </c>
      <c r="G70" s="6">
        <f t="shared" si="10"/>
        <v>-3.8054052274278327E-2</v>
      </c>
      <c r="H70">
        <f t="shared" si="5"/>
        <v>0.15140521610362961</v>
      </c>
    </row>
    <row r="71" spans="1:8" x14ac:dyDescent="0.25">
      <c r="A71">
        <f t="shared" si="11"/>
        <v>2346</v>
      </c>
      <c r="B71">
        <v>68</v>
      </c>
      <c r="C71">
        <v>70</v>
      </c>
      <c r="D71">
        <f t="shared" si="7"/>
        <v>0.97101449275362317</v>
      </c>
      <c r="E71">
        <f t="shared" si="8"/>
        <v>7.0586820443584351E-7</v>
      </c>
      <c r="F71">
        <f t="shared" si="9"/>
        <v>1</v>
      </c>
      <c r="G71" s="6">
        <f t="shared" si="10"/>
        <v>1.6079677697048516E-3</v>
      </c>
      <c r="H71">
        <f t="shared" ref="H71:H72" si="12">SUM(G72,H70)</f>
        <v>0.15136054900063681</v>
      </c>
    </row>
    <row r="72" spans="1:8" x14ac:dyDescent="0.25">
      <c r="A72">
        <f t="shared" si="11"/>
        <v>69</v>
      </c>
      <c r="B72">
        <v>69</v>
      </c>
      <c r="C72">
        <v>70</v>
      </c>
      <c r="D72">
        <f t="shared" si="7"/>
        <v>0.97142857142857142</v>
      </c>
      <c r="E72">
        <f t="shared" si="8"/>
        <v>6.6638900458142429E-7</v>
      </c>
      <c r="F72">
        <f t="shared" si="9"/>
        <v>-1</v>
      </c>
      <c r="G72" s="6">
        <f t="shared" si="10"/>
        <v>-4.4667102992800606E-5</v>
      </c>
      <c r="H72">
        <f t="shared" si="12"/>
        <v>0.15136054900063681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G7" sqref="G7"/>
    </sheetView>
  </sheetViews>
  <sheetFormatPr baseColWidth="10" defaultRowHeight="15" x14ac:dyDescent="0.25"/>
  <cols>
    <col min="1" max="1" width="12" bestFit="1" customWidth="1"/>
    <col min="4" max="4" width="13.42578125" customWidth="1"/>
    <col min="5" max="5" width="12" bestFit="1" customWidth="1"/>
    <col min="7" max="7" width="16.28515625" customWidth="1"/>
    <col min="8" max="8" width="11.85546875" bestFit="1" customWidth="1"/>
  </cols>
  <sheetData>
    <row r="1" spans="1:8" x14ac:dyDescent="0.25">
      <c r="E1" s="3" t="s">
        <v>0</v>
      </c>
      <c r="F1" s="3">
        <v>4</v>
      </c>
      <c r="H1" s="2" t="s">
        <v>9</v>
      </c>
    </row>
    <row r="2" spans="1:8" x14ac:dyDescent="0.25">
      <c r="E2" s="3" t="s">
        <v>1</v>
      </c>
      <c r="F2" s="3">
        <v>2</v>
      </c>
      <c r="H2" s="2">
        <f>SUM(G5:G120)</f>
        <v>-114.87480784057244</v>
      </c>
    </row>
    <row r="4" spans="1:8" x14ac:dyDescent="0.25">
      <c r="A4" s="1" t="s">
        <v>2</v>
      </c>
      <c r="B4" s="1" t="s">
        <v>3</v>
      </c>
      <c r="C4" s="1" t="s">
        <v>4</v>
      </c>
      <c r="D4" s="1" t="s">
        <v>6</v>
      </c>
      <c r="E4" s="1" t="s">
        <v>5</v>
      </c>
      <c r="F4" s="1" t="s">
        <v>7</v>
      </c>
      <c r="G4" s="1" t="s">
        <v>8</v>
      </c>
    </row>
    <row r="5" spans="1:8" x14ac:dyDescent="0.25">
      <c r="A5">
        <f>COMBIN((C5-1),(B5-1))</f>
        <v>79</v>
      </c>
      <c r="B5">
        <v>2</v>
      </c>
      <c r="C5">
        <v>80</v>
      </c>
      <c r="D5">
        <f t="shared" ref="D5:D14" si="0">(B5-1)/($F$2+B5-1)</f>
        <v>0.33333333333333331</v>
      </c>
      <c r="E5">
        <f>($F$2/($F$2+B5-1))^$F$1</f>
        <v>0.19753086419753085</v>
      </c>
      <c r="F5">
        <f>-1^B5</f>
        <v>1</v>
      </c>
      <c r="G5">
        <f>A5*D5*E5*F5</f>
        <v>5.2016460905349788</v>
      </c>
      <c r="H5">
        <f>SUM(G5:G6)</f>
        <v>-91.079603909465021</v>
      </c>
    </row>
    <row r="6" spans="1:8" x14ac:dyDescent="0.25">
      <c r="A6">
        <f t="shared" ref="A6:A69" si="1">COMBIN((C6-1),(B6-1))</f>
        <v>3081</v>
      </c>
      <c r="B6">
        <v>3</v>
      </c>
      <c r="C6">
        <v>80</v>
      </c>
      <c r="D6">
        <f t="shared" si="0"/>
        <v>0.5</v>
      </c>
      <c r="E6">
        <f t="shared" ref="E6:E69" si="2">($F$2/($F$2+B6-1))^$F$1</f>
        <v>6.25E-2</v>
      </c>
      <c r="F6">
        <f>-1^B6</f>
        <v>-1</v>
      </c>
      <c r="G6">
        <f>A6*D6*E6*F6</f>
        <v>-96.28125</v>
      </c>
      <c r="H6">
        <f>SUM(G7,H5)</f>
        <v>1123.5738360905355</v>
      </c>
    </row>
    <row r="7" spans="1:8" x14ac:dyDescent="0.25">
      <c r="A7">
        <f t="shared" si="1"/>
        <v>79079</v>
      </c>
      <c r="B7" s="4">
        <v>4</v>
      </c>
      <c r="C7">
        <v>80</v>
      </c>
      <c r="D7" s="4">
        <f t="shared" si="0"/>
        <v>0.6</v>
      </c>
      <c r="E7">
        <f t="shared" si="2"/>
        <v>2.5600000000000012E-2</v>
      </c>
      <c r="F7" s="4">
        <f t="shared" ref="F7:F70" si="3">-1^B7</f>
        <v>1</v>
      </c>
      <c r="G7" s="4">
        <f t="shared" ref="G7:G70" si="4">A7*D7*E7*F7</f>
        <v>1214.6534400000005</v>
      </c>
      <c r="H7">
        <f t="shared" ref="H7:H70" si="5">SUM(G8,H6)</f>
        <v>-11242.68953839506</v>
      </c>
    </row>
    <row r="8" spans="1:8" x14ac:dyDescent="0.25">
      <c r="A8">
        <f t="shared" si="1"/>
        <v>1502501</v>
      </c>
      <c r="B8">
        <v>5</v>
      </c>
      <c r="C8">
        <v>80</v>
      </c>
      <c r="D8">
        <f t="shared" si="0"/>
        <v>0.66666666666666663</v>
      </c>
      <c r="E8">
        <f t="shared" si="2"/>
        <v>1.2345679012345678E-2</v>
      </c>
      <c r="F8">
        <f t="shared" si="3"/>
        <v>-1</v>
      </c>
      <c r="G8">
        <f>A8*D8*E8*F8</f>
        <v>-12366.263374485596</v>
      </c>
      <c r="H8">
        <f t="shared" si="5"/>
        <v>96034.11179438293</v>
      </c>
    </row>
    <row r="9" spans="1:8" x14ac:dyDescent="0.25">
      <c r="A9">
        <f t="shared" si="1"/>
        <v>22537515</v>
      </c>
      <c r="B9">
        <v>6</v>
      </c>
      <c r="C9">
        <v>80</v>
      </c>
      <c r="D9">
        <f t="shared" si="0"/>
        <v>0.7142857142857143</v>
      </c>
      <c r="E9">
        <f t="shared" si="2"/>
        <v>6.6638900458142426E-3</v>
      </c>
      <c r="F9">
        <f t="shared" si="3"/>
        <v>1</v>
      </c>
      <c r="G9">
        <f t="shared" si="4"/>
        <v>107276.80133277799</v>
      </c>
      <c r="H9">
        <f t="shared" si="5"/>
        <v>-718309.69191655458</v>
      </c>
    </row>
    <row r="10" spans="1:8" x14ac:dyDescent="0.25">
      <c r="A10">
        <f t="shared" si="1"/>
        <v>277962685</v>
      </c>
      <c r="B10">
        <v>7</v>
      </c>
      <c r="C10">
        <v>80</v>
      </c>
      <c r="D10">
        <f t="shared" si="0"/>
        <v>0.75</v>
      </c>
      <c r="E10">
        <f t="shared" si="2"/>
        <v>3.90625E-3</v>
      </c>
      <c r="F10">
        <f t="shared" si="3"/>
        <v>-1</v>
      </c>
      <c r="G10">
        <f t="shared" si="4"/>
        <v>-814343.8037109375</v>
      </c>
      <c r="H10">
        <f t="shared" si="5"/>
        <v>4779842.9623197569</v>
      </c>
    </row>
    <row r="11" spans="1:8" x14ac:dyDescent="0.25">
      <c r="A11">
        <f t="shared" si="1"/>
        <v>2898753715</v>
      </c>
      <c r="B11">
        <v>8</v>
      </c>
      <c r="C11">
        <v>80</v>
      </c>
      <c r="D11">
        <f t="shared" si="0"/>
        <v>0.77777777777777779</v>
      </c>
      <c r="E11">
        <f t="shared" si="2"/>
        <v>2.4386526444139609E-3</v>
      </c>
      <c r="F11">
        <f t="shared" si="3"/>
        <v>1</v>
      </c>
      <c r="G11">
        <f t="shared" si="4"/>
        <v>5498152.6542363111</v>
      </c>
      <c r="H11">
        <f t="shared" si="5"/>
        <v>-28613799.834480256</v>
      </c>
    </row>
    <row r="12" spans="1:8" x14ac:dyDescent="0.25">
      <c r="A12">
        <f t="shared" si="1"/>
        <v>26088783435</v>
      </c>
      <c r="B12">
        <v>9</v>
      </c>
      <c r="C12">
        <v>80</v>
      </c>
      <c r="D12">
        <f t="shared" si="0"/>
        <v>0.8</v>
      </c>
      <c r="E12">
        <f t="shared" si="2"/>
        <v>1.6000000000000007E-3</v>
      </c>
      <c r="F12">
        <f t="shared" si="3"/>
        <v>-1</v>
      </c>
      <c r="G12">
        <f t="shared" si="4"/>
        <v>-33393642.796800014</v>
      </c>
      <c r="H12">
        <f t="shared" si="5"/>
        <v>155407770.86151049</v>
      </c>
    </row>
    <row r="13" spans="1:8" x14ac:dyDescent="0.25">
      <c r="A13">
        <f t="shared" si="1"/>
        <v>205811513765</v>
      </c>
      <c r="B13">
        <v>10</v>
      </c>
      <c r="C13">
        <v>80</v>
      </c>
      <c r="D13">
        <f t="shared" si="0"/>
        <v>0.81818181818181823</v>
      </c>
      <c r="E13">
        <f t="shared" si="2"/>
        <v>1.0928215285841132E-3</v>
      </c>
      <c r="F13">
        <f t="shared" si="3"/>
        <v>1</v>
      </c>
      <c r="G13">
        <f t="shared" si="4"/>
        <v>184021570.69599074</v>
      </c>
      <c r="H13">
        <f t="shared" si="5"/>
        <v>-770955781.32148814</v>
      </c>
    </row>
    <row r="14" spans="1:8" x14ac:dyDescent="0.25">
      <c r="A14">
        <f t="shared" si="1"/>
        <v>1440680596354.9995</v>
      </c>
      <c r="B14">
        <v>11</v>
      </c>
      <c r="C14">
        <v>80</v>
      </c>
      <c r="D14">
        <f t="shared" si="0"/>
        <v>0.83333333333333337</v>
      </c>
      <c r="E14">
        <f t="shared" si="2"/>
        <v>7.716049382716049E-4</v>
      </c>
      <c r="F14">
        <f t="shared" si="3"/>
        <v>-1</v>
      </c>
      <c r="G14">
        <f t="shared" si="4"/>
        <v>-926363552.18299866</v>
      </c>
      <c r="H14">
        <f t="shared" si="5"/>
        <v>3512753791.3769474</v>
      </c>
    </row>
    <row r="15" spans="1:8" x14ac:dyDescent="0.25">
      <c r="A15">
        <f t="shared" si="1"/>
        <v>9036996468045</v>
      </c>
      <c r="B15">
        <v>12</v>
      </c>
      <c r="C15">
        <v>80</v>
      </c>
      <c r="D15">
        <f t="shared" ref="D15:D72" si="6">(B15-1)/($F$2+B15-1)</f>
        <v>0.84615384615384615</v>
      </c>
      <c r="E15">
        <f t="shared" si="2"/>
        <v>5.6020447463324126E-4</v>
      </c>
      <c r="F15">
        <f t="shared" si="3"/>
        <v>1</v>
      </c>
      <c r="G15">
        <f t="shared" si="4"/>
        <v>4283709572.6984358</v>
      </c>
      <c r="H15">
        <f t="shared" si="5"/>
        <v>-14768788418.031633</v>
      </c>
    </row>
    <row r="16" spans="1:8" x14ac:dyDescent="0.25">
      <c r="A16">
        <f t="shared" si="1"/>
        <v>51209646652255.008</v>
      </c>
      <c r="B16">
        <v>13</v>
      </c>
      <c r="C16">
        <v>80</v>
      </c>
      <c r="D16">
        <f t="shared" si="6"/>
        <v>0.8571428571428571</v>
      </c>
      <c r="E16">
        <f t="shared" si="2"/>
        <v>4.1649312786339016E-4</v>
      </c>
      <c r="F16">
        <f t="shared" si="3"/>
        <v>-1</v>
      </c>
      <c r="G16">
        <f t="shared" si="4"/>
        <v>-18281542209.408581</v>
      </c>
      <c r="H16">
        <f t="shared" si="5"/>
        <v>57523216469.168198</v>
      </c>
    </row>
    <row r="17" spans="1:8" x14ac:dyDescent="0.25">
      <c r="A17">
        <f t="shared" si="1"/>
        <v>263926640438545.03</v>
      </c>
      <c r="B17">
        <v>14</v>
      </c>
      <c r="C17">
        <v>80</v>
      </c>
      <c r="D17">
        <f t="shared" si="6"/>
        <v>0.8666666666666667</v>
      </c>
      <c r="E17">
        <f t="shared" si="2"/>
        <v>3.1604938271604939E-4</v>
      </c>
      <c r="F17">
        <f t="shared" si="3"/>
        <v>1</v>
      </c>
      <c r="G17">
        <f t="shared" si="4"/>
        <v>72292004887.199829</v>
      </c>
      <c r="H17">
        <f t="shared" si="5"/>
        <v>-208272045202.9505</v>
      </c>
    </row>
    <row r="18" spans="1:8" x14ac:dyDescent="0.25">
      <c r="A18">
        <f t="shared" si="1"/>
        <v>1244225590638855</v>
      </c>
      <c r="B18">
        <v>15</v>
      </c>
      <c r="C18">
        <v>80</v>
      </c>
      <c r="D18">
        <f t="shared" si="6"/>
        <v>0.875</v>
      </c>
      <c r="E18">
        <f t="shared" si="2"/>
        <v>2.44140625E-4</v>
      </c>
      <c r="F18">
        <f t="shared" si="3"/>
        <v>-1</v>
      </c>
      <c r="G18">
        <f t="shared" si="4"/>
        <v>-265795261672.11868</v>
      </c>
      <c r="H18">
        <f t="shared" si="5"/>
        <v>703083545018.04297</v>
      </c>
    </row>
    <row r="19" spans="1:8" x14ac:dyDescent="0.25">
      <c r="A19">
        <f t="shared" si="1"/>
        <v>5391644226101705</v>
      </c>
      <c r="B19">
        <v>16</v>
      </c>
      <c r="C19">
        <v>80</v>
      </c>
      <c r="D19">
        <f t="shared" si="6"/>
        <v>0.88235294117647056</v>
      </c>
      <c r="E19">
        <f t="shared" si="2"/>
        <v>1.9156858754085799E-4</v>
      </c>
      <c r="F19">
        <f t="shared" si="3"/>
        <v>1</v>
      </c>
      <c r="G19">
        <f t="shared" si="4"/>
        <v>911355590220.99353</v>
      </c>
      <c r="H19">
        <f t="shared" si="5"/>
        <v>-2218771443809.1104</v>
      </c>
    </row>
    <row r="20" spans="1:8" x14ac:dyDescent="0.25">
      <c r="A20">
        <f t="shared" si="1"/>
        <v>2.1566576904406828E+16</v>
      </c>
      <c r="B20" s="4">
        <v>17</v>
      </c>
      <c r="C20">
        <v>80</v>
      </c>
      <c r="D20">
        <f t="shared" si="6"/>
        <v>0.88888888888888884</v>
      </c>
      <c r="E20">
        <f t="shared" si="2"/>
        <v>1.5241579027587256E-4</v>
      </c>
      <c r="F20">
        <f t="shared" si="3"/>
        <v>-1</v>
      </c>
      <c r="G20">
        <f t="shared" si="4"/>
        <v>-2921854988827.1533</v>
      </c>
      <c r="H20">
        <f t="shared" si="5"/>
        <v>6560808661688.3105</v>
      </c>
    </row>
    <row r="21" spans="1:8" x14ac:dyDescent="0.25">
      <c r="A21">
        <f t="shared" si="1"/>
        <v>7.9923196763389952E+16</v>
      </c>
      <c r="B21">
        <v>18</v>
      </c>
      <c r="C21">
        <v>80</v>
      </c>
      <c r="D21">
        <f t="shared" si="6"/>
        <v>0.89473684210526316</v>
      </c>
      <c r="E21">
        <f t="shared" si="2"/>
        <v>1.2277376631548249E-4</v>
      </c>
      <c r="F21">
        <f t="shared" si="3"/>
        <v>1</v>
      </c>
      <c r="G21">
        <f t="shared" si="4"/>
        <v>8779580105497.4209</v>
      </c>
      <c r="H21">
        <f t="shared" si="5"/>
        <v>-18215382334962.594</v>
      </c>
    </row>
    <row r="22" spans="1:8" x14ac:dyDescent="0.25">
      <c r="A22">
        <f t="shared" si="1"/>
        <v>2.7529101107389882E+17</v>
      </c>
      <c r="B22">
        <v>19</v>
      </c>
      <c r="C22">
        <v>80</v>
      </c>
      <c r="D22">
        <f t="shared" si="6"/>
        <v>0.9</v>
      </c>
      <c r="E22">
        <f t="shared" si="2"/>
        <v>1.0000000000000005E-4</v>
      </c>
      <c r="F22">
        <f t="shared" si="3"/>
        <v>-1</v>
      </c>
      <c r="G22">
        <f t="shared" si="4"/>
        <v>-24776190996650.902</v>
      </c>
      <c r="H22">
        <f t="shared" si="5"/>
        <v>47572419388874.594</v>
      </c>
    </row>
    <row r="23" spans="1:8" x14ac:dyDescent="0.25">
      <c r="A23">
        <f t="shared" si="1"/>
        <v>8.8382903555304371E+17</v>
      </c>
      <c r="B23">
        <v>20</v>
      </c>
      <c r="C23">
        <v>80</v>
      </c>
      <c r="D23">
        <f t="shared" si="6"/>
        <v>0.90476190476190477</v>
      </c>
      <c r="E23">
        <f t="shared" si="2"/>
        <v>8.2270247479188167E-5</v>
      </c>
      <c r="F23">
        <f t="shared" si="3"/>
        <v>1</v>
      </c>
      <c r="G23">
        <f t="shared" si="4"/>
        <v>65787801723837.187</v>
      </c>
      <c r="H23">
        <f t="shared" si="5"/>
        <v>-117064068845233.25</v>
      </c>
    </row>
    <row r="24" spans="1:8" x14ac:dyDescent="0.25">
      <c r="A24">
        <f t="shared" si="1"/>
        <v>2.6514871066591299E+18</v>
      </c>
      <c r="B24">
        <v>21</v>
      </c>
      <c r="C24">
        <v>80</v>
      </c>
      <c r="D24">
        <f t="shared" si="6"/>
        <v>0.90909090909090906</v>
      </c>
      <c r="E24">
        <f t="shared" si="2"/>
        <v>6.8301345536507077E-5</v>
      </c>
      <c r="F24">
        <f t="shared" si="3"/>
        <v>-1</v>
      </c>
      <c r="G24">
        <f t="shared" si="4"/>
        <v>-164636488234107.84</v>
      </c>
      <c r="H24">
        <f t="shared" si="5"/>
        <v>271821953650183.62</v>
      </c>
    </row>
    <row r="25" spans="1:8" x14ac:dyDescent="0.25">
      <c r="A25">
        <f t="shared" si="1"/>
        <v>7.449416156804224E+18</v>
      </c>
      <c r="B25">
        <v>22</v>
      </c>
      <c r="C25">
        <v>80</v>
      </c>
      <c r="D25">
        <f t="shared" si="6"/>
        <v>0.91304347826086951</v>
      </c>
      <c r="E25">
        <f t="shared" si="2"/>
        <v>5.7175324559303309E-5</v>
      </c>
      <c r="F25">
        <f t="shared" si="3"/>
        <v>1</v>
      </c>
      <c r="G25">
        <f t="shared" si="4"/>
        <v>388886022495416.87</v>
      </c>
      <c r="H25">
        <f t="shared" si="5"/>
        <v>-596366496980452.87</v>
      </c>
    </row>
    <row r="26" spans="1:8" x14ac:dyDescent="0.25">
      <c r="A26">
        <f t="shared" si="1"/>
        <v>1.9639369867938415E+19</v>
      </c>
      <c r="B26">
        <v>23</v>
      </c>
      <c r="C26">
        <v>80</v>
      </c>
      <c r="D26">
        <f t="shared" si="6"/>
        <v>0.91666666666666663</v>
      </c>
      <c r="E26">
        <f t="shared" si="2"/>
        <v>4.8225308641975306E-5</v>
      </c>
      <c r="F26">
        <f t="shared" si="3"/>
        <v>-1</v>
      </c>
      <c r="G26">
        <f t="shared" si="4"/>
        <v>-868188450630636.5</v>
      </c>
      <c r="H26">
        <f t="shared" si="5"/>
        <v>1237730687742473.5</v>
      </c>
    </row>
    <row r="27" spans="1:8" x14ac:dyDescent="0.25">
      <c r="A27">
        <f t="shared" si="1"/>
        <v>4.8671481846629974E+19</v>
      </c>
      <c r="B27">
        <v>24</v>
      </c>
      <c r="C27">
        <v>80</v>
      </c>
      <c r="D27">
        <f t="shared" si="6"/>
        <v>0.92</v>
      </c>
      <c r="E27">
        <f t="shared" si="2"/>
        <v>4.0960000000000001E-5</v>
      </c>
      <c r="F27">
        <f t="shared" si="3"/>
        <v>1</v>
      </c>
      <c r="G27">
        <f t="shared" si="4"/>
        <v>1834097184722926.5</v>
      </c>
      <c r="H27">
        <f t="shared" si="5"/>
        <v>-2432689954999620.5</v>
      </c>
    </row>
    <row r="28" spans="1:8" x14ac:dyDescent="0.25">
      <c r="A28">
        <f t="shared" si="1"/>
        <v>1.1356679097546999E+20</v>
      </c>
      <c r="B28">
        <v>25</v>
      </c>
      <c r="C28">
        <v>80</v>
      </c>
      <c r="D28">
        <f t="shared" si="6"/>
        <v>0.92307692307692313</v>
      </c>
      <c r="E28">
        <f t="shared" si="2"/>
        <v>3.5012779664577579E-5</v>
      </c>
      <c r="F28">
        <f t="shared" si="3"/>
        <v>-1</v>
      </c>
      <c r="G28">
        <f t="shared" si="4"/>
        <v>-3670420642742094</v>
      </c>
      <c r="H28">
        <f t="shared" si="5"/>
        <v>4532215180869860</v>
      </c>
    </row>
    <row r="29" spans="1:8" x14ac:dyDescent="0.25">
      <c r="A29">
        <f t="shared" si="1"/>
        <v>2.4984694014603389E+20</v>
      </c>
      <c r="B29">
        <v>26</v>
      </c>
      <c r="C29">
        <v>80</v>
      </c>
      <c r="D29">
        <f t="shared" si="6"/>
        <v>0.92592592592592593</v>
      </c>
      <c r="E29">
        <f t="shared" si="2"/>
        <v>3.0106822770542726E-5</v>
      </c>
      <c r="F29">
        <f t="shared" si="3"/>
        <v>1</v>
      </c>
      <c r="G29">
        <f t="shared" si="4"/>
        <v>6964905135869481</v>
      </c>
      <c r="H29">
        <f t="shared" si="5"/>
        <v>-8010675028460534</v>
      </c>
    </row>
    <row r="30" spans="1:8" x14ac:dyDescent="0.25">
      <c r="A30">
        <f t="shared" si="1"/>
        <v>5.1891287568791627E+20</v>
      </c>
      <c r="B30">
        <v>27</v>
      </c>
      <c r="C30">
        <v>80</v>
      </c>
      <c r="D30">
        <f t="shared" si="6"/>
        <v>0.9285714285714286</v>
      </c>
      <c r="E30">
        <f t="shared" si="2"/>
        <v>2.6030820491461885E-5</v>
      </c>
      <c r="F30">
        <f t="shared" si="3"/>
        <v>-1</v>
      </c>
      <c r="G30">
        <f t="shared" si="4"/>
        <v>-1.2542890209330394E+16</v>
      </c>
      <c r="H30">
        <f t="shared" si="5"/>
        <v>1.3442931426416922E+16</v>
      </c>
    </row>
    <row r="31" spans="1:8" x14ac:dyDescent="0.25">
      <c r="A31">
        <f t="shared" si="1"/>
        <v>1.0186067559799846E+21</v>
      </c>
      <c r="B31">
        <v>28</v>
      </c>
      <c r="C31">
        <v>80</v>
      </c>
      <c r="D31">
        <f t="shared" si="6"/>
        <v>0.93103448275862066</v>
      </c>
      <c r="E31">
        <f t="shared" si="2"/>
        <v>2.2621843369184238E-5</v>
      </c>
      <c r="F31">
        <f t="shared" si="3"/>
        <v>1</v>
      </c>
      <c r="G31">
        <f t="shared" si="4"/>
        <v>2.1453606454877456E+16</v>
      </c>
      <c r="H31">
        <f t="shared" si="5"/>
        <v>-2.143282252318584E+16</v>
      </c>
    </row>
    <row r="32" spans="1:8" x14ac:dyDescent="0.25">
      <c r="A32">
        <f t="shared" si="1"/>
        <v>1.8916982611056853E+21</v>
      </c>
      <c r="B32">
        <v>29</v>
      </c>
      <c r="C32">
        <v>80</v>
      </c>
      <c r="D32">
        <f t="shared" si="6"/>
        <v>0.93333333333333335</v>
      </c>
      <c r="E32">
        <f t="shared" si="2"/>
        <v>1.9753086419753087E-5</v>
      </c>
      <c r="F32">
        <f t="shared" si="3"/>
        <v>-1</v>
      </c>
      <c r="G32">
        <f t="shared" si="4"/>
        <v>-3.487575394960276E+16</v>
      </c>
      <c r="H32">
        <f t="shared" si="5"/>
        <v>3.2485150142585424E+16</v>
      </c>
    </row>
    <row r="33" spans="1:8" x14ac:dyDescent="0.25">
      <c r="A33">
        <f t="shared" si="1"/>
        <v>3.3267797005651689E+21</v>
      </c>
      <c r="B33">
        <v>30</v>
      </c>
      <c r="C33">
        <v>80</v>
      </c>
      <c r="D33">
        <f t="shared" si="6"/>
        <v>0.93548387096774188</v>
      </c>
      <c r="E33">
        <f t="shared" si="2"/>
        <v>1.7324998565273552E-5</v>
      </c>
      <c r="F33">
        <f t="shared" si="3"/>
        <v>1</v>
      </c>
      <c r="G33">
        <f t="shared" si="4"/>
        <v>5.3917972665771264E+16</v>
      </c>
      <c r="H33">
        <f t="shared" si="5"/>
        <v>-4.683145877668152E+16</v>
      </c>
    </row>
    <row r="34" spans="1:8" x14ac:dyDescent="0.25">
      <c r="A34">
        <f t="shared" si="1"/>
        <v>5.5446328342752841E+21</v>
      </c>
      <c r="B34">
        <v>31</v>
      </c>
      <c r="C34">
        <v>80</v>
      </c>
      <c r="D34">
        <f t="shared" si="6"/>
        <v>0.9375</v>
      </c>
      <c r="E34">
        <f t="shared" si="2"/>
        <v>1.52587890625E-5</v>
      </c>
      <c r="F34">
        <f t="shared" si="3"/>
        <v>-1</v>
      </c>
      <c r="G34">
        <f t="shared" si="4"/>
        <v>-7.9316608919266944E+16</v>
      </c>
      <c r="H34">
        <f t="shared" si="5"/>
        <v>6.4244266004511472E+16</v>
      </c>
    </row>
    <row r="35" spans="1:8" x14ac:dyDescent="0.25">
      <c r="A35">
        <f t="shared" si="1"/>
        <v>8.7640970606286807E+21</v>
      </c>
      <c r="B35">
        <v>32</v>
      </c>
      <c r="C35">
        <v>80</v>
      </c>
      <c r="D35">
        <f t="shared" si="6"/>
        <v>0.93939393939393945</v>
      </c>
      <c r="E35">
        <f t="shared" si="2"/>
        <v>1.3491623809680411E-5</v>
      </c>
      <c r="F35">
        <f t="shared" si="3"/>
        <v>1</v>
      </c>
      <c r="G35">
        <f t="shared" si="4"/>
        <v>1.1107572478119299E+17</v>
      </c>
      <c r="H35">
        <f t="shared" si="5"/>
        <v>-8.3896236493337296E+16</v>
      </c>
    </row>
    <row r="36" spans="1:8" x14ac:dyDescent="0.25">
      <c r="A36">
        <f t="shared" si="1"/>
        <v>1.3146145590943005E+22</v>
      </c>
      <c r="B36">
        <v>33</v>
      </c>
      <c r="C36">
        <v>80</v>
      </c>
      <c r="D36">
        <f t="shared" si="6"/>
        <v>0.94117647058823528</v>
      </c>
      <c r="E36">
        <f t="shared" si="2"/>
        <v>1.1973036721303624E-5</v>
      </c>
      <c r="F36">
        <f t="shared" si="3"/>
        <v>-1</v>
      </c>
      <c r="G36">
        <f t="shared" si="4"/>
        <v>-1.4814050249784877E+17</v>
      </c>
      <c r="H36">
        <f t="shared" si="5"/>
        <v>1.0432822206586571E+17</v>
      </c>
    </row>
    <row r="37" spans="1:8" x14ac:dyDescent="0.25">
      <c r="A37">
        <f t="shared" si="1"/>
        <v>1.8723298265888528E+22</v>
      </c>
      <c r="B37">
        <v>34</v>
      </c>
      <c r="C37">
        <v>80</v>
      </c>
      <c r="D37">
        <f t="shared" si="6"/>
        <v>0.94285714285714284</v>
      </c>
      <c r="E37">
        <f t="shared" si="2"/>
        <v>1.0662224073302789E-5</v>
      </c>
      <c r="F37">
        <f t="shared" si="3"/>
        <v>1</v>
      </c>
      <c r="G37">
        <f t="shared" si="4"/>
        <v>1.8822445855920301E+17</v>
      </c>
      <c r="H37">
        <f t="shared" si="5"/>
        <v>-1.2357353120019122E+17</v>
      </c>
    </row>
    <row r="38" spans="1:8" x14ac:dyDescent="0.25">
      <c r="A38">
        <f t="shared" si="1"/>
        <v>2.5331521183260984E+22</v>
      </c>
      <c r="B38">
        <v>35</v>
      </c>
      <c r="C38">
        <v>80</v>
      </c>
      <c r="D38">
        <f t="shared" si="6"/>
        <v>0.94444444444444442</v>
      </c>
      <c r="E38">
        <f t="shared" si="2"/>
        <v>9.5259868922420348E-6</v>
      </c>
      <c r="F38">
        <f t="shared" si="3"/>
        <v>-1</v>
      </c>
      <c r="G38">
        <f t="shared" si="4"/>
        <v>-2.2790175326605693E+17</v>
      </c>
      <c r="H38">
        <f t="shared" si="5"/>
        <v>1.3944427223937717E+17</v>
      </c>
    </row>
    <row r="39" spans="1:8" x14ac:dyDescent="0.25">
      <c r="A39">
        <f t="shared" si="1"/>
        <v>3.2569098664192638E+22</v>
      </c>
      <c r="B39">
        <v>36</v>
      </c>
      <c r="C39">
        <v>80</v>
      </c>
      <c r="D39">
        <f t="shared" si="6"/>
        <v>0.94594594594594594</v>
      </c>
      <c r="E39">
        <f t="shared" si="2"/>
        <v>8.5371534249192059E-6</v>
      </c>
      <c r="F39">
        <f t="shared" si="3"/>
        <v>1</v>
      </c>
      <c r="G39">
        <f t="shared" si="4"/>
        <v>2.6301780343956838E+17</v>
      </c>
      <c r="H39">
        <f t="shared" si="5"/>
        <v>-1.499303329812697E+17</v>
      </c>
    </row>
    <row r="40" spans="1:8" x14ac:dyDescent="0.25">
      <c r="A40">
        <f t="shared" si="1"/>
        <v>3.980667614512438E+22</v>
      </c>
      <c r="B40">
        <v>37</v>
      </c>
      <c r="C40">
        <v>80</v>
      </c>
      <c r="D40">
        <f t="shared" si="6"/>
        <v>0.94736842105263153</v>
      </c>
      <c r="E40">
        <f t="shared" si="2"/>
        <v>7.6733603947176556E-6</v>
      </c>
      <c r="F40">
        <f t="shared" si="3"/>
        <v>-1</v>
      </c>
      <c r="G40">
        <f t="shared" si="4"/>
        <v>-2.8937460522064685E+17</v>
      </c>
      <c r="H40">
        <f t="shared" si="5"/>
        <v>1.5361343345156448E+17</v>
      </c>
    </row>
    <row r="41" spans="1:8" x14ac:dyDescent="0.25">
      <c r="A41">
        <f t="shared" si="1"/>
        <v>4.6261812817306686E+22</v>
      </c>
      <c r="B41">
        <v>38</v>
      </c>
      <c r="C41">
        <v>80</v>
      </c>
      <c r="D41">
        <f t="shared" si="6"/>
        <v>0.94871794871794868</v>
      </c>
      <c r="E41">
        <f t="shared" si="2"/>
        <v>6.9161046251017404E-6</v>
      </c>
      <c r="F41">
        <f t="shared" si="3"/>
        <v>1</v>
      </c>
      <c r="G41">
        <f t="shared" si="4"/>
        <v>3.0354376643283418E+17</v>
      </c>
      <c r="H41">
        <f t="shared" si="5"/>
        <v>-1.4997971316201082E+17</v>
      </c>
    </row>
    <row r="42" spans="1:8" x14ac:dyDescent="0.25">
      <c r="A42">
        <f t="shared" si="1"/>
        <v>5.1131477324391608E+22</v>
      </c>
      <c r="B42">
        <v>39</v>
      </c>
      <c r="C42">
        <v>80</v>
      </c>
      <c r="D42">
        <f t="shared" si="6"/>
        <v>0.95</v>
      </c>
      <c r="E42">
        <f t="shared" si="2"/>
        <v>6.2500000000000028E-6</v>
      </c>
      <c r="F42">
        <f t="shared" si="3"/>
        <v>-1</v>
      </c>
      <c r="G42">
        <f t="shared" si="4"/>
        <v>-3.035931466135753E+17</v>
      </c>
      <c r="H42">
        <f t="shared" si="5"/>
        <v>1.3953650466046797E+17</v>
      </c>
    </row>
    <row r="43" spans="1:8" x14ac:dyDescent="0.25">
      <c r="A43">
        <f t="shared" si="1"/>
        <v>5.3753604366668084E+22</v>
      </c>
      <c r="B43">
        <v>40</v>
      </c>
      <c r="C43">
        <v>80</v>
      </c>
      <c r="D43">
        <f t="shared" si="6"/>
        <v>0.95121951219512191</v>
      </c>
      <c r="E43">
        <f t="shared" si="2"/>
        <v>5.6621915299984679E-6</v>
      </c>
      <c r="F43">
        <f t="shared" si="3"/>
        <v>1</v>
      </c>
      <c r="G43">
        <f t="shared" si="4"/>
        <v>2.8951621782247878E+17</v>
      </c>
      <c r="H43">
        <f t="shared" si="5"/>
        <v>-1.2369696761001731E+17</v>
      </c>
    </row>
    <row r="44" spans="1:8" x14ac:dyDescent="0.25">
      <c r="A44">
        <f t="shared" si="1"/>
        <v>5.3753604366668084E+22</v>
      </c>
      <c r="B44">
        <v>41</v>
      </c>
      <c r="C44">
        <v>80</v>
      </c>
      <c r="D44">
        <f t="shared" si="6"/>
        <v>0.95238095238095233</v>
      </c>
      <c r="E44">
        <f t="shared" si="2"/>
        <v>5.1418904674492604E-6</v>
      </c>
      <c r="F44">
        <f t="shared" si="3"/>
        <v>-1</v>
      </c>
      <c r="G44">
        <f t="shared" si="4"/>
        <v>-2.6323347227048528E+17</v>
      </c>
      <c r="H44">
        <f t="shared" si="5"/>
        <v>1.0446849309621501E+17</v>
      </c>
    </row>
    <row r="45" spans="1:8" x14ac:dyDescent="0.25">
      <c r="A45">
        <f t="shared" si="1"/>
        <v>5.1131477324391608E+22</v>
      </c>
      <c r="B45">
        <v>42</v>
      </c>
      <c r="C45">
        <v>80</v>
      </c>
      <c r="D45">
        <f t="shared" si="6"/>
        <v>0.95348837209302328</v>
      </c>
      <c r="E45">
        <f t="shared" si="2"/>
        <v>4.6800033111023418E-6</v>
      </c>
      <c r="F45">
        <f t="shared" si="3"/>
        <v>1</v>
      </c>
      <c r="G45">
        <f t="shared" si="4"/>
        <v>2.2816546070623232E+17</v>
      </c>
      <c r="H45">
        <f t="shared" si="5"/>
        <v>-8.4038965170778144E+16</v>
      </c>
    </row>
    <row r="46" spans="1:8" x14ac:dyDescent="0.25">
      <c r="A46">
        <f t="shared" si="1"/>
        <v>4.6261812817306686E+22</v>
      </c>
      <c r="B46">
        <v>43</v>
      </c>
      <c r="C46">
        <v>80</v>
      </c>
      <c r="D46">
        <f t="shared" si="6"/>
        <v>0.95454545454545459</v>
      </c>
      <c r="E46">
        <f t="shared" si="2"/>
        <v>4.2688340960316923E-6</v>
      </c>
      <c r="F46">
        <f t="shared" si="3"/>
        <v>-1</v>
      </c>
      <c r="G46">
        <f t="shared" si="4"/>
        <v>-1.8850745826699315E+17</v>
      </c>
      <c r="H46">
        <f t="shared" si="5"/>
        <v>6.4377397851636864E+16</v>
      </c>
    </row>
    <row r="47" spans="1:8" x14ac:dyDescent="0.25">
      <c r="A47">
        <f t="shared" si="1"/>
        <v>3.980667614512438E+22</v>
      </c>
      <c r="B47">
        <v>44</v>
      </c>
      <c r="C47">
        <v>80</v>
      </c>
      <c r="D47">
        <f t="shared" si="6"/>
        <v>0.9555555555555556</v>
      </c>
      <c r="E47">
        <f t="shared" si="2"/>
        <v>3.9018442310623379E-6</v>
      </c>
      <c r="F47">
        <f t="shared" si="3"/>
        <v>1</v>
      </c>
      <c r="G47">
        <f t="shared" si="4"/>
        <v>1.4841636302241501E+17</v>
      </c>
      <c r="H47">
        <f t="shared" si="5"/>
        <v>-4.6946714398477504E+16</v>
      </c>
    </row>
    <row r="48" spans="1:8" x14ac:dyDescent="0.25">
      <c r="A48">
        <f t="shared" si="1"/>
        <v>3.2569098664192638E+22</v>
      </c>
      <c r="B48">
        <v>45</v>
      </c>
      <c r="C48">
        <v>80</v>
      </c>
      <c r="D48">
        <f t="shared" si="6"/>
        <v>0.95652173913043481</v>
      </c>
      <c r="E48">
        <f t="shared" si="2"/>
        <v>3.5734577849564568E-6</v>
      </c>
      <c r="F48">
        <f t="shared" si="3"/>
        <v>-1</v>
      </c>
      <c r="G48">
        <f t="shared" si="4"/>
        <v>-1.1132411225011437E+17</v>
      </c>
      <c r="H48">
        <f t="shared" si="5"/>
        <v>3.2578431976075616E+16</v>
      </c>
    </row>
    <row r="49" spans="1:8" x14ac:dyDescent="0.25">
      <c r="A49">
        <f t="shared" si="1"/>
        <v>2.5331521183260984E+22</v>
      </c>
      <c r="B49">
        <v>46</v>
      </c>
      <c r="C49">
        <v>80</v>
      </c>
      <c r="D49">
        <f t="shared" si="6"/>
        <v>0.95744680851063835</v>
      </c>
      <c r="E49">
        <f t="shared" si="2"/>
        <v>3.2789028627076237E-6</v>
      </c>
      <c r="F49">
        <f t="shared" si="3"/>
        <v>1</v>
      </c>
      <c r="G49">
        <f t="shared" si="4"/>
        <v>7.952514637455312E+16</v>
      </c>
      <c r="H49">
        <f t="shared" si="5"/>
        <v>-2.1503722363428064E+16</v>
      </c>
    </row>
    <row r="50" spans="1:8" x14ac:dyDescent="0.25">
      <c r="A50">
        <f t="shared" si="1"/>
        <v>1.8723298265888528E+22</v>
      </c>
      <c r="B50">
        <v>47</v>
      </c>
      <c r="C50">
        <v>80</v>
      </c>
      <c r="D50">
        <f t="shared" si="6"/>
        <v>0.95833333333333337</v>
      </c>
      <c r="E50">
        <f t="shared" si="2"/>
        <v>3.0140817901234566E-6</v>
      </c>
      <c r="F50">
        <f t="shared" si="3"/>
        <v>-1</v>
      </c>
      <c r="G50">
        <f t="shared" si="4"/>
        <v>-5.408215433950368E+16</v>
      </c>
      <c r="H50">
        <f t="shared" si="5"/>
        <v>1.3493685442694924E+16</v>
      </c>
    </row>
    <row r="51" spans="1:8" x14ac:dyDescent="0.25">
      <c r="A51">
        <f t="shared" si="1"/>
        <v>1.3146145590943005E+22</v>
      </c>
      <c r="B51">
        <v>48</v>
      </c>
      <c r="C51">
        <v>80</v>
      </c>
      <c r="D51">
        <f t="shared" si="6"/>
        <v>0.95918367346938771</v>
      </c>
      <c r="E51">
        <f t="shared" si="2"/>
        <v>2.7754644089188842E-6</v>
      </c>
      <c r="F51">
        <f t="shared" si="3"/>
        <v>1</v>
      </c>
      <c r="G51">
        <f t="shared" si="4"/>
        <v>3.4997407806122988E+16</v>
      </c>
      <c r="H51">
        <f t="shared" si="5"/>
        <v>-8044959493506120</v>
      </c>
    </row>
    <row r="52" spans="1:8" x14ac:dyDescent="0.25">
      <c r="A52">
        <f t="shared" si="1"/>
        <v>8.7640970606286807E+21</v>
      </c>
      <c r="B52">
        <v>49</v>
      </c>
      <c r="C52">
        <v>80</v>
      </c>
      <c r="D52">
        <f t="shared" si="6"/>
        <v>0.96</v>
      </c>
      <c r="E52">
        <f t="shared" si="2"/>
        <v>2.5600000000000001E-6</v>
      </c>
      <c r="F52">
        <f t="shared" si="3"/>
        <v>-1</v>
      </c>
      <c r="G52">
        <f t="shared" si="4"/>
        <v>-2.1538644936201044E+16</v>
      </c>
      <c r="H52">
        <f t="shared" si="5"/>
        <v>4554095588615458</v>
      </c>
    </row>
    <row r="53" spans="1:8" x14ac:dyDescent="0.25">
      <c r="A53">
        <f t="shared" si="1"/>
        <v>5.5446328342752841E+21</v>
      </c>
      <c r="B53">
        <v>50</v>
      </c>
      <c r="C53">
        <v>80</v>
      </c>
      <c r="D53">
        <f t="shared" si="6"/>
        <v>0.96078431372549022</v>
      </c>
      <c r="E53">
        <f t="shared" si="2"/>
        <v>2.3650442906278765E-6</v>
      </c>
      <c r="F53">
        <f t="shared" si="3"/>
        <v>1</v>
      </c>
      <c r="G53">
        <f t="shared" si="4"/>
        <v>1.2599055082121578E+16</v>
      </c>
      <c r="H53">
        <f t="shared" si="5"/>
        <v>-2445892671509400</v>
      </c>
    </row>
    <row r="54" spans="1:8" x14ac:dyDescent="0.25">
      <c r="A54">
        <f t="shared" si="1"/>
        <v>3.3267797005651689E+21</v>
      </c>
      <c r="B54">
        <v>51</v>
      </c>
      <c r="C54">
        <v>80</v>
      </c>
      <c r="D54">
        <f t="shared" si="6"/>
        <v>0.96153846153846156</v>
      </c>
      <c r="E54">
        <f t="shared" si="2"/>
        <v>2.1882987290360987E-6</v>
      </c>
      <c r="F54">
        <f t="shared" si="3"/>
        <v>-1</v>
      </c>
      <c r="G54">
        <f t="shared" si="4"/>
        <v>-6999988260124858</v>
      </c>
      <c r="H54">
        <f t="shared" si="5"/>
        <v>1245265666876229.5</v>
      </c>
    </row>
    <row r="55" spans="1:8" x14ac:dyDescent="0.25">
      <c r="A55">
        <f t="shared" si="1"/>
        <v>1.8916982611056853E+21</v>
      </c>
      <c r="B55">
        <v>52</v>
      </c>
      <c r="C55">
        <v>80</v>
      </c>
      <c r="D55">
        <f t="shared" si="6"/>
        <v>0.96226415094339623</v>
      </c>
      <c r="E55">
        <f t="shared" si="2"/>
        <v>2.0277597778893325E-6</v>
      </c>
      <c r="F55">
        <f t="shared" si="3"/>
        <v>1</v>
      </c>
      <c r="G55">
        <f t="shared" si="4"/>
        <v>3691158338385629.5</v>
      </c>
      <c r="H55">
        <f t="shared" si="5"/>
        <v>-600434194129183.25</v>
      </c>
    </row>
    <row r="56" spans="1:8" x14ac:dyDescent="0.25">
      <c r="A56">
        <f t="shared" si="1"/>
        <v>1.0186067559799846E+21</v>
      </c>
      <c r="B56">
        <v>53</v>
      </c>
      <c r="C56">
        <v>80</v>
      </c>
      <c r="D56">
        <f t="shared" si="6"/>
        <v>0.96296296296296291</v>
      </c>
      <c r="E56">
        <f t="shared" si="2"/>
        <v>1.8816764231589204E-6</v>
      </c>
      <c r="F56">
        <f t="shared" si="3"/>
        <v>-1</v>
      </c>
      <c r="G56">
        <f t="shared" si="4"/>
        <v>-1845699861005412.7</v>
      </c>
      <c r="H56">
        <f t="shared" si="5"/>
        <v>273898768389974.87</v>
      </c>
    </row>
    <row r="57" spans="1:8" x14ac:dyDescent="0.25">
      <c r="A57">
        <f t="shared" si="1"/>
        <v>5.1891287568791627E+20</v>
      </c>
      <c r="B57">
        <v>54</v>
      </c>
      <c r="C57">
        <v>80</v>
      </c>
      <c r="D57">
        <f t="shared" si="6"/>
        <v>0.96363636363636362</v>
      </c>
      <c r="E57">
        <f t="shared" si="2"/>
        <v>1.7485144457345807E-6</v>
      </c>
      <c r="F57">
        <f t="shared" si="3"/>
        <v>1</v>
      </c>
      <c r="G57">
        <f t="shared" si="4"/>
        <v>874332962519158.12</v>
      </c>
      <c r="H57">
        <f t="shared" si="5"/>
        <v>-118066550651600.19</v>
      </c>
    </row>
    <row r="58" spans="1:8" x14ac:dyDescent="0.25">
      <c r="A58">
        <f t="shared" si="1"/>
        <v>2.4984694014603389E+20</v>
      </c>
      <c r="B58">
        <v>55</v>
      </c>
      <c r="C58">
        <v>80</v>
      </c>
      <c r="D58">
        <f t="shared" si="6"/>
        <v>0.9642857142857143</v>
      </c>
      <c r="E58">
        <f t="shared" si="2"/>
        <v>1.6269262807163678E-6</v>
      </c>
      <c r="F58">
        <f t="shared" si="3"/>
        <v>-1</v>
      </c>
      <c r="G58">
        <f t="shared" si="4"/>
        <v>-391965319041575.06</v>
      </c>
      <c r="H58">
        <f t="shared" si="5"/>
        <v>48029668993881.344</v>
      </c>
    </row>
    <row r="59" spans="1:8" x14ac:dyDescent="0.25">
      <c r="A59">
        <f t="shared" si="1"/>
        <v>1.1356679097546999E+20</v>
      </c>
      <c r="B59">
        <v>56</v>
      </c>
      <c r="C59">
        <v>80</v>
      </c>
      <c r="D59">
        <f t="shared" si="6"/>
        <v>0.96491228070175439</v>
      </c>
      <c r="E59">
        <f t="shared" si="2"/>
        <v>1.5157255100676855E-6</v>
      </c>
      <c r="F59">
        <f t="shared" si="3"/>
        <v>1</v>
      </c>
      <c r="G59">
        <f t="shared" si="4"/>
        <v>166096219645481.53</v>
      </c>
      <c r="H59">
        <f t="shared" si="5"/>
        <v>-18412317835117.812</v>
      </c>
    </row>
    <row r="60" spans="1:8" x14ac:dyDescent="0.25">
      <c r="A60">
        <f t="shared" si="1"/>
        <v>4.8671481846629974E+19</v>
      </c>
      <c r="B60">
        <v>57</v>
      </c>
      <c r="C60">
        <v>80</v>
      </c>
      <c r="D60">
        <f t="shared" si="6"/>
        <v>0.96551724137931039</v>
      </c>
      <c r="E60">
        <f t="shared" si="2"/>
        <v>1.4138652105740149E-6</v>
      </c>
      <c r="F60">
        <f t="shared" si="3"/>
        <v>-1</v>
      </c>
      <c r="G60">
        <f t="shared" si="4"/>
        <v>-66441986828999.156</v>
      </c>
      <c r="H60">
        <f t="shared" si="5"/>
        <v>6640831630654.9766</v>
      </c>
    </row>
    <row r="61" spans="1:8" x14ac:dyDescent="0.25">
      <c r="A61">
        <f t="shared" si="1"/>
        <v>1.9639369867938415E+19</v>
      </c>
      <c r="B61">
        <v>58</v>
      </c>
      <c r="C61">
        <v>80</v>
      </c>
      <c r="D61">
        <f t="shared" si="6"/>
        <v>0.96610169491525422</v>
      </c>
      <c r="E61">
        <f t="shared" si="2"/>
        <v>1.3204195203889694E-6</v>
      </c>
      <c r="F61">
        <f t="shared" si="3"/>
        <v>1</v>
      </c>
      <c r="G61">
        <f t="shared" si="4"/>
        <v>25053149465772.789</v>
      </c>
      <c r="H61">
        <f t="shared" si="5"/>
        <v>-2249418103802.7383</v>
      </c>
    </row>
    <row r="62" spans="1:8" x14ac:dyDescent="0.25">
      <c r="A62">
        <f t="shared" si="1"/>
        <v>7.449416156804224E+18</v>
      </c>
      <c r="B62">
        <v>59</v>
      </c>
      <c r="C62">
        <v>80</v>
      </c>
      <c r="D62">
        <f t="shared" si="6"/>
        <v>0.96666666666666667</v>
      </c>
      <c r="E62">
        <f t="shared" si="2"/>
        <v>1.2345679012345679E-6</v>
      </c>
      <c r="F62">
        <f t="shared" si="3"/>
        <v>-1</v>
      </c>
      <c r="G62">
        <f t="shared" si="4"/>
        <v>-8890249734457.7148</v>
      </c>
      <c r="H62">
        <f t="shared" si="5"/>
        <v>714132441851.63916</v>
      </c>
    </row>
    <row r="63" spans="1:8" x14ac:dyDescent="0.25">
      <c r="A63">
        <f t="shared" si="1"/>
        <v>2.6514871066591299E+18</v>
      </c>
      <c r="B63">
        <v>60</v>
      </c>
      <c r="C63">
        <v>80</v>
      </c>
      <c r="D63">
        <f t="shared" si="6"/>
        <v>0.96721311475409832</v>
      </c>
      <c r="E63">
        <f t="shared" si="2"/>
        <v>1.155581665281293E-6</v>
      </c>
      <c r="F63">
        <f t="shared" si="3"/>
        <v>1</v>
      </c>
      <c r="G63">
        <f t="shared" si="4"/>
        <v>2963550545654.3774</v>
      </c>
      <c r="H63">
        <f t="shared" si="5"/>
        <v>-212016959735.27148</v>
      </c>
    </row>
    <row r="64" spans="1:8" x14ac:dyDescent="0.25">
      <c r="A64">
        <f t="shared" si="1"/>
        <v>8.8382903555304371E+17</v>
      </c>
      <c r="B64">
        <v>61</v>
      </c>
      <c r="C64">
        <v>80</v>
      </c>
      <c r="D64">
        <f t="shared" si="6"/>
        <v>0.967741935483871</v>
      </c>
      <c r="E64">
        <f t="shared" si="2"/>
        <v>1.082812410329597E-6</v>
      </c>
      <c r="F64">
        <f t="shared" si="3"/>
        <v>-1</v>
      </c>
      <c r="G64">
        <f t="shared" si="4"/>
        <v>-926149401586.91064</v>
      </c>
      <c r="H64">
        <f t="shared" si="5"/>
        <v>58714734601.50705</v>
      </c>
    </row>
    <row r="65" spans="1:8" x14ac:dyDescent="0.25">
      <c r="A65">
        <f t="shared" si="1"/>
        <v>2.7529101107389882E+17</v>
      </c>
      <c r="B65">
        <v>62</v>
      </c>
      <c r="C65">
        <v>80</v>
      </c>
      <c r="D65">
        <f t="shared" si="6"/>
        <v>0.96825396825396826</v>
      </c>
      <c r="E65">
        <f t="shared" si="2"/>
        <v>1.0156820676442985E-6</v>
      </c>
      <c r="F65">
        <f t="shared" si="3"/>
        <v>1</v>
      </c>
      <c r="G65">
        <f t="shared" si="4"/>
        <v>270731694336.77853</v>
      </c>
      <c r="H65">
        <f t="shared" si="5"/>
        <v>-15124068560.623322</v>
      </c>
    </row>
    <row r="66" spans="1:8" x14ac:dyDescent="0.25">
      <c r="A66">
        <f t="shared" si="1"/>
        <v>7.9923196763389952E+16</v>
      </c>
      <c r="B66">
        <v>63</v>
      </c>
      <c r="C66">
        <v>80</v>
      </c>
      <c r="D66">
        <f t="shared" si="6"/>
        <v>0.96875</v>
      </c>
      <c r="E66">
        <f t="shared" si="2"/>
        <v>9.5367431640625E-7</v>
      </c>
      <c r="F66">
        <f t="shared" si="3"/>
        <v>-1</v>
      </c>
      <c r="G66">
        <f t="shared" si="4"/>
        <v>-73838803162.130371</v>
      </c>
      <c r="H66">
        <f t="shared" si="5"/>
        <v>3611849020.0621948</v>
      </c>
    </row>
    <row r="67" spans="1:8" x14ac:dyDescent="0.25">
      <c r="A67">
        <f t="shared" si="1"/>
        <v>2.1566576904406828E+16</v>
      </c>
      <c r="B67">
        <v>64</v>
      </c>
      <c r="C67">
        <v>80</v>
      </c>
      <c r="D67">
        <f t="shared" si="6"/>
        <v>0.96923076923076923</v>
      </c>
      <c r="E67">
        <f t="shared" si="2"/>
        <v>8.96327159413186E-7</v>
      </c>
      <c r="F67">
        <f t="shared" si="3"/>
        <v>1</v>
      </c>
      <c r="G67">
        <f t="shared" si="4"/>
        <v>18735917580.685516</v>
      </c>
      <c r="H67">
        <f t="shared" si="5"/>
        <v>-796759198.9802103</v>
      </c>
    </row>
    <row r="68" spans="1:8" x14ac:dyDescent="0.25">
      <c r="A68">
        <f t="shared" si="1"/>
        <v>5391644226101705</v>
      </c>
      <c r="B68">
        <v>65</v>
      </c>
      <c r="C68">
        <v>80</v>
      </c>
      <c r="D68">
        <f t="shared" si="6"/>
        <v>0.96969696969696972</v>
      </c>
      <c r="E68">
        <f t="shared" si="2"/>
        <v>8.4322648810502571E-7</v>
      </c>
      <c r="F68">
        <f t="shared" si="3"/>
        <v>-1</v>
      </c>
      <c r="G68">
        <f t="shared" si="4"/>
        <v>-4408608219.0424051</v>
      </c>
      <c r="H68">
        <f t="shared" si="5"/>
        <v>161666511.01912904</v>
      </c>
    </row>
    <row r="69" spans="1:8" x14ac:dyDescent="0.25">
      <c r="A69">
        <f t="shared" si="1"/>
        <v>1244225590638855</v>
      </c>
      <c r="B69">
        <v>66</v>
      </c>
      <c r="C69">
        <v>80</v>
      </c>
      <c r="D69">
        <f t="shared" si="6"/>
        <v>0.97014925373134331</v>
      </c>
      <c r="E69">
        <f t="shared" si="2"/>
        <v>7.9400049257805544E-7</v>
      </c>
      <c r="F69">
        <f t="shared" si="3"/>
        <v>1</v>
      </c>
      <c r="G69">
        <f t="shared" si="4"/>
        <v>958425709.99933934</v>
      </c>
      <c r="H69">
        <f t="shared" si="5"/>
        <v>-30024869.135527074</v>
      </c>
    </row>
    <row r="70" spans="1:8" x14ac:dyDescent="0.25">
      <c r="A70">
        <f t="shared" ref="A70:A82" si="7">COMBIN((C70-1),(B70-1))</f>
        <v>263926640438545.03</v>
      </c>
      <c r="B70">
        <v>67</v>
      </c>
      <c r="C70">
        <v>80</v>
      </c>
      <c r="D70">
        <f t="shared" si="6"/>
        <v>0.97058823529411764</v>
      </c>
      <c r="E70">
        <f t="shared" ref="E70:E72" si="8">($F$2/($F$2+B70-1))^$F$1</f>
        <v>7.4831479508147651E-7</v>
      </c>
      <c r="F70">
        <f t="shared" si="3"/>
        <v>-1</v>
      </c>
      <c r="G70">
        <f t="shared" si="4"/>
        <v>-191691380.15465611</v>
      </c>
      <c r="H70">
        <f t="shared" si="5"/>
        <v>5074645.4914123937</v>
      </c>
    </row>
    <row r="71" spans="1:8" x14ac:dyDescent="0.25">
      <c r="A71">
        <f t="shared" si="7"/>
        <v>51209646652255.008</v>
      </c>
      <c r="B71">
        <v>68</v>
      </c>
      <c r="C71">
        <v>80</v>
      </c>
      <c r="D71">
        <f t="shared" si="6"/>
        <v>0.97101449275362317</v>
      </c>
      <c r="E71">
        <f t="shared" si="8"/>
        <v>7.0586820443584351E-7</v>
      </c>
      <c r="F71">
        <f t="shared" ref="F71:F72" si="9">-1^B71</f>
        <v>1</v>
      </c>
      <c r="G71">
        <f t="shared" ref="G71:G72" si="10">A71*D71*E71*F71</f>
        <v>35099514.626939468</v>
      </c>
      <c r="H71">
        <f t="shared" ref="H71:H81" si="11">SUM(G72,H70)</f>
        <v>-775448.01559835114</v>
      </c>
    </row>
    <row r="72" spans="1:8" x14ac:dyDescent="0.25">
      <c r="A72">
        <f t="shared" si="7"/>
        <v>9036996468045</v>
      </c>
      <c r="B72">
        <v>69</v>
      </c>
      <c r="C72">
        <v>80</v>
      </c>
      <c r="D72">
        <f t="shared" si="6"/>
        <v>0.97142857142857142</v>
      </c>
      <c r="E72">
        <f t="shared" si="8"/>
        <v>6.6638900458142429E-7</v>
      </c>
      <c r="F72">
        <f t="shared" si="9"/>
        <v>-1</v>
      </c>
      <c r="G72">
        <f t="shared" si="10"/>
        <v>-5850093.5070107449</v>
      </c>
      <c r="H72">
        <f t="shared" si="11"/>
        <v>106098.1013043439</v>
      </c>
    </row>
    <row r="73" spans="1:8" x14ac:dyDescent="0.25">
      <c r="A73">
        <f t="shared" si="7"/>
        <v>1440680596354.9995</v>
      </c>
      <c r="B73">
        <v>70</v>
      </c>
      <c r="C73">
        <v>80</v>
      </c>
      <c r="D73">
        <f t="shared" ref="D73:D82" si="12">(B73-1)/($F$2+B73-1)</f>
        <v>0.971830985915493</v>
      </c>
      <c r="E73">
        <f t="shared" ref="E73:E82" si="13">($F$2/($F$2+B73-1))^$F$1</f>
        <v>6.2963170362480156E-7</v>
      </c>
      <c r="F73">
        <f t="shared" ref="F73:F82" si="14">-1^B73</f>
        <v>1</v>
      </c>
      <c r="G73">
        <f t="shared" ref="G73:G82" si="15">A73*D73*E73*F73</f>
        <v>881546.11690269504</v>
      </c>
      <c r="H73">
        <f t="shared" si="11"/>
        <v>-13033.013945527346</v>
      </c>
    </row>
    <row r="74" spans="1:8" x14ac:dyDescent="0.25">
      <c r="A74">
        <f t="shared" si="7"/>
        <v>205811513765</v>
      </c>
      <c r="B74">
        <v>71</v>
      </c>
      <c r="C74">
        <v>80</v>
      </c>
      <c r="D74">
        <f t="shared" si="12"/>
        <v>0.97222222222222221</v>
      </c>
      <c r="E74">
        <f t="shared" si="13"/>
        <v>5.9537418076512718E-7</v>
      </c>
      <c r="F74">
        <f t="shared" si="14"/>
        <v>-1</v>
      </c>
      <c r="G74">
        <f t="shared" si="15"/>
        <v>-119131.11524987125</v>
      </c>
      <c r="H74">
        <f t="shared" si="11"/>
        <v>1263.0953071548865</v>
      </c>
    </row>
    <row r="75" spans="1:8" x14ac:dyDescent="0.25">
      <c r="A75">
        <f t="shared" si="7"/>
        <v>26088783435</v>
      </c>
      <c r="B75">
        <v>72</v>
      </c>
      <c r="C75">
        <v>80</v>
      </c>
      <c r="D75">
        <f t="shared" si="12"/>
        <v>0.9726027397260274</v>
      </c>
      <c r="E75">
        <f t="shared" si="13"/>
        <v>5.634151777217468E-7</v>
      </c>
      <c r="F75">
        <f t="shared" si="14"/>
        <v>1</v>
      </c>
      <c r="G75">
        <f t="shared" si="15"/>
        <v>14296.109252682232</v>
      </c>
      <c r="H75">
        <f t="shared" si="11"/>
        <v>-241.79622564298984</v>
      </c>
    </row>
    <row r="76" spans="1:8" x14ac:dyDescent="0.25">
      <c r="A76">
        <f t="shared" si="7"/>
        <v>2898753715</v>
      </c>
      <c r="B76">
        <v>73</v>
      </c>
      <c r="C76">
        <v>80</v>
      </c>
      <c r="D76">
        <f t="shared" si="12"/>
        <v>0.97297297297297303</v>
      </c>
      <c r="E76">
        <f t="shared" si="13"/>
        <v>5.3357208905745037E-7</v>
      </c>
      <c r="F76">
        <f t="shared" si="14"/>
        <v>-1</v>
      </c>
      <c r="G76">
        <f t="shared" si="15"/>
        <v>-1504.8915327978764</v>
      </c>
      <c r="H76">
        <f t="shared" si="11"/>
        <v>-104.98459351709678</v>
      </c>
    </row>
    <row r="77" spans="1:8" x14ac:dyDescent="0.25">
      <c r="A77">
        <f t="shared" si="7"/>
        <v>277962685</v>
      </c>
      <c r="B77">
        <v>74</v>
      </c>
      <c r="C77">
        <v>80</v>
      </c>
      <c r="D77">
        <f t="shared" si="12"/>
        <v>0.97333333333333338</v>
      </c>
      <c r="E77">
        <f t="shared" si="13"/>
        <v>5.056790123456792E-7</v>
      </c>
      <c r="F77">
        <f t="shared" si="14"/>
        <v>1</v>
      </c>
      <c r="G77">
        <f t="shared" si="15"/>
        <v>136.81163212589306</v>
      </c>
      <c r="H77">
        <f t="shared" si="11"/>
        <v>-115.50880992312497</v>
      </c>
    </row>
    <row r="78" spans="1:8" x14ac:dyDescent="0.25">
      <c r="A78">
        <f t="shared" si="7"/>
        <v>22537515</v>
      </c>
      <c r="B78">
        <v>75</v>
      </c>
      <c r="C78">
        <v>80</v>
      </c>
      <c r="D78">
        <f t="shared" si="12"/>
        <v>0.97368421052631582</v>
      </c>
      <c r="E78">
        <f t="shared" si="13"/>
        <v>4.7958502466985348E-7</v>
      </c>
      <c r="F78">
        <f t="shared" si="14"/>
        <v>-1</v>
      </c>
      <c r="G78">
        <f t="shared" si="15"/>
        <v>-10.524216406028188</v>
      </c>
      <c r="H78">
        <f t="shared" si="11"/>
        <v>-114.84270538895395</v>
      </c>
    </row>
    <row r="79" spans="1:8" x14ac:dyDescent="0.25">
      <c r="A79">
        <f t="shared" si="7"/>
        <v>1502501</v>
      </c>
      <c r="B79">
        <v>76</v>
      </c>
      <c r="C79">
        <v>80</v>
      </c>
      <c r="D79">
        <f t="shared" si="12"/>
        <v>0.97402597402597402</v>
      </c>
      <c r="E79">
        <f t="shared" si="13"/>
        <v>4.5515265663644875E-7</v>
      </c>
      <c r="F79">
        <f t="shared" si="14"/>
        <v>1</v>
      </c>
      <c r="G79">
        <f t="shared" si="15"/>
        <v>0.66610453417102677</v>
      </c>
      <c r="H79">
        <f t="shared" si="11"/>
        <v>-114.87601133163125</v>
      </c>
    </row>
    <row r="80" spans="1:8" x14ac:dyDescent="0.25">
      <c r="A80">
        <f t="shared" si="7"/>
        <v>79079</v>
      </c>
      <c r="B80">
        <v>77</v>
      </c>
      <c r="C80">
        <v>80</v>
      </c>
      <c r="D80">
        <f t="shared" si="12"/>
        <v>0.97435897435897434</v>
      </c>
      <c r="E80">
        <f t="shared" si="13"/>
        <v>4.3225653906885878E-7</v>
      </c>
      <c r="F80">
        <f t="shared" si="14"/>
        <v>-1</v>
      </c>
      <c r="G80">
        <f t="shared" si="15"/>
        <v>-3.3305942677307659E-2</v>
      </c>
      <c r="H80">
        <f t="shared" si="11"/>
        <v>-114.87477775268182</v>
      </c>
    </row>
    <row r="81" spans="1:8" x14ac:dyDescent="0.25">
      <c r="A81">
        <f t="shared" si="7"/>
        <v>3081</v>
      </c>
      <c r="B81">
        <v>78</v>
      </c>
      <c r="C81">
        <v>80</v>
      </c>
      <c r="D81">
        <f t="shared" si="12"/>
        <v>0.97468354430379744</v>
      </c>
      <c r="E81">
        <f t="shared" si="13"/>
        <v>4.1078220094073741E-7</v>
      </c>
      <c r="F81">
        <f t="shared" si="14"/>
        <v>1</v>
      </c>
      <c r="G81">
        <f t="shared" si="15"/>
        <v>1.2335789494250344E-3</v>
      </c>
      <c r="H81">
        <f t="shared" si="11"/>
        <v>-114.87480784057244</v>
      </c>
    </row>
    <row r="82" spans="1:8" x14ac:dyDescent="0.25">
      <c r="A82">
        <f t="shared" si="7"/>
        <v>79</v>
      </c>
      <c r="B82">
        <v>79</v>
      </c>
      <c r="C82">
        <v>80</v>
      </c>
      <c r="D82">
        <f t="shared" si="12"/>
        <v>0.97499999999999998</v>
      </c>
      <c r="E82">
        <f t="shared" si="13"/>
        <v>3.9062500000000018E-7</v>
      </c>
      <c r="F82">
        <f t="shared" si="14"/>
        <v>-1</v>
      </c>
      <c r="G82">
        <f t="shared" si="15"/>
        <v>-3.0087890625000011E-5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B1" workbookViewId="0">
      <pane ySplit="4" topLeftCell="A17" activePane="bottomLeft" state="frozen"/>
      <selection pane="bottomLeft" activeCell="I23" sqref="I23"/>
    </sheetView>
  </sheetViews>
  <sheetFormatPr baseColWidth="10" defaultRowHeight="15" x14ac:dyDescent="0.25"/>
  <cols>
    <col min="1" max="1" width="30.42578125" bestFit="1" customWidth="1"/>
    <col min="4" max="4" width="13.42578125" customWidth="1"/>
    <col min="5" max="5" width="12" bestFit="1" customWidth="1"/>
    <col min="7" max="7" width="25.7109375" customWidth="1"/>
    <col min="8" max="8" width="28.5703125" customWidth="1"/>
  </cols>
  <sheetData>
    <row r="1" spans="1:8" x14ac:dyDescent="0.25">
      <c r="E1" s="3" t="s">
        <v>0</v>
      </c>
      <c r="F1" s="3">
        <v>4</v>
      </c>
      <c r="H1" s="2" t="s">
        <v>9</v>
      </c>
    </row>
    <row r="2" spans="1:8" x14ac:dyDescent="0.25">
      <c r="E2" s="3" t="s">
        <v>1</v>
      </c>
      <c r="F2" s="3">
        <v>2</v>
      </c>
      <c r="H2" s="8">
        <f>SUM(G5:G120)</f>
        <v>-27461600.435452666</v>
      </c>
    </row>
    <row r="4" spans="1:8" x14ac:dyDescent="0.25">
      <c r="A4" s="1" t="s">
        <v>2</v>
      </c>
      <c r="B4" s="1" t="s">
        <v>3</v>
      </c>
      <c r="C4" s="1" t="s">
        <v>4</v>
      </c>
      <c r="D4" s="1" t="s">
        <v>6</v>
      </c>
      <c r="E4" s="1" t="s">
        <v>5</v>
      </c>
      <c r="F4" s="1" t="s">
        <v>7</v>
      </c>
      <c r="G4" s="1" t="s">
        <v>8</v>
      </c>
    </row>
    <row r="5" spans="1:8" x14ac:dyDescent="0.25">
      <c r="A5">
        <f>COMBIN((C5-1),(B5-1))</f>
        <v>99</v>
      </c>
      <c r="B5">
        <v>2</v>
      </c>
      <c r="C5">
        <v>100</v>
      </c>
      <c r="D5">
        <f t="shared" ref="D5:D14" si="0">(B5-1)/($F$2+B5-1)</f>
        <v>0.33333333333333331</v>
      </c>
      <c r="E5">
        <f>($F$2/($F$2+B5-1))^$F$1</f>
        <v>0.19753086419753085</v>
      </c>
      <c r="F5">
        <f>-1^B5</f>
        <v>1</v>
      </c>
      <c r="G5" s="6">
        <f>A5*D5*E5*F5</f>
        <v>6.5185185185185182</v>
      </c>
      <c r="H5" s="10">
        <f>SUM(G5:G6)</f>
        <v>-145.0752314814815</v>
      </c>
    </row>
    <row r="6" spans="1:8" x14ac:dyDescent="0.25">
      <c r="A6">
        <f t="shared" ref="A6:A69" si="1">COMBIN((C6-1),(B6-1))</f>
        <v>4851</v>
      </c>
      <c r="B6">
        <v>3</v>
      </c>
      <c r="C6">
        <v>100</v>
      </c>
      <c r="D6">
        <f t="shared" si="0"/>
        <v>0.5</v>
      </c>
      <c r="E6">
        <f t="shared" ref="E6:E69" si="2">($F$2/($F$2+B6-1))^$F$1</f>
        <v>6.25E-2</v>
      </c>
      <c r="F6">
        <f>-1^B6</f>
        <v>-1</v>
      </c>
      <c r="G6" s="6">
        <f>A6*D6*E6*F6</f>
        <v>-151.59375</v>
      </c>
      <c r="H6" s="10">
        <f>SUM(G7,H5)</f>
        <v>2264.1254085185196</v>
      </c>
    </row>
    <row r="7" spans="1:8" x14ac:dyDescent="0.25">
      <c r="A7">
        <f t="shared" si="1"/>
        <v>156849</v>
      </c>
      <c r="B7" s="4">
        <v>4</v>
      </c>
      <c r="C7">
        <v>100</v>
      </c>
      <c r="D7" s="4">
        <f t="shared" si="0"/>
        <v>0.6</v>
      </c>
      <c r="E7">
        <f t="shared" si="2"/>
        <v>2.5600000000000012E-2</v>
      </c>
      <c r="F7" s="4">
        <f t="shared" ref="F7:F70" si="3">-1^B7</f>
        <v>1</v>
      </c>
      <c r="G7" s="7">
        <f t="shared" ref="G7:G70" si="4">A7*D7*E7*F7</f>
        <v>2409.2006400000009</v>
      </c>
      <c r="H7" s="10">
        <f>SUM(G8,H6)</f>
        <v>-28718.393109999997</v>
      </c>
    </row>
    <row r="8" spans="1:8" x14ac:dyDescent="0.25">
      <c r="A8">
        <f t="shared" si="1"/>
        <v>3764376</v>
      </c>
      <c r="B8">
        <v>5</v>
      </c>
      <c r="C8">
        <v>100</v>
      </c>
      <c r="D8">
        <f t="shared" si="0"/>
        <v>0.66666666666666663</v>
      </c>
      <c r="E8">
        <f t="shared" si="2"/>
        <v>1.2345679012345678E-2</v>
      </c>
      <c r="F8">
        <f t="shared" si="3"/>
        <v>-1</v>
      </c>
      <c r="G8" s="6">
        <f>A8*D8*E8*F8</f>
        <v>-30982.518518518518</v>
      </c>
      <c r="H8" s="10">
        <f t="shared" ref="H8:H70" si="5">SUM(G9,H7)</f>
        <v>311726.15499495616</v>
      </c>
    </row>
    <row r="9" spans="1:8" x14ac:dyDescent="0.25">
      <c r="A9">
        <f t="shared" si="1"/>
        <v>71523144</v>
      </c>
      <c r="B9">
        <v>6</v>
      </c>
      <c r="C9">
        <v>100</v>
      </c>
      <c r="D9">
        <f t="shared" si="0"/>
        <v>0.7142857142857143</v>
      </c>
      <c r="E9">
        <f t="shared" si="2"/>
        <v>6.6638900458142426E-3</v>
      </c>
      <c r="F9">
        <f t="shared" si="3"/>
        <v>1</v>
      </c>
      <c r="G9" s="6">
        <f t="shared" si="4"/>
        <v>340444.54810495616</v>
      </c>
      <c r="H9" s="10">
        <f t="shared" si="5"/>
        <v>-2971074.3996925429</v>
      </c>
    </row>
    <row r="10" spans="1:8" x14ac:dyDescent="0.25">
      <c r="A10">
        <f t="shared" si="1"/>
        <v>1120529255.9999998</v>
      </c>
      <c r="B10">
        <v>7</v>
      </c>
      <c r="C10">
        <v>100</v>
      </c>
      <c r="D10">
        <f t="shared" si="0"/>
        <v>0.75</v>
      </c>
      <c r="E10">
        <f t="shared" si="2"/>
        <v>3.90625E-3</v>
      </c>
      <c r="F10">
        <f t="shared" si="3"/>
        <v>-1</v>
      </c>
      <c r="G10" s="6">
        <f t="shared" si="4"/>
        <v>-3282800.5546874991</v>
      </c>
      <c r="H10" s="10">
        <f t="shared" si="5"/>
        <v>25265602.477612741</v>
      </c>
    </row>
    <row r="11" spans="1:8" x14ac:dyDescent="0.25">
      <c r="A11">
        <f t="shared" si="1"/>
        <v>14887031544</v>
      </c>
      <c r="B11">
        <v>8</v>
      </c>
      <c r="C11">
        <v>100</v>
      </c>
      <c r="D11">
        <f t="shared" si="0"/>
        <v>0.77777777777777779</v>
      </c>
      <c r="E11">
        <f t="shared" si="2"/>
        <v>2.4386526444139609E-3</v>
      </c>
      <c r="F11">
        <f t="shared" si="3"/>
        <v>1</v>
      </c>
      <c r="G11" s="6">
        <f t="shared" si="4"/>
        <v>28236676.877305284</v>
      </c>
      <c r="H11" s="10">
        <f t="shared" si="5"/>
        <v>-193871501.85006738</v>
      </c>
    </row>
    <row r="12" spans="1:8" x14ac:dyDescent="0.25">
      <c r="A12">
        <f t="shared" si="1"/>
        <v>171200862756</v>
      </c>
      <c r="B12">
        <v>9</v>
      </c>
      <c r="C12">
        <v>100</v>
      </c>
      <c r="D12">
        <f t="shared" si="0"/>
        <v>0.8</v>
      </c>
      <c r="E12">
        <f t="shared" si="2"/>
        <v>1.6000000000000007E-3</v>
      </c>
      <c r="F12">
        <f t="shared" si="3"/>
        <v>-1</v>
      </c>
      <c r="G12" s="6">
        <f t="shared" si="4"/>
        <v>-219137104.32768011</v>
      </c>
      <c r="H12" s="10">
        <f t="shared" si="5"/>
        <v>1353889494.1868157</v>
      </c>
    </row>
    <row r="13" spans="1:8" x14ac:dyDescent="0.25">
      <c r="A13">
        <f t="shared" si="1"/>
        <v>1731030945644.0002</v>
      </c>
      <c r="B13">
        <v>10</v>
      </c>
      <c r="C13">
        <v>100</v>
      </c>
      <c r="D13">
        <f t="shared" si="0"/>
        <v>0.81818181818181823</v>
      </c>
      <c r="E13">
        <f t="shared" si="2"/>
        <v>1.0928215285841132E-3</v>
      </c>
      <c r="F13">
        <f t="shared" si="3"/>
        <v>1</v>
      </c>
      <c r="G13" s="6">
        <f t="shared" si="4"/>
        <v>1547760996.0368831</v>
      </c>
      <c r="H13" s="10">
        <f t="shared" si="5"/>
        <v>-8663650700.5122604</v>
      </c>
    </row>
    <row r="14" spans="1:8" x14ac:dyDescent="0.25">
      <c r="A14">
        <f t="shared" si="1"/>
        <v>15579278510796.004</v>
      </c>
      <c r="B14">
        <v>11</v>
      </c>
      <c r="C14">
        <v>100</v>
      </c>
      <c r="D14">
        <f t="shared" si="0"/>
        <v>0.83333333333333337</v>
      </c>
      <c r="E14">
        <f t="shared" si="2"/>
        <v>7.716049382716049E-4</v>
      </c>
      <c r="F14">
        <f t="shared" si="3"/>
        <v>-1</v>
      </c>
      <c r="G14" s="6">
        <f t="shared" si="4"/>
        <v>-10017540194.699076</v>
      </c>
      <c r="H14" s="10">
        <f t="shared" si="5"/>
        <v>51086715181.3479</v>
      </c>
    </row>
    <row r="15" spans="1:8" x14ac:dyDescent="0.25">
      <c r="A15">
        <f t="shared" si="1"/>
        <v>126050526132803.98</v>
      </c>
      <c r="B15">
        <v>12</v>
      </c>
      <c r="C15">
        <v>100</v>
      </c>
      <c r="D15">
        <f t="shared" ref="D15:D72" si="6">(B15-1)/($F$2+B15-1)</f>
        <v>0.84615384615384615</v>
      </c>
      <c r="E15">
        <f t="shared" si="2"/>
        <v>5.6020447463324126E-4</v>
      </c>
      <c r="F15">
        <f t="shared" si="3"/>
        <v>1</v>
      </c>
      <c r="G15" s="6">
        <f t="shared" si="4"/>
        <v>59750365881.860161</v>
      </c>
      <c r="H15" s="10">
        <f t="shared" si="5"/>
        <v>-278908117319.59656</v>
      </c>
    </row>
    <row r="16" spans="1:8" x14ac:dyDescent="0.25">
      <c r="A16">
        <f t="shared" si="1"/>
        <v>924370524973895.87</v>
      </c>
      <c r="B16">
        <v>13</v>
      </c>
      <c r="C16">
        <v>100</v>
      </c>
      <c r="D16">
        <f t="shared" si="6"/>
        <v>0.8571428571428571</v>
      </c>
      <c r="E16">
        <f t="shared" si="2"/>
        <v>4.1649312786339016E-4</v>
      </c>
      <c r="F16">
        <f t="shared" si="3"/>
        <v>-1</v>
      </c>
      <c r="G16" s="6">
        <f t="shared" si="4"/>
        <v>-329994832500.94446</v>
      </c>
      <c r="H16" s="10">
        <f t="shared" si="5"/>
        <v>1415542938830.0835</v>
      </c>
    </row>
    <row r="17" spans="1:8" x14ac:dyDescent="0.25">
      <c r="A17">
        <f t="shared" si="1"/>
        <v>6186171974825304</v>
      </c>
      <c r="B17">
        <v>14</v>
      </c>
      <c r="C17">
        <v>100</v>
      </c>
      <c r="D17">
        <f t="shared" si="6"/>
        <v>0.8666666666666667</v>
      </c>
      <c r="E17">
        <f t="shared" si="2"/>
        <v>3.1604938271604939E-4</v>
      </c>
      <c r="F17">
        <f t="shared" si="3"/>
        <v>1</v>
      </c>
      <c r="G17" s="6">
        <f t="shared" si="4"/>
        <v>1694451056149.6802</v>
      </c>
      <c r="H17" s="10">
        <f t="shared" si="5"/>
        <v>-6702297482235.8359</v>
      </c>
    </row>
    <row r="18" spans="1:8" x14ac:dyDescent="0.25">
      <c r="A18">
        <f t="shared" si="1"/>
        <v>3.8000770702498296E+16</v>
      </c>
      <c r="B18">
        <v>15</v>
      </c>
      <c r="C18">
        <v>100</v>
      </c>
      <c r="D18">
        <f t="shared" si="6"/>
        <v>0.875</v>
      </c>
      <c r="E18">
        <f t="shared" si="2"/>
        <v>2.44140625E-4</v>
      </c>
      <c r="F18">
        <f t="shared" si="3"/>
        <v>-1</v>
      </c>
      <c r="G18" s="6">
        <f t="shared" si="4"/>
        <v>-8117840421065.9199</v>
      </c>
      <c r="H18" s="10">
        <f t="shared" si="5"/>
        <v>29696472362472.266</v>
      </c>
    </row>
    <row r="19" spans="1:8" x14ac:dyDescent="0.25">
      <c r="A19">
        <f t="shared" si="1"/>
        <v>2.1533770064749046E+17</v>
      </c>
      <c r="B19">
        <v>16</v>
      </c>
      <c r="C19">
        <v>100</v>
      </c>
      <c r="D19">
        <f t="shared" si="6"/>
        <v>0.88235294117647056</v>
      </c>
      <c r="E19">
        <f t="shared" si="2"/>
        <v>1.9156858754085799E-4</v>
      </c>
      <c r="F19">
        <f t="shared" si="3"/>
        <v>1</v>
      </c>
      <c r="G19" s="6">
        <f t="shared" si="4"/>
        <v>36398769844708.102</v>
      </c>
      <c r="H19" s="10">
        <f t="shared" si="5"/>
        <v>-123467568132618.08</v>
      </c>
    </row>
    <row r="20" spans="1:8" x14ac:dyDescent="0.25">
      <c r="A20">
        <f t="shared" si="1"/>
        <v>1.1305229283993239E+18</v>
      </c>
      <c r="B20" s="4">
        <v>17</v>
      </c>
      <c r="C20">
        <v>100</v>
      </c>
      <c r="D20">
        <f t="shared" si="6"/>
        <v>0.88888888888888884</v>
      </c>
      <c r="E20">
        <f t="shared" si="2"/>
        <v>1.5241579027587256E-4</v>
      </c>
      <c r="F20">
        <f t="shared" si="3"/>
        <v>-1</v>
      </c>
      <c r="G20" s="6">
        <f t="shared" si="4"/>
        <v>-153164040495090.34</v>
      </c>
      <c r="H20" s="10">
        <f t="shared" si="5"/>
        <v>482862973947606.44</v>
      </c>
    </row>
    <row r="21" spans="1:8" x14ac:dyDescent="0.25">
      <c r="A21">
        <f t="shared" si="1"/>
        <v>5.5196119445378765E+18</v>
      </c>
      <c r="B21">
        <v>18</v>
      </c>
      <c r="C21">
        <v>100</v>
      </c>
      <c r="D21">
        <f t="shared" si="6"/>
        <v>0.89473684210526316</v>
      </c>
      <c r="E21">
        <f t="shared" si="2"/>
        <v>1.2277376631548249E-4</v>
      </c>
      <c r="F21">
        <f t="shared" si="3"/>
        <v>1</v>
      </c>
      <c r="G21" s="6">
        <f t="shared" si="4"/>
        <v>606330542080224.5</v>
      </c>
      <c r="H21" s="10">
        <f t="shared" si="5"/>
        <v>-1780177923312925</v>
      </c>
    </row>
    <row r="22" spans="1:8" x14ac:dyDescent="0.25">
      <c r="A22">
        <f t="shared" si="1"/>
        <v>2.5144898858450338E+19</v>
      </c>
      <c r="B22">
        <v>19</v>
      </c>
      <c r="C22">
        <v>100</v>
      </c>
      <c r="D22">
        <f t="shared" si="6"/>
        <v>0.9</v>
      </c>
      <c r="E22">
        <f t="shared" si="2"/>
        <v>1.0000000000000005E-4</v>
      </c>
      <c r="F22">
        <f t="shared" si="3"/>
        <v>-1</v>
      </c>
      <c r="G22" s="6">
        <f t="shared" si="4"/>
        <v>-2263040897260531.5</v>
      </c>
      <c r="H22" s="10">
        <f t="shared" si="5"/>
        <v>6199004991250554</v>
      </c>
    </row>
    <row r="23" spans="1:8" x14ac:dyDescent="0.25">
      <c r="A23">
        <f t="shared" si="1"/>
        <v>1.0719667408076195E+20</v>
      </c>
      <c r="B23">
        <v>20</v>
      </c>
      <c r="C23">
        <v>100</v>
      </c>
      <c r="D23">
        <f t="shared" si="6"/>
        <v>0.90476190476190477</v>
      </c>
      <c r="E23">
        <f t="shared" si="2"/>
        <v>8.2270247479188167E-5</v>
      </c>
      <c r="F23">
        <f t="shared" si="3"/>
        <v>1</v>
      </c>
      <c r="G23" s="6">
        <f t="shared" si="4"/>
        <v>7979182914563479</v>
      </c>
      <c r="H23" s="10">
        <f t="shared" si="5"/>
        <v>-2.042527528785656E+16</v>
      </c>
    </row>
    <row r="24" spans="1:8" x14ac:dyDescent="0.25">
      <c r="A24">
        <f t="shared" si="1"/>
        <v>4.2878669632304788E+20</v>
      </c>
      <c r="B24">
        <v>21</v>
      </c>
      <c r="C24">
        <v>100</v>
      </c>
      <c r="D24">
        <f t="shared" si="6"/>
        <v>0.90909090909090906</v>
      </c>
      <c r="E24">
        <f t="shared" si="2"/>
        <v>6.8301345536507077E-5</v>
      </c>
      <c r="F24">
        <f t="shared" si="3"/>
        <v>-1</v>
      </c>
      <c r="G24" s="6">
        <f t="shared" si="4"/>
        <v>-2.6624280279107112E+16</v>
      </c>
      <c r="H24" s="10">
        <f t="shared" si="5"/>
        <v>6.3781918789950096E+16</v>
      </c>
    </row>
    <row r="25" spans="1:8" x14ac:dyDescent="0.25">
      <c r="A25">
        <f t="shared" si="1"/>
        <v>1.6130547147390848E+21</v>
      </c>
      <c r="B25">
        <v>22</v>
      </c>
      <c r="C25">
        <v>100</v>
      </c>
      <c r="D25">
        <f t="shared" si="6"/>
        <v>0.91304347826086951</v>
      </c>
      <c r="E25">
        <f t="shared" si="2"/>
        <v>5.7175324559303309E-5</v>
      </c>
      <c r="F25">
        <f t="shared" si="3"/>
        <v>1</v>
      </c>
      <c r="G25" s="6">
        <f t="shared" si="4"/>
        <v>8.4207194077806656E+16</v>
      </c>
      <c r="H25" s="10">
        <f t="shared" si="5"/>
        <v>-1.8903578100277856E+17</v>
      </c>
    </row>
    <row r="26" spans="1:8" x14ac:dyDescent="0.25">
      <c r="A26">
        <f t="shared" si="1"/>
        <v>5.7190121704385696E+21</v>
      </c>
      <c r="B26">
        <v>23</v>
      </c>
      <c r="C26">
        <v>100</v>
      </c>
      <c r="D26">
        <f t="shared" si="6"/>
        <v>0.91666666666666663</v>
      </c>
      <c r="E26">
        <f t="shared" si="2"/>
        <v>4.8225308641975306E-5</v>
      </c>
      <c r="F26">
        <f t="shared" si="3"/>
        <v>-1</v>
      </c>
      <c r="G26" s="6">
        <f t="shared" si="4"/>
        <v>-2.5281769979272867E+17</v>
      </c>
      <c r="H26" s="10">
        <f t="shared" si="5"/>
        <v>5.3245649358080659E+17</v>
      </c>
    </row>
    <row r="27" spans="1:8" x14ac:dyDescent="0.25">
      <c r="A27">
        <f t="shared" si="1"/>
        <v>1.9146258135816094E+22</v>
      </c>
      <c r="B27">
        <v>24</v>
      </c>
      <c r="C27">
        <v>100</v>
      </c>
      <c r="D27">
        <f t="shared" si="6"/>
        <v>0.92</v>
      </c>
      <c r="E27">
        <f t="shared" si="2"/>
        <v>4.0960000000000001E-5</v>
      </c>
      <c r="F27">
        <f t="shared" si="3"/>
        <v>1</v>
      </c>
      <c r="G27" s="6">
        <f t="shared" si="4"/>
        <v>7.2149227458358515E+17</v>
      </c>
      <c r="H27" s="10">
        <f t="shared" si="5"/>
        <v>-1.4270682191420603E+18</v>
      </c>
    </row>
    <row r="28" spans="1:8" x14ac:dyDescent="0.25">
      <c r="A28">
        <f t="shared" si="1"/>
        <v>6.0629817430084264E+22</v>
      </c>
      <c r="B28">
        <v>25</v>
      </c>
      <c r="C28">
        <v>100</v>
      </c>
      <c r="D28">
        <f t="shared" si="6"/>
        <v>0.92307692307692313</v>
      </c>
      <c r="E28">
        <f t="shared" si="2"/>
        <v>3.5012779664577579E-5</v>
      </c>
      <c r="F28">
        <f t="shared" si="3"/>
        <v>-1</v>
      </c>
      <c r="G28" s="6">
        <f t="shared" si="4"/>
        <v>-1.9595247127228669E+18</v>
      </c>
      <c r="H28" s="10">
        <f t="shared" si="5"/>
        <v>3.6434072474632448E+18</v>
      </c>
    </row>
    <row r="29" spans="1:8" x14ac:dyDescent="0.25">
      <c r="A29">
        <f t="shared" si="1"/>
        <v>1.8188945229025285E+23</v>
      </c>
      <c r="B29">
        <v>26</v>
      </c>
      <c r="C29">
        <v>100</v>
      </c>
      <c r="D29">
        <f t="shared" si="6"/>
        <v>0.92592592592592593</v>
      </c>
      <c r="E29">
        <f t="shared" si="2"/>
        <v>3.0106822770542726E-5</v>
      </c>
      <c r="F29">
        <f t="shared" si="3"/>
        <v>1</v>
      </c>
      <c r="G29" s="6">
        <f t="shared" si="4"/>
        <v>5.0704754666053048E+18</v>
      </c>
      <c r="H29" s="10">
        <f t="shared" si="5"/>
        <v>-8.8698121974468966E+18</v>
      </c>
    </row>
    <row r="30" spans="1:8" x14ac:dyDescent="0.25">
      <c r="A30">
        <f t="shared" si="1"/>
        <v>5.1768536421071952E+23</v>
      </c>
      <c r="B30">
        <v>27</v>
      </c>
      <c r="C30">
        <v>100</v>
      </c>
      <c r="D30">
        <f t="shared" si="6"/>
        <v>0.9285714285714286</v>
      </c>
      <c r="E30">
        <f t="shared" si="2"/>
        <v>2.6030820491461885E-5</v>
      </c>
      <c r="F30">
        <f t="shared" si="3"/>
        <v>-1</v>
      </c>
      <c r="G30" s="6">
        <f t="shared" si="4"/>
        <v>-1.2513219444910141E+19</v>
      </c>
      <c r="H30" s="10">
        <f t="shared" si="5"/>
        <v>2.0609594607024202E+19</v>
      </c>
    </row>
    <row r="31" spans="1:8" x14ac:dyDescent="0.25">
      <c r="A31">
        <f t="shared" si="1"/>
        <v>1.3996678365697238E+24</v>
      </c>
      <c r="B31">
        <v>28</v>
      </c>
      <c r="C31">
        <v>100</v>
      </c>
      <c r="D31">
        <f t="shared" si="6"/>
        <v>0.93103448275862066</v>
      </c>
      <c r="E31">
        <f t="shared" si="2"/>
        <v>2.2621843369184238E-5</v>
      </c>
      <c r="F31">
        <f t="shared" si="3"/>
        <v>1</v>
      </c>
      <c r="G31" s="6">
        <f t="shared" si="4"/>
        <v>2.9479406804471099E+19</v>
      </c>
      <c r="H31" s="10">
        <f t="shared" si="5"/>
        <v>-4.5745028756281229E+19</v>
      </c>
    </row>
    <row r="32" spans="1:8" x14ac:dyDescent="0.25">
      <c r="A32">
        <f t="shared" si="1"/>
        <v>3.5991458654650043E+24</v>
      </c>
      <c r="B32">
        <v>29</v>
      </c>
      <c r="C32">
        <v>100</v>
      </c>
      <c r="D32">
        <f t="shared" si="6"/>
        <v>0.93333333333333335</v>
      </c>
      <c r="E32">
        <f t="shared" si="2"/>
        <v>1.9753086419753087E-5</v>
      </c>
      <c r="F32">
        <f t="shared" si="3"/>
        <v>-1</v>
      </c>
      <c r="G32" s="11">
        <f t="shared" si="4"/>
        <v>-6.6354623363305431E+19</v>
      </c>
      <c r="H32" s="10">
        <f t="shared" si="5"/>
        <v>9.7068486851228107E+19</v>
      </c>
    </row>
    <row r="33" spans="1:10" x14ac:dyDescent="0.25">
      <c r="A33">
        <f t="shared" si="1"/>
        <v>8.8117019464832823E+24</v>
      </c>
      <c r="B33">
        <v>30</v>
      </c>
      <c r="C33">
        <v>100</v>
      </c>
      <c r="D33">
        <f t="shared" si="6"/>
        <v>0.93548387096774188</v>
      </c>
      <c r="E33">
        <f t="shared" si="2"/>
        <v>1.7324998565273552E-5</v>
      </c>
      <c r="F33">
        <f t="shared" si="3"/>
        <v>1</v>
      </c>
      <c r="G33" s="6">
        <f t="shared" si="4"/>
        <v>1.4281351560750934E+20</v>
      </c>
      <c r="H33" s="10">
        <f t="shared" si="5"/>
        <v>-1.9705379720535409E+20</v>
      </c>
    </row>
    <row r="34" spans="1:10" x14ac:dyDescent="0.25">
      <c r="A34">
        <f t="shared" si="1"/>
        <v>2.056063787512765E+25</v>
      </c>
      <c r="B34">
        <v>31</v>
      </c>
      <c r="C34">
        <v>100</v>
      </c>
      <c r="D34">
        <f t="shared" si="6"/>
        <v>0.9375</v>
      </c>
      <c r="E34">
        <f t="shared" si="2"/>
        <v>1.52587890625E-5</v>
      </c>
      <c r="F34">
        <f t="shared" si="3"/>
        <v>-1</v>
      </c>
      <c r="G34" s="6">
        <f t="shared" si="4"/>
        <v>-2.9412228405658219E+20</v>
      </c>
      <c r="H34" s="10">
        <f t="shared" si="5"/>
        <v>3.8295683956379602E+20</v>
      </c>
    </row>
    <row r="35" spans="1:10" x14ac:dyDescent="0.25">
      <c r="A35">
        <f t="shared" si="1"/>
        <v>4.5764000431735757E+25</v>
      </c>
      <c r="B35">
        <v>32</v>
      </c>
      <c r="C35">
        <v>100</v>
      </c>
      <c r="D35">
        <f t="shared" si="6"/>
        <v>0.93939393939393945</v>
      </c>
      <c r="E35">
        <f t="shared" si="2"/>
        <v>1.3491623809680411E-5</v>
      </c>
      <c r="F35">
        <f t="shared" si="3"/>
        <v>1</v>
      </c>
      <c r="G35" s="6">
        <f t="shared" si="4"/>
        <v>5.8001063676915011E+20</v>
      </c>
      <c r="H35" s="10">
        <f t="shared" si="5"/>
        <v>-7.1291127580205921E+20</v>
      </c>
    </row>
    <row r="36" spans="1:10" x14ac:dyDescent="0.25">
      <c r="A36">
        <f t="shared" si="1"/>
        <v>9.7248500917438581E+25</v>
      </c>
      <c r="B36">
        <v>33</v>
      </c>
      <c r="C36">
        <v>100</v>
      </c>
      <c r="D36">
        <f t="shared" si="6"/>
        <v>0.94117647058823528</v>
      </c>
      <c r="E36">
        <f t="shared" si="2"/>
        <v>1.1973036721303624E-5</v>
      </c>
      <c r="F36">
        <f t="shared" si="3"/>
        <v>-1</v>
      </c>
      <c r="G36" s="6">
        <f t="shared" si="4"/>
        <v>-1.0958681153658552E+21</v>
      </c>
      <c r="H36" s="10">
        <f t="shared" si="5"/>
        <v>1.2719834558405951E+21</v>
      </c>
    </row>
    <row r="37" spans="1:10" x14ac:dyDescent="0.25">
      <c r="A37">
        <f t="shared" si="1"/>
        <v>1.974439261051024E+26</v>
      </c>
      <c r="B37">
        <v>34</v>
      </c>
      <c r="C37">
        <v>100</v>
      </c>
      <c r="D37">
        <f t="shared" si="6"/>
        <v>0.94285714285714284</v>
      </c>
      <c r="E37">
        <f t="shared" si="2"/>
        <v>1.0662224073302789E-5</v>
      </c>
      <c r="F37">
        <f t="shared" si="3"/>
        <v>1</v>
      </c>
      <c r="G37" s="6">
        <f t="shared" si="4"/>
        <v>1.9848947316426544E+21</v>
      </c>
      <c r="H37" s="10">
        <f t="shared" si="5"/>
        <v>-2.1762383395477547E+21</v>
      </c>
    </row>
    <row r="38" spans="1:10" x14ac:dyDescent="0.25">
      <c r="A38">
        <f t="shared" si="1"/>
        <v>3.8327350361578676E+26</v>
      </c>
      <c r="B38">
        <v>35</v>
      </c>
      <c r="C38">
        <v>100</v>
      </c>
      <c r="D38">
        <f t="shared" si="6"/>
        <v>0.94444444444444442</v>
      </c>
      <c r="E38">
        <f t="shared" si="2"/>
        <v>9.5259868922420348E-6</v>
      </c>
      <c r="F38">
        <f t="shared" si="3"/>
        <v>-1</v>
      </c>
      <c r="G38" s="6">
        <f t="shared" si="4"/>
        <v>-3.4482217953883497E+21</v>
      </c>
      <c r="H38" s="10">
        <f t="shared" si="5"/>
        <v>3.57198343788007E+21</v>
      </c>
    </row>
    <row r="39" spans="1:10" x14ac:dyDescent="0.25">
      <c r="A39">
        <f t="shared" si="1"/>
        <v>7.1179364957217597E+26</v>
      </c>
      <c r="B39">
        <v>36</v>
      </c>
      <c r="C39">
        <v>100</v>
      </c>
      <c r="D39">
        <f t="shared" si="6"/>
        <v>0.94594594594594594</v>
      </c>
      <c r="E39">
        <f t="shared" si="2"/>
        <v>8.5371534249192059E-6</v>
      </c>
      <c r="F39">
        <f t="shared" si="3"/>
        <v>1</v>
      </c>
      <c r="G39" s="6">
        <f t="shared" si="4"/>
        <v>5.7482217774278246E+21</v>
      </c>
      <c r="H39" s="10">
        <f t="shared" si="5"/>
        <v>-5.6269204776377007E+21</v>
      </c>
    </row>
    <row r="40" spans="1:10" x14ac:dyDescent="0.25">
      <c r="A40">
        <f t="shared" si="1"/>
        <v>1.2654109325727582E+27</v>
      </c>
      <c r="B40">
        <v>37</v>
      </c>
      <c r="C40">
        <v>100</v>
      </c>
      <c r="D40">
        <f t="shared" si="6"/>
        <v>0.94736842105263153</v>
      </c>
      <c r="E40">
        <f t="shared" si="2"/>
        <v>7.6733603947176556E-6</v>
      </c>
      <c r="F40">
        <f t="shared" si="3"/>
        <v>-1</v>
      </c>
      <c r="G40" s="6">
        <f t="shared" si="4"/>
        <v>-9.1989039155177713E+21</v>
      </c>
      <c r="H40" s="10">
        <f t="shared" si="5"/>
        <v>8.5104643278881214E+21</v>
      </c>
      <c r="J40" s="12">
        <v>1.4281351560750899E+20</v>
      </c>
    </row>
    <row r="41" spans="1:10" x14ac:dyDescent="0.25">
      <c r="A41">
        <f t="shared" si="1"/>
        <v>2.1546186149211799E+27</v>
      </c>
      <c r="B41">
        <v>38</v>
      </c>
      <c r="C41">
        <v>100</v>
      </c>
      <c r="D41">
        <f t="shared" si="6"/>
        <v>0.94871794871794868</v>
      </c>
      <c r="E41">
        <f t="shared" si="2"/>
        <v>6.9161046251017404E-6</v>
      </c>
      <c r="F41">
        <f t="shared" si="3"/>
        <v>1</v>
      </c>
      <c r="G41" s="6">
        <f t="shared" si="4"/>
        <v>1.4137384805525822E+22</v>
      </c>
      <c r="H41" s="10">
        <f t="shared" si="5"/>
        <v>-1.2362403504160837E+22</v>
      </c>
    </row>
    <row r="42" spans="1:10" x14ac:dyDescent="0.25">
      <c r="A42">
        <f t="shared" si="1"/>
        <v>3.5154303717135072E+27</v>
      </c>
      <c r="B42">
        <v>39</v>
      </c>
      <c r="C42">
        <v>100</v>
      </c>
      <c r="D42">
        <f t="shared" si="6"/>
        <v>0.95</v>
      </c>
      <c r="E42">
        <f t="shared" si="2"/>
        <v>6.2500000000000028E-6</v>
      </c>
      <c r="F42">
        <f t="shared" si="3"/>
        <v>-1</v>
      </c>
      <c r="G42" s="6">
        <f t="shared" si="4"/>
        <v>-2.0872867832048959E+22</v>
      </c>
      <c r="H42" s="10">
        <f t="shared" si="5"/>
        <v>1.7252412217203815E+22</v>
      </c>
    </row>
    <row r="43" spans="1:10" x14ac:dyDescent="0.25">
      <c r="A43">
        <f t="shared" si="1"/>
        <v>5.4984936583211264E+27</v>
      </c>
      <c r="B43">
        <v>40</v>
      </c>
      <c r="C43">
        <v>100</v>
      </c>
      <c r="D43">
        <f t="shared" si="6"/>
        <v>0.95121951219512191</v>
      </c>
      <c r="E43">
        <f t="shared" si="2"/>
        <v>5.6621915299984679E-6</v>
      </c>
      <c r="F43">
        <f t="shared" si="3"/>
        <v>1</v>
      </c>
      <c r="G43" s="6">
        <f t="shared" si="4"/>
        <v>2.9614815721364652E+22</v>
      </c>
      <c r="H43" s="10">
        <f t="shared" si="5"/>
        <v>-2.313709082144132E+22</v>
      </c>
    </row>
    <row r="44" spans="1:10" x14ac:dyDescent="0.25">
      <c r="A44">
        <f t="shared" si="1"/>
        <v>8.2477404874816851E+27</v>
      </c>
      <c r="B44">
        <v>41</v>
      </c>
      <c r="C44">
        <v>100</v>
      </c>
      <c r="D44">
        <f t="shared" si="6"/>
        <v>0.95238095238095233</v>
      </c>
      <c r="E44">
        <f t="shared" si="2"/>
        <v>5.1418904674492604E-6</v>
      </c>
      <c r="F44">
        <f t="shared" si="3"/>
        <v>-1</v>
      </c>
      <c r="G44" s="6">
        <f t="shared" si="4"/>
        <v>-4.0389503038645135E+22</v>
      </c>
      <c r="H44" s="10">
        <f t="shared" si="5"/>
        <v>2.9824949053933127E+22</v>
      </c>
    </row>
    <row r="45" spans="1:10" x14ac:dyDescent="0.25">
      <c r="A45">
        <f t="shared" si="1"/>
        <v>1.186869972588828E+28</v>
      </c>
      <c r="B45">
        <v>42</v>
      </c>
      <c r="C45">
        <v>100</v>
      </c>
      <c r="D45">
        <f t="shared" si="6"/>
        <v>0.95348837209302328</v>
      </c>
      <c r="E45">
        <f t="shared" si="2"/>
        <v>4.6800033111023418E-6</v>
      </c>
      <c r="F45">
        <f t="shared" si="3"/>
        <v>1</v>
      </c>
      <c r="G45" s="6">
        <f t="shared" si="4"/>
        <v>5.2962039875374447E+22</v>
      </c>
      <c r="H45" s="10">
        <f t="shared" si="5"/>
        <v>-3.6961405123229748E+22</v>
      </c>
    </row>
    <row r="46" spans="1:10" x14ac:dyDescent="0.25">
      <c r="A46">
        <f t="shared" si="1"/>
        <v>1.6390109145274296E+28</v>
      </c>
      <c r="B46">
        <v>43</v>
      </c>
      <c r="C46">
        <v>100</v>
      </c>
      <c r="D46">
        <f t="shared" si="6"/>
        <v>0.95454545454545459</v>
      </c>
      <c r="E46">
        <f t="shared" si="2"/>
        <v>4.2688340960316923E-6</v>
      </c>
      <c r="F46">
        <f t="shared" si="3"/>
        <v>-1</v>
      </c>
      <c r="G46" s="6">
        <f t="shared" si="4"/>
        <v>-6.6786354177162875E+22</v>
      </c>
      <c r="H46" s="10">
        <f t="shared" si="5"/>
        <v>4.4044021775732969E+22</v>
      </c>
    </row>
    <row r="47" spans="1:10" x14ac:dyDescent="0.25">
      <c r="A47">
        <f t="shared" si="1"/>
        <v>2.1726423750712432E+28</v>
      </c>
      <c r="B47">
        <v>44</v>
      </c>
      <c r="C47">
        <v>100</v>
      </c>
      <c r="D47">
        <f t="shared" si="6"/>
        <v>0.9555555555555556</v>
      </c>
      <c r="E47">
        <f t="shared" si="2"/>
        <v>3.9018442310623379E-6</v>
      </c>
      <c r="F47">
        <f t="shared" si="3"/>
        <v>1</v>
      </c>
      <c r="G47" s="6">
        <f t="shared" si="4"/>
        <v>8.1005426898962712E+22</v>
      </c>
      <c r="H47" s="10">
        <f t="shared" si="5"/>
        <v>-5.047236198752335E+22</v>
      </c>
    </row>
    <row r="48" spans="1:10" x14ac:dyDescent="0.25">
      <c r="A48">
        <f t="shared" si="1"/>
        <v>2.7651812046361297E+28</v>
      </c>
      <c r="B48">
        <v>45</v>
      </c>
      <c r="C48">
        <v>100</v>
      </c>
      <c r="D48">
        <f t="shared" si="6"/>
        <v>0.95652173913043481</v>
      </c>
      <c r="E48">
        <f t="shared" si="2"/>
        <v>3.5734577849564568E-6</v>
      </c>
      <c r="F48">
        <f t="shared" si="3"/>
        <v>-1</v>
      </c>
      <c r="G48" s="6">
        <f t="shared" si="4"/>
        <v>-9.4516383763256318E+22</v>
      </c>
      <c r="H48" s="10">
        <f t="shared" si="5"/>
        <v>5.5628027635512728E+22</v>
      </c>
    </row>
    <row r="49" spans="1:8" x14ac:dyDescent="0.25">
      <c r="A49">
        <f t="shared" si="1"/>
        <v>3.3796659167774911E+28</v>
      </c>
      <c r="B49">
        <v>46</v>
      </c>
      <c r="C49">
        <v>100</v>
      </c>
      <c r="D49">
        <f t="shared" si="6"/>
        <v>0.95744680851063835</v>
      </c>
      <c r="E49">
        <f t="shared" si="2"/>
        <v>3.2789028627076237E-6</v>
      </c>
      <c r="F49">
        <f t="shared" si="3"/>
        <v>1</v>
      </c>
      <c r="G49" s="6">
        <f t="shared" si="4"/>
        <v>1.0610038962303608E+23</v>
      </c>
      <c r="H49" s="10">
        <f t="shared" si="5"/>
        <v>-5.897110419966145E+22</v>
      </c>
    </row>
    <row r="50" spans="1:8" x14ac:dyDescent="0.25">
      <c r="A50">
        <f t="shared" si="1"/>
        <v>3.9674339023040082E+28</v>
      </c>
      <c r="B50">
        <v>47</v>
      </c>
      <c r="C50">
        <v>100</v>
      </c>
      <c r="D50">
        <f t="shared" si="6"/>
        <v>0.95833333333333337</v>
      </c>
      <c r="E50">
        <f t="shared" si="2"/>
        <v>3.0140817901234566E-6</v>
      </c>
      <c r="F50">
        <f t="shared" si="3"/>
        <v>-1</v>
      </c>
      <c r="G50" s="6">
        <f t="shared" si="4"/>
        <v>-1.1459913183517418E+23</v>
      </c>
      <c r="H50" s="10">
        <f t="shared" si="5"/>
        <v>6.0132568106643879E+22</v>
      </c>
    </row>
    <row r="51" spans="1:8" x14ac:dyDescent="0.25">
      <c r="A51">
        <f t="shared" si="1"/>
        <v>4.4739148260023968E+28</v>
      </c>
      <c r="B51">
        <v>48</v>
      </c>
      <c r="C51">
        <v>100</v>
      </c>
      <c r="D51">
        <f t="shared" si="6"/>
        <v>0.95918367346938771</v>
      </c>
      <c r="E51">
        <f t="shared" si="2"/>
        <v>2.7754644089188842E-6</v>
      </c>
      <c r="F51">
        <f t="shared" si="3"/>
        <v>1</v>
      </c>
      <c r="G51" s="6">
        <f t="shared" si="4"/>
        <v>1.1910367230630533E+23</v>
      </c>
      <c r="H51" s="10">
        <f t="shared" si="5"/>
        <v>-5.8980940220843847E+22</v>
      </c>
    </row>
    <row r="52" spans="1:8" x14ac:dyDescent="0.25">
      <c r="A52">
        <f t="shared" si="1"/>
        <v>4.8467410615025938E+28</v>
      </c>
      <c r="B52">
        <v>49</v>
      </c>
      <c r="C52">
        <v>100</v>
      </c>
      <c r="D52">
        <f t="shared" si="6"/>
        <v>0.96</v>
      </c>
      <c r="E52">
        <f t="shared" si="2"/>
        <v>2.5600000000000001E-6</v>
      </c>
      <c r="F52">
        <f t="shared" si="3"/>
        <v>-1</v>
      </c>
      <c r="G52" s="6">
        <f t="shared" si="4"/>
        <v>-1.1911350832748773E+23</v>
      </c>
      <c r="H52" s="10">
        <f t="shared" si="5"/>
        <v>5.5646632535740115E+22</v>
      </c>
    </row>
    <row r="53" spans="1:8" x14ac:dyDescent="0.25">
      <c r="A53">
        <f t="shared" si="1"/>
        <v>5.0445672272782066E+28</v>
      </c>
      <c r="B53">
        <v>50</v>
      </c>
      <c r="C53">
        <v>100</v>
      </c>
      <c r="D53">
        <f t="shared" si="6"/>
        <v>0.96078431372549022</v>
      </c>
      <c r="E53">
        <f t="shared" si="2"/>
        <v>2.3650442906278765E-6</v>
      </c>
      <c r="F53">
        <f t="shared" si="3"/>
        <v>1</v>
      </c>
      <c r="G53" s="6">
        <f t="shared" si="4"/>
        <v>1.1462757275658396E+23</v>
      </c>
      <c r="H53" s="10">
        <f t="shared" si="5"/>
        <v>-5.0497791041087339E+22</v>
      </c>
    </row>
    <row r="54" spans="1:8" x14ac:dyDescent="0.25">
      <c r="A54">
        <f t="shared" si="1"/>
        <v>5.0445672272782066E+28</v>
      </c>
      <c r="B54">
        <v>51</v>
      </c>
      <c r="C54">
        <v>100</v>
      </c>
      <c r="D54">
        <f t="shared" si="6"/>
        <v>0.96153846153846156</v>
      </c>
      <c r="E54">
        <f t="shared" si="2"/>
        <v>2.1882987290360987E-6</v>
      </c>
      <c r="F54">
        <f t="shared" si="3"/>
        <v>-1</v>
      </c>
      <c r="G54" s="6">
        <f t="shared" si="4"/>
        <v>-1.0614442357682745E+23</v>
      </c>
      <c r="H54" s="10">
        <f t="shared" si="5"/>
        <v>4.4073785467656059E+22</v>
      </c>
    </row>
    <row r="55" spans="1:8" x14ac:dyDescent="0.25">
      <c r="A55">
        <f t="shared" si="1"/>
        <v>4.8467410615025938E+28</v>
      </c>
      <c r="B55">
        <v>52</v>
      </c>
      <c r="C55">
        <v>100</v>
      </c>
      <c r="D55">
        <f t="shared" si="6"/>
        <v>0.96226415094339623</v>
      </c>
      <c r="E55">
        <f t="shared" si="2"/>
        <v>2.0277597778893325E-6</v>
      </c>
      <c r="F55">
        <f t="shared" si="3"/>
        <v>1</v>
      </c>
      <c r="G55" s="6">
        <f t="shared" si="4"/>
        <v>9.4571576508743399E+22</v>
      </c>
      <c r="H55" s="10">
        <f t="shared" si="5"/>
        <v>-3.6992866839772147E+22</v>
      </c>
    </row>
    <row r="56" spans="1:8" x14ac:dyDescent="0.25">
      <c r="A56">
        <f t="shared" si="1"/>
        <v>4.4739148260023968E+28</v>
      </c>
      <c r="B56">
        <v>53</v>
      </c>
      <c r="C56">
        <v>100</v>
      </c>
      <c r="D56">
        <f t="shared" si="6"/>
        <v>0.96296296296296291</v>
      </c>
      <c r="E56">
        <f t="shared" si="2"/>
        <v>1.8816764231589204E-6</v>
      </c>
      <c r="F56">
        <f t="shared" si="3"/>
        <v>-1</v>
      </c>
      <c r="G56" s="6">
        <f t="shared" si="4"/>
        <v>-8.1066652307428206E+22</v>
      </c>
      <c r="H56" s="10">
        <f t="shared" si="5"/>
        <v>2.9855700615829828E+22</v>
      </c>
    </row>
    <row r="57" spans="1:8" x14ac:dyDescent="0.25">
      <c r="A57">
        <f t="shared" si="1"/>
        <v>3.9674339023040082E+28</v>
      </c>
      <c r="B57">
        <v>54</v>
      </c>
      <c r="C57">
        <v>100</v>
      </c>
      <c r="D57">
        <f t="shared" si="6"/>
        <v>0.96363636363636362</v>
      </c>
      <c r="E57">
        <f t="shared" si="2"/>
        <v>1.7485144457345807E-6</v>
      </c>
      <c r="F57">
        <f t="shared" si="3"/>
        <v>1</v>
      </c>
      <c r="G57" s="6">
        <f t="shared" si="4"/>
        <v>6.6848567455601975E+22</v>
      </c>
      <c r="H57" s="10">
        <f t="shared" si="5"/>
        <v>-2.3165234063191698E+22</v>
      </c>
    </row>
    <row r="58" spans="1:8" x14ac:dyDescent="0.25">
      <c r="A58">
        <f t="shared" si="1"/>
        <v>3.3796659167774911E+28</v>
      </c>
      <c r="B58">
        <v>55</v>
      </c>
      <c r="C58">
        <v>100</v>
      </c>
      <c r="D58">
        <f t="shared" si="6"/>
        <v>0.9642857142857143</v>
      </c>
      <c r="E58">
        <f t="shared" si="2"/>
        <v>1.6269262807163678E-6</v>
      </c>
      <c r="F58">
        <f t="shared" si="3"/>
        <v>-1</v>
      </c>
      <c r="G58" s="6">
        <f t="shared" si="4"/>
        <v>-5.3020934679021526E+22</v>
      </c>
      <c r="H58" s="10">
        <f t="shared" si="5"/>
        <v>1.7276706822855162E+22</v>
      </c>
    </row>
    <row r="59" spans="1:8" x14ac:dyDescent="0.25">
      <c r="A59">
        <f t="shared" si="1"/>
        <v>2.7651812046361297E+28</v>
      </c>
      <c r="B59">
        <v>56</v>
      </c>
      <c r="C59">
        <v>100</v>
      </c>
      <c r="D59">
        <f t="shared" si="6"/>
        <v>0.96491228070175439</v>
      </c>
      <c r="E59">
        <f t="shared" si="2"/>
        <v>1.5157255100676855E-6</v>
      </c>
      <c r="F59">
        <f t="shared" si="3"/>
        <v>1</v>
      </c>
      <c r="G59" s="6">
        <f t="shared" si="4"/>
        <v>4.044194088604686E+22</v>
      </c>
      <c r="H59" s="10">
        <f t="shared" si="5"/>
        <v>-1.2382278396351623E+22</v>
      </c>
    </row>
    <row r="60" spans="1:8" x14ac:dyDescent="0.25">
      <c r="A60">
        <f t="shared" si="1"/>
        <v>2.1726423750712432E+28</v>
      </c>
      <c r="B60">
        <v>57</v>
      </c>
      <c r="C60">
        <v>100</v>
      </c>
      <c r="D60">
        <f t="shared" si="6"/>
        <v>0.96551724137931039</v>
      </c>
      <c r="E60">
        <f t="shared" si="2"/>
        <v>1.4138652105740149E-6</v>
      </c>
      <c r="F60">
        <f t="shared" si="3"/>
        <v>-1</v>
      </c>
      <c r="G60" s="6">
        <f t="shared" si="4"/>
        <v>-2.9658985219206786E+22</v>
      </c>
      <c r="H60" s="10">
        <f t="shared" si="5"/>
        <v>8.5259206415022555E+21</v>
      </c>
    </row>
    <row r="61" spans="1:8" x14ac:dyDescent="0.25">
      <c r="A61">
        <f t="shared" si="1"/>
        <v>1.6390109145274296E+28</v>
      </c>
      <c r="B61">
        <v>58</v>
      </c>
      <c r="C61">
        <v>100</v>
      </c>
      <c r="D61">
        <f t="shared" si="6"/>
        <v>0.96610169491525422</v>
      </c>
      <c r="E61">
        <f t="shared" si="2"/>
        <v>1.3204195203889694E-6</v>
      </c>
      <c r="F61">
        <f t="shared" si="3"/>
        <v>1</v>
      </c>
      <c r="G61" s="6">
        <f t="shared" si="4"/>
        <v>2.0908199037853879E+22</v>
      </c>
      <c r="H61" s="10">
        <f t="shared" si="5"/>
        <v>-5.6383712124384901E+21</v>
      </c>
    </row>
    <row r="62" spans="1:8" x14ac:dyDescent="0.25">
      <c r="A62" s="6">
        <f t="shared" si="1"/>
        <v>1.186869972588828E+28</v>
      </c>
      <c r="B62">
        <v>59</v>
      </c>
      <c r="C62">
        <v>100</v>
      </c>
      <c r="D62">
        <f t="shared" si="6"/>
        <v>0.96666666666666667</v>
      </c>
      <c r="E62">
        <f t="shared" si="2"/>
        <v>1.2345679012345679E-6</v>
      </c>
      <c r="F62">
        <f t="shared" si="3"/>
        <v>-1</v>
      </c>
      <c r="G62" s="6">
        <f t="shared" si="4"/>
        <v>-1.4164291853940746E+22</v>
      </c>
      <c r="H62" s="10">
        <f t="shared" si="5"/>
        <v>3.5800767146531435E+21</v>
      </c>
    </row>
    <row r="63" spans="1:8" x14ac:dyDescent="0.25">
      <c r="A63">
        <f t="shared" si="1"/>
        <v>8.2477404874816851E+27</v>
      </c>
      <c r="B63">
        <v>60</v>
      </c>
      <c r="C63">
        <v>100</v>
      </c>
      <c r="D63">
        <f t="shared" si="6"/>
        <v>0.96721311475409832</v>
      </c>
      <c r="E63">
        <f t="shared" si="2"/>
        <v>1.155581665281293E-6</v>
      </c>
      <c r="F63">
        <f t="shared" si="3"/>
        <v>1</v>
      </c>
      <c r="G63" s="6">
        <f t="shared" si="4"/>
        <v>9.2184479270916336E+21</v>
      </c>
      <c r="H63" s="10">
        <f t="shared" si="5"/>
        <v>-2.1817011931036653E+21</v>
      </c>
    </row>
    <row r="64" spans="1:8" x14ac:dyDescent="0.25">
      <c r="A64">
        <f t="shared" si="1"/>
        <v>5.4984936583211264E+27</v>
      </c>
      <c r="B64">
        <v>61</v>
      </c>
      <c r="C64">
        <v>100</v>
      </c>
      <c r="D64">
        <f t="shared" si="6"/>
        <v>0.967741935483871</v>
      </c>
      <c r="E64">
        <f t="shared" si="2"/>
        <v>1.082812410329597E-6</v>
      </c>
      <c r="F64">
        <f t="shared" si="3"/>
        <v>-1</v>
      </c>
      <c r="G64" s="6">
        <f t="shared" si="4"/>
        <v>-5.7617779077568088E+21</v>
      </c>
      <c r="H64" s="10">
        <f t="shared" si="5"/>
        <v>1.2755072974470319E+21</v>
      </c>
    </row>
    <row r="65" spans="1:8" x14ac:dyDescent="0.25">
      <c r="A65">
        <f t="shared" si="1"/>
        <v>3.5154303717135072E+27</v>
      </c>
      <c r="B65">
        <v>62</v>
      </c>
      <c r="C65">
        <v>100</v>
      </c>
      <c r="D65">
        <f t="shared" si="6"/>
        <v>0.96825396825396826</v>
      </c>
      <c r="E65">
        <f t="shared" si="2"/>
        <v>1.0156820676442985E-6</v>
      </c>
      <c r="F65">
        <f t="shared" si="3"/>
        <v>1</v>
      </c>
      <c r="G65" s="6">
        <f t="shared" si="4"/>
        <v>3.4572084905506971E+21</v>
      </c>
      <c r="H65" s="10">
        <f t="shared" si="5"/>
        <v>-7.1508449866969514E+20</v>
      </c>
    </row>
    <row r="66" spans="1:8" x14ac:dyDescent="0.25">
      <c r="A66">
        <f t="shared" si="1"/>
        <v>2.1546186149211799E+27</v>
      </c>
      <c r="B66">
        <v>63</v>
      </c>
      <c r="C66">
        <v>100</v>
      </c>
      <c r="D66">
        <f t="shared" si="6"/>
        <v>0.96875</v>
      </c>
      <c r="E66">
        <f t="shared" si="2"/>
        <v>9.5367431640625E-7</v>
      </c>
      <c r="F66">
        <f t="shared" si="3"/>
        <v>-1</v>
      </c>
      <c r="G66" s="6">
        <f t="shared" si="4"/>
        <v>-1.990591796116727E+21</v>
      </c>
      <c r="H66" s="10">
        <f t="shared" si="5"/>
        <v>3.8423854380799492E+20</v>
      </c>
    </row>
    <row r="67" spans="1:8" x14ac:dyDescent="0.25">
      <c r="A67" s="5">
        <f t="shared" si="1"/>
        <v>1.2654109325727582E+27</v>
      </c>
      <c r="B67">
        <v>64</v>
      </c>
      <c r="C67">
        <v>100</v>
      </c>
      <c r="D67">
        <f t="shared" si="6"/>
        <v>0.96923076923076923</v>
      </c>
      <c r="E67">
        <f t="shared" si="2"/>
        <v>8.96327159413186E-7</v>
      </c>
      <c r="F67">
        <f t="shared" si="3"/>
        <v>1</v>
      </c>
      <c r="G67" s="6">
        <f t="shared" si="4"/>
        <v>1.0993230424776901E+21</v>
      </c>
      <c r="H67" s="10">
        <f t="shared" si="5"/>
        <v>-1.9777673801911324E+20</v>
      </c>
    </row>
    <row r="68" spans="1:8" x14ac:dyDescent="0.25">
      <c r="A68">
        <f t="shared" si="1"/>
        <v>7.1179364957217597E+26</v>
      </c>
      <c r="B68">
        <v>65</v>
      </c>
      <c r="C68">
        <v>100</v>
      </c>
      <c r="D68">
        <f t="shared" si="6"/>
        <v>0.96969696969696972</v>
      </c>
      <c r="E68">
        <f t="shared" si="2"/>
        <v>8.4322648810502571E-7</v>
      </c>
      <c r="F68">
        <f t="shared" si="3"/>
        <v>-1</v>
      </c>
      <c r="G68" s="6">
        <f t="shared" si="4"/>
        <v>-5.8201528182710816E+20</v>
      </c>
      <c r="H68" s="10">
        <f t="shared" si="5"/>
        <v>9.7458452922653475E+19</v>
      </c>
    </row>
    <row r="69" spans="1:8" x14ac:dyDescent="0.25">
      <c r="A69">
        <f t="shared" si="1"/>
        <v>3.8327350361578676E+26</v>
      </c>
      <c r="B69">
        <v>66</v>
      </c>
      <c r="C69">
        <v>100</v>
      </c>
      <c r="D69">
        <f t="shared" si="6"/>
        <v>0.97014925373134331</v>
      </c>
      <c r="E69">
        <f t="shared" si="2"/>
        <v>7.9400049257805544E-7</v>
      </c>
      <c r="F69">
        <f t="shared" si="3"/>
        <v>1</v>
      </c>
      <c r="G69" s="6">
        <f t="shared" si="4"/>
        <v>2.9523519094176671E+20</v>
      </c>
      <c r="H69" s="10">
        <f t="shared" si="5"/>
        <v>-4.594616373655013E+19</v>
      </c>
    </row>
    <row r="70" spans="1:8" x14ac:dyDescent="0.25">
      <c r="A70">
        <f t="shared" ref="A70:A102" si="7">COMBIN((C70-1),(B70-1))</f>
        <v>1.974439261051024E+26</v>
      </c>
      <c r="B70">
        <v>67</v>
      </c>
      <c r="C70">
        <v>100</v>
      </c>
      <c r="D70">
        <f t="shared" si="6"/>
        <v>0.97058823529411764</v>
      </c>
      <c r="E70">
        <f t="shared" ref="E70:E72" si="8">($F$2/($F$2+B70-1))^$F$1</f>
        <v>7.4831479508147651E-7</v>
      </c>
      <c r="F70">
        <f t="shared" si="3"/>
        <v>-1</v>
      </c>
      <c r="G70" s="6">
        <f t="shared" si="4"/>
        <v>-1.434046166592036E+20</v>
      </c>
      <c r="H70" s="10">
        <f t="shared" si="5"/>
        <v>2.0708761722680017E+19</v>
      </c>
    </row>
    <row r="71" spans="1:8" x14ac:dyDescent="0.25">
      <c r="A71">
        <f t="shared" si="7"/>
        <v>9.7248500917438581E+25</v>
      </c>
      <c r="B71">
        <v>68</v>
      </c>
      <c r="C71">
        <v>100</v>
      </c>
      <c r="D71">
        <f t="shared" si="6"/>
        <v>0.97101449275362317</v>
      </c>
      <c r="E71">
        <f t="shared" si="8"/>
        <v>7.0586820443584351E-7</v>
      </c>
      <c r="F71">
        <f t="shared" ref="F71:F72" si="9">-1^B71</f>
        <v>1</v>
      </c>
      <c r="G71" s="6">
        <f t="shared" ref="G71:G72" si="10">A71*D71*E71*F71</f>
        <v>6.6654925459230147E+19</v>
      </c>
      <c r="H71" s="10">
        <f t="shared" ref="H71:H101" si="11">SUM(G72,H70)</f>
        <v>-8.9165327794491556E+18</v>
      </c>
    </row>
    <row r="72" spans="1:8" x14ac:dyDescent="0.25">
      <c r="A72">
        <f t="shared" si="7"/>
        <v>4.5764000431735757E+25</v>
      </c>
      <c r="B72">
        <v>69</v>
      </c>
      <c r="C72">
        <v>100</v>
      </c>
      <c r="D72">
        <f t="shared" si="6"/>
        <v>0.97142857142857142</v>
      </c>
      <c r="E72">
        <f t="shared" si="8"/>
        <v>6.6638900458142429E-7</v>
      </c>
      <c r="F72">
        <f t="shared" si="9"/>
        <v>-1</v>
      </c>
      <c r="G72" s="6">
        <f t="shared" si="10"/>
        <v>-2.9625294502129172E+19</v>
      </c>
      <c r="H72" s="10">
        <f t="shared" si="11"/>
        <v>3.6644310550877123E+18</v>
      </c>
    </row>
    <row r="73" spans="1:8" x14ac:dyDescent="0.25">
      <c r="A73">
        <f t="shared" si="7"/>
        <v>2.056063787512765E+25</v>
      </c>
      <c r="B73">
        <v>70</v>
      </c>
      <c r="C73">
        <v>100</v>
      </c>
      <c r="D73">
        <f t="shared" ref="D73:D102" si="12">(B73-1)/($F$2+B73-1)</f>
        <v>0.971830985915493</v>
      </c>
      <c r="E73">
        <f t="shared" ref="E73:E102" si="13">($F$2/($F$2+B73-1))^$F$1</f>
        <v>6.2963170362480156E-7</v>
      </c>
      <c r="F73">
        <f t="shared" ref="F73:F102" si="14">-1^B73</f>
        <v>1</v>
      </c>
      <c r="G73" s="6">
        <f t="shared" ref="G73:G102" si="15">A73*D73*E73*F73</f>
        <v>1.2580963834536868E+19</v>
      </c>
      <c r="H73" s="10">
        <f t="shared" si="11"/>
        <v>-1.4360993327925279E+18</v>
      </c>
    </row>
    <row r="74" spans="1:8" x14ac:dyDescent="0.25">
      <c r="A74">
        <f t="shared" si="7"/>
        <v>8.8117019464832823E+24</v>
      </c>
      <c r="B74">
        <v>71</v>
      </c>
      <c r="C74">
        <v>100</v>
      </c>
      <c r="D74">
        <f t="shared" si="12"/>
        <v>0.97222222222222221</v>
      </c>
      <c r="E74">
        <f t="shared" si="13"/>
        <v>5.9537418076512718E-7</v>
      </c>
      <c r="F74">
        <f t="shared" si="14"/>
        <v>-1</v>
      </c>
      <c r="G74" s="6">
        <f t="shared" si="15"/>
        <v>-5.1005303878802401E+18</v>
      </c>
      <c r="H74" s="10">
        <f t="shared" si="11"/>
        <v>5.3615754293431245E+17</v>
      </c>
    </row>
    <row r="75" spans="1:8" x14ac:dyDescent="0.25">
      <c r="A75">
        <f t="shared" si="7"/>
        <v>3.5991458654650043E+24</v>
      </c>
      <c r="B75">
        <v>72</v>
      </c>
      <c r="C75">
        <v>100</v>
      </c>
      <c r="D75">
        <f t="shared" si="12"/>
        <v>0.9726027397260274</v>
      </c>
      <c r="E75">
        <f t="shared" si="13"/>
        <v>5.634151777217468E-7</v>
      </c>
      <c r="F75">
        <f t="shared" si="14"/>
        <v>1</v>
      </c>
      <c r="G75" s="6">
        <f t="shared" si="15"/>
        <v>1.9722568757268403E+18</v>
      </c>
      <c r="H75" s="10">
        <f t="shared" si="11"/>
        <v>-1.9048172451490547E+17</v>
      </c>
    </row>
    <row r="76" spans="1:8" x14ac:dyDescent="0.25">
      <c r="A76">
        <f t="shared" si="7"/>
        <v>1.3996678365697238E+24</v>
      </c>
      <c r="B76">
        <v>73</v>
      </c>
      <c r="C76">
        <v>100</v>
      </c>
      <c r="D76">
        <f t="shared" si="12"/>
        <v>0.97297297297297303</v>
      </c>
      <c r="E76">
        <f t="shared" si="13"/>
        <v>5.3357208905745037E-7</v>
      </c>
      <c r="F76">
        <f t="shared" si="14"/>
        <v>-1</v>
      </c>
      <c r="G76" s="6">
        <f t="shared" si="15"/>
        <v>-7.2663926744921792E+17</v>
      </c>
      <c r="H76" s="10">
        <f t="shared" si="11"/>
        <v>6.432002920018736E+16</v>
      </c>
    </row>
    <row r="77" spans="1:8" x14ac:dyDescent="0.25">
      <c r="A77">
        <f t="shared" si="7"/>
        <v>5.1768536421071952E+23</v>
      </c>
      <c r="B77">
        <v>74</v>
      </c>
      <c r="C77">
        <v>100</v>
      </c>
      <c r="D77">
        <f t="shared" si="12"/>
        <v>0.97333333333333338</v>
      </c>
      <c r="E77">
        <f t="shared" si="13"/>
        <v>5.056790123456792E-7</v>
      </c>
      <c r="F77">
        <f t="shared" si="14"/>
        <v>1</v>
      </c>
      <c r="G77" s="6">
        <f t="shared" si="15"/>
        <v>2.5480175371509283E+17</v>
      </c>
      <c r="H77" s="10">
        <f t="shared" si="11"/>
        <v>-2.0615863593519504E+16</v>
      </c>
    </row>
    <row r="78" spans="1:8" x14ac:dyDescent="0.25">
      <c r="A78">
        <f t="shared" si="7"/>
        <v>1.8188945229025285E+23</v>
      </c>
      <c r="B78">
        <v>75</v>
      </c>
      <c r="C78">
        <v>100</v>
      </c>
      <c r="D78">
        <f t="shared" si="12"/>
        <v>0.97368421052631582</v>
      </c>
      <c r="E78">
        <f t="shared" si="13"/>
        <v>4.7958502466985348E-7</v>
      </c>
      <c r="F78">
        <f t="shared" si="14"/>
        <v>-1</v>
      </c>
      <c r="G78" s="6">
        <f t="shared" si="15"/>
        <v>-8.4935892793706864E+16</v>
      </c>
      <c r="H78" s="10">
        <f t="shared" si="11"/>
        <v>6263184271434116</v>
      </c>
    </row>
    <row r="79" spans="1:8" x14ac:dyDescent="0.25">
      <c r="A79">
        <f t="shared" si="7"/>
        <v>6.0629817430084264E+22</v>
      </c>
      <c r="B79">
        <v>76</v>
      </c>
      <c r="C79">
        <v>100</v>
      </c>
      <c r="D79">
        <f t="shared" si="12"/>
        <v>0.97402597402597402</v>
      </c>
      <c r="E79">
        <f t="shared" si="13"/>
        <v>4.5515265663644875E-7</v>
      </c>
      <c r="F79">
        <f t="shared" si="14"/>
        <v>1</v>
      </c>
      <c r="G79" s="6">
        <f t="shared" si="15"/>
        <v>2.687904786495362E+16</v>
      </c>
      <c r="H79" s="10">
        <f t="shared" si="11"/>
        <v>-1800703435244348</v>
      </c>
    </row>
    <row r="80" spans="1:8" x14ac:dyDescent="0.25">
      <c r="A80">
        <f t="shared" si="7"/>
        <v>1.9146258135816094E+22</v>
      </c>
      <c r="B80">
        <v>77</v>
      </c>
      <c r="C80">
        <v>100</v>
      </c>
      <c r="D80">
        <f t="shared" si="12"/>
        <v>0.97435897435897434</v>
      </c>
      <c r="E80">
        <f t="shared" si="13"/>
        <v>4.3225653906885878E-7</v>
      </c>
      <c r="F80">
        <f t="shared" si="14"/>
        <v>-1</v>
      </c>
      <c r="G80" s="6">
        <f t="shared" si="15"/>
        <v>-8063887706678464</v>
      </c>
      <c r="H80" s="10">
        <f t="shared" si="11"/>
        <v>489089821801610</v>
      </c>
    </row>
    <row r="81" spans="1:8" x14ac:dyDescent="0.25">
      <c r="A81">
        <f t="shared" si="7"/>
        <v>5.7190121704385696E+21</v>
      </c>
      <c r="B81">
        <v>78</v>
      </c>
      <c r="C81">
        <v>100</v>
      </c>
      <c r="D81">
        <f t="shared" si="12"/>
        <v>0.97468354430379744</v>
      </c>
      <c r="E81">
        <f t="shared" si="13"/>
        <v>4.1078220094073741E-7</v>
      </c>
      <c r="F81">
        <f t="shared" si="14"/>
        <v>1</v>
      </c>
      <c r="G81" s="6">
        <f t="shared" si="15"/>
        <v>2289793257045958</v>
      </c>
      <c r="H81" s="10">
        <f t="shared" si="11"/>
        <v>-125257188694721.37</v>
      </c>
    </row>
    <row r="82" spans="1:8" x14ac:dyDescent="0.25">
      <c r="A82">
        <f t="shared" si="7"/>
        <v>1.6130547147390848E+21</v>
      </c>
      <c r="B82">
        <v>79</v>
      </c>
      <c r="C82">
        <v>100</v>
      </c>
      <c r="D82">
        <f t="shared" si="12"/>
        <v>0.97499999999999998</v>
      </c>
      <c r="E82">
        <f t="shared" si="13"/>
        <v>3.9062500000000018E-7</v>
      </c>
      <c r="F82">
        <f t="shared" si="14"/>
        <v>-1</v>
      </c>
      <c r="G82" s="6">
        <f t="shared" si="15"/>
        <v>-614347010496331.37</v>
      </c>
      <c r="H82" s="10">
        <f t="shared" si="11"/>
        <v>30182988219254.75</v>
      </c>
    </row>
    <row r="83" spans="1:8" x14ac:dyDescent="0.25">
      <c r="A83">
        <f t="shared" si="7"/>
        <v>4.2878669632304788E+20</v>
      </c>
      <c r="B83">
        <v>80</v>
      </c>
      <c r="C83">
        <v>100</v>
      </c>
      <c r="D83">
        <f t="shared" si="12"/>
        <v>0.97530864197530864</v>
      </c>
      <c r="E83">
        <f t="shared" si="13"/>
        <v>3.7168917000670026E-7</v>
      </c>
      <c r="F83">
        <f t="shared" si="14"/>
        <v>1</v>
      </c>
      <c r="G83" s="6">
        <f t="shared" si="15"/>
        <v>155440176913976.12</v>
      </c>
      <c r="H83" s="10">
        <f t="shared" si="11"/>
        <v>-6827261782214.5547</v>
      </c>
    </row>
    <row r="84" spans="1:8" x14ac:dyDescent="0.25">
      <c r="A84">
        <f t="shared" si="7"/>
        <v>1.0719667408076195E+20</v>
      </c>
      <c r="B84">
        <v>81</v>
      </c>
      <c r="C84">
        <v>100</v>
      </c>
      <c r="D84">
        <f t="shared" si="12"/>
        <v>0.97560975609756095</v>
      </c>
      <c r="E84">
        <f t="shared" si="13"/>
        <v>3.5388697062490424E-7</v>
      </c>
      <c r="F84">
        <f t="shared" si="14"/>
        <v>-1</v>
      </c>
      <c r="G84" s="6">
        <f t="shared" si="15"/>
        <v>-37010250001469.305</v>
      </c>
      <c r="H84" s="10">
        <f t="shared" si="11"/>
        <v>1445765046910.1543</v>
      </c>
    </row>
    <row r="85" spans="1:8" x14ac:dyDescent="0.25">
      <c r="A85">
        <f t="shared" si="7"/>
        <v>2.5144898858450338E+19</v>
      </c>
      <c r="B85">
        <v>82</v>
      </c>
      <c r="C85">
        <v>100</v>
      </c>
      <c r="D85">
        <f t="shared" si="12"/>
        <v>0.97590361445783136</v>
      </c>
      <c r="E85">
        <f t="shared" si="13"/>
        <v>3.3713792782513319E-7</v>
      </c>
      <c r="F85">
        <f t="shared" si="14"/>
        <v>1</v>
      </c>
      <c r="G85" s="6">
        <f t="shared" si="15"/>
        <v>8273026829124.709</v>
      </c>
      <c r="H85" s="10">
        <f t="shared" si="11"/>
        <v>-285828467535.04443</v>
      </c>
    </row>
    <row r="86" spans="1:8" x14ac:dyDescent="0.25">
      <c r="A86">
        <f t="shared" si="7"/>
        <v>5.5196119445378765E+18</v>
      </c>
      <c r="B86">
        <v>83</v>
      </c>
      <c r="C86">
        <v>100</v>
      </c>
      <c r="D86">
        <f t="shared" si="12"/>
        <v>0.97619047619047616</v>
      </c>
      <c r="E86">
        <f t="shared" si="13"/>
        <v>3.2136815421557878E-7</v>
      </c>
      <c r="F86">
        <f t="shared" si="14"/>
        <v>-1</v>
      </c>
      <c r="G86" s="6">
        <f t="shared" si="15"/>
        <v>-1731593514445.1987</v>
      </c>
      <c r="H86" s="10">
        <f t="shared" si="11"/>
        <v>52534496941.361633</v>
      </c>
    </row>
    <row r="87" spans="1:8" x14ac:dyDescent="0.25">
      <c r="A87">
        <f t="shared" si="7"/>
        <v>1.1305229283993239E+18</v>
      </c>
      <c r="B87">
        <v>84</v>
      </c>
      <c r="C87">
        <v>100</v>
      </c>
      <c r="D87">
        <f t="shared" si="12"/>
        <v>0.97647058823529409</v>
      </c>
      <c r="E87">
        <f t="shared" si="13"/>
        <v>3.065097400653727E-7</v>
      </c>
      <c r="F87">
        <f t="shared" si="14"/>
        <v>1</v>
      </c>
      <c r="G87" s="6">
        <f t="shared" si="15"/>
        <v>338362964476.40607</v>
      </c>
      <c r="H87" s="10">
        <f t="shared" si="11"/>
        <v>-8987026874.7541351</v>
      </c>
    </row>
    <row r="88" spans="1:8" x14ac:dyDescent="0.25">
      <c r="A88">
        <f t="shared" si="7"/>
        <v>2.1533770064749046E+17</v>
      </c>
      <c r="B88">
        <v>85</v>
      </c>
      <c r="C88">
        <v>100</v>
      </c>
      <c r="D88">
        <f t="shared" si="12"/>
        <v>0.97674418604651159</v>
      </c>
      <c r="E88">
        <f t="shared" si="13"/>
        <v>2.9250020694389636E-7</v>
      </c>
      <c r="F88">
        <f t="shared" si="14"/>
        <v>-1</v>
      </c>
      <c r="G88" s="6">
        <f t="shared" si="15"/>
        <v>-61521523816.115768</v>
      </c>
      <c r="H88" s="10">
        <f t="shared" si="11"/>
        <v>1381929565.27952</v>
      </c>
    </row>
    <row r="89" spans="1:8" x14ac:dyDescent="0.25">
      <c r="A89">
        <f t="shared" si="7"/>
        <v>3.8000770702498296E+16</v>
      </c>
      <c r="B89">
        <v>86</v>
      </c>
      <c r="C89">
        <v>100</v>
      </c>
      <c r="D89">
        <f t="shared" si="12"/>
        <v>0.97701149425287359</v>
      </c>
      <c r="E89">
        <f t="shared" si="13"/>
        <v>2.7928201690350919E-7</v>
      </c>
      <c r="F89">
        <f t="shared" si="14"/>
        <v>1</v>
      </c>
      <c r="G89" s="6">
        <f t="shared" si="15"/>
        <v>10368956440.033655</v>
      </c>
      <c r="H89" s="10">
        <f>SUM(G90,H88)</f>
        <v>-231043303.40250921</v>
      </c>
    </row>
    <row r="90" spans="1:8" x14ac:dyDescent="0.25">
      <c r="A90">
        <f t="shared" si="7"/>
        <v>6186171974825304</v>
      </c>
      <c r="B90">
        <v>87</v>
      </c>
      <c r="C90">
        <v>100</v>
      </c>
      <c r="D90">
        <f t="shared" si="12"/>
        <v>0.97727272727272729</v>
      </c>
      <c r="E90">
        <f t="shared" si="13"/>
        <v>2.6680213100198077E-7</v>
      </c>
      <c r="F90">
        <f t="shared" si="14"/>
        <v>-1</v>
      </c>
      <c r="G90" s="6">
        <f t="shared" si="15"/>
        <v>-1612972868.6820292</v>
      </c>
      <c r="H90" s="10">
        <f>SUM(G91,H89)</f>
        <v>-615281.90390375257</v>
      </c>
    </row>
    <row r="91" spans="1:8" x14ac:dyDescent="0.25">
      <c r="A91">
        <f t="shared" si="7"/>
        <v>924370524973895.87</v>
      </c>
      <c r="B91">
        <v>88</v>
      </c>
      <c r="C91">
        <v>100</v>
      </c>
      <c r="D91">
        <f t="shared" si="12"/>
        <v>0.97752808988764039</v>
      </c>
      <c r="E91">
        <f t="shared" si="13"/>
        <v>2.5501161171466602E-7</v>
      </c>
      <c r="F91">
        <f t="shared" si="14"/>
        <v>1</v>
      </c>
      <c r="G91" s="6">
        <f t="shared" si="15"/>
        <v>230428021.49860546</v>
      </c>
      <c r="H91" s="10">
        <f>SUM(G92,H90)</f>
        <v>-30671530.239182588</v>
      </c>
    </row>
    <row r="92" spans="1:8" x14ac:dyDescent="0.25">
      <c r="A92">
        <f t="shared" si="7"/>
        <v>126050526132803.98</v>
      </c>
      <c r="B92">
        <v>89</v>
      </c>
      <c r="C92">
        <v>100</v>
      </c>
      <c r="D92">
        <f t="shared" si="12"/>
        <v>0.97777777777777775</v>
      </c>
      <c r="E92">
        <f t="shared" si="13"/>
        <v>2.4386526444139612E-7</v>
      </c>
      <c r="F92">
        <f t="shared" si="14"/>
        <v>-1</v>
      </c>
      <c r="G92" s="6">
        <f t="shared" si="15"/>
        <v>-30056248.335278835</v>
      </c>
      <c r="H92" s="10">
        <f>SUM(G93,H91)</f>
        <v>-27116442.128165737</v>
      </c>
    </row>
    <row r="93" spans="1:8" x14ac:dyDescent="0.25">
      <c r="A93">
        <f t="shared" si="7"/>
        <v>15579278510796.004</v>
      </c>
      <c r="B93">
        <v>90</v>
      </c>
      <c r="C93">
        <v>100</v>
      </c>
      <c r="D93">
        <f t="shared" si="12"/>
        <v>0.97802197802197799</v>
      </c>
      <c r="E93">
        <f t="shared" si="13"/>
        <v>2.3332131388306597E-7</v>
      </c>
      <c r="F93">
        <f t="shared" si="14"/>
        <v>1</v>
      </c>
      <c r="G93" s="6">
        <f t="shared" si="15"/>
        <v>3555088.11101685</v>
      </c>
      <c r="H93" s="10">
        <f t="shared" si="11"/>
        <v>-27494647.930328839</v>
      </c>
    </row>
    <row r="94" spans="1:8" x14ac:dyDescent="0.25">
      <c r="A94">
        <f t="shared" si="7"/>
        <v>1731030945644.0002</v>
      </c>
      <c r="B94">
        <v>91</v>
      </c>
      <c r="C94">
        <v>100</v>
      </c>
      <c r="D94">
        <f t="shared" si="12"/>
        <v>0.97826086956521741</v>
      </c>
      <c r="E94">
        <f t="shared" si="13"/>
        <v>2.2334111155977855E-7</v>
      </c>
      <c r="F94">
        <f t="shared" si="14"/>
        <v>-1</v>
      </c>
      <c r="G94" s="6">
        <f t="shared" si="15"/>
        <v>-378205.8021631033</v>
      </c>
      <c r="H94" s="10">
        <f t="shared" si="11"/>
        <v>-27458817.454044815</v>
      </c>
    </row>
    <row r="95" spans="1:8" x14ac:dyDescent="0.25">
      <c r="A95">
        <f t="shared" si="7"/>
        <v>171200862756</v>
      </c>
      <c r="B95">
        <v>92</v>
      </c>
      <c r="C95">
        <v>100</v>
      </c>
      <c r="D95">
        <f t="shared" si="12"/>
        <v>0.978494623655914</v>
      </c>
      <c r="E95">
        <f t="shared" si="13"/>
        <v>2.1388887117621681E-7</v>
      </c>
      <c r="F95">
        <f t="shared" si="14"/>
        <v>1</v>
      </c>
      <c r="G95" s="6">
        <f t="shared" si="15"/>
        <v>35830.476284022028</v>
      </c>
      <c r="H95" s="10">
        <f t="shared" si="11"/>
        <v>-27461803.363613904</v>
      </c>
    </row>
    <row r="96" spans="1:8" x14ac:dyDescent="0.25">
      <c r="A96">
        <f t="shared" si="7"/>
        <v>14887031544</v>
      </c>
      <c r="B96">
        <v>93</v>
      </c>
      <c r="C96">
        <v>100</v>
      </c>
      <c r="D96">
        <f t="shared" si="12"/>
        <v>0.97872340425531912</v>
      </c>
      <c r="E96">
        <f t="shared" si="13"/>
        <v>2.0493142891922648E-7</v>
      </c>
      <c r="F96">
        <f t="shared" si="14"/>
        <v>-1</v>
      </c>
      <c r="G96" s="6">
        <f t="shared" si="15"/>
        <v>-2985.9095690886352</v>
      </c>
      <c r="H96" s="10">
        <f t="shared" si="11"/>
        <v>-27461587.883049298</v>
      </c>
    </row>
    <row r="97" spans="1:8" x14ac:dyDescent="0.25">
      <c r="A97">
        <f t="shared" si="7"/>
        <v>1120529255.9999998</v>
      </c>
      <c r="B97">
        <v>94</v>
      </c>
      <c r="C97">
        <v>100</v>
      </c>
      <c r="D97">
        <f t="shared" si="12"/>
        <v>0.97894736842105268</v>
      </c>
      <c r="E97">
        <f t="shared" si="13"/>
        <v>1.9643802610477204E-7</v>
      </c>
      <c r="F97">
        <f t="shared" si="14"/>
        <v>1</v>
      </c>
      <c r="G97" s="6">
        <f t="shared" si="15"/>
        <v>215.48056460463005</v>
      </c>
      <c r="H97" s="10">
        <f t="shared" si="11"/>
        <v>-27461601.075888462</v>
      </c>
    </row>
    <row r="98" spans="1:8" x14ac:dyDescent="0.25">
      <c r="A98">
        <f t="shared" si="7"/>
        <v>71523144</v>
      </c>
      <c r="B98">
        <v>95</v>
      </c>
      <c r="C98">
        <v>100</v>
      </c>
      <c r="D98">
        <f t="shared" si="12"/>
        <v>0.97916666666666663</v>
      </c>
      <c r="E98">
        <f t="shared" si="13"/>
        <v>1.8838011188271604E-7</v>
      </c>
      <c r="F98">
        <f t="shared" si="14"/>
        <v>-1</v>
      </c>
      <c r="G98" s="6">
        <f t="shared" si="15"/>
        <v>-13.192839163321036</v>
      </c>
      <c r="H98" s="10">
        <f t="shared" si="11"/>
        <v>-27461600.409576036</v>
      </c>
    </row>
    <row r="99" spans="1:8" x14ac:dyDescent="0.25">
      <c r="A99">
        <f t="shared" si="7"/>
        <v>3764376</v>
      </c>
      <c r="B99">
        <v>96</v>
      </c>
      <c r="C99">
        <v>100</v>
      </c>
      <c r="D99">
        <f t="shared" si="12"/>
        <v>0.97938144329896903</v>
      </c>
      <c r="E99">
        <f t="shared" si="13"/>
        <v>1.8073116396370595E-7</v>
      </c>
      <c r="F99">
        <f t="shared" si="14"/>
        <v>1</v>
      </c>
      <c r="G99" s="6">
        <f t="shared" si="15"/>
        <v>0.66631242605483254</v>
      </c>
      <c r="H99" s="10">
        <f t="shared" si="11"/>
        <v>-27461600.436228819</v>
      </c>
    </row>
    <row r="100" spans="1:8" x14ac:dyDescent="0.25">
      <c r="A100">
        <f t="shared" si="7"/>
        <v>156849</v>
      </c>
      <c r="B100">
        <v>97</v>
      </c>
      <c r="C100">
        <v>100</v>
      </c>
      <c r="D100">
        <f t="shared" si="12"/>
        <v>0.97959183673469385</v>
      </c>
      <c r="E100">
        <f t="shared" si="13"/>
        <v>1.7346652555743026E-7</v>
      </c>
      <c r="F100">
        <f t="shared" si="14"/>
        <v>-1</v>
      </c>
      <c r="G100" s="9">
        <f>A100*D100*E100*F100</f>
        <v>-2.6652784718848046E-2</v>
      </c>
      <c r="H100" s="10">
        <f t="shared" si="11"/>
        <v>-27461600.435437143</v>
      </c>
    </row>
    <row r="101" spans="1:8" x14ac:dyDescent="0.25">
      <c r="A101">
        <f t="shared" si="7"/>
        <v>4851</v>
      </c>
      <c r="B101">
        <v>98</v>
      </c>
      <c r="C101">
        <v>100</v>
      </c>
      <c r="D101">
        <f t="shared" si="12"/>
        <v>0.97979797979797978</v>
      </c>
      <c r="E101">
        <f t="shared" si="13"/>
        <v>1.6656325690963473E-7</v>
      </c>
      <c r="F101">
        <f t="shared" si="14"/>
        <v>1</v>
      </c>
      <c r="G101" s="9">
        <f t="shared" si="15"/>
        <v>7.9167516009149381E-4</v>
      </c>
      <c r="H101" s="10">
        <f t="shared" si="11"/>
        <v>-27461600.435452666</v>
      </c>
    </row>
    <row r="102" spans="1:8" x14ac:dyDescent="0.25">
      <c r="A102">
        <f t="shared" si="7"/>
        <v>99</v>
      </c>
      <c r="B102">
        <v>99</v>
      </c>
      <c r="C102">
        <v>100</v>
      </c>
      <c r="D102">
        <f t="shared" si="12"/>
        <v>0.98</v>
      </c>
      <c r="E102">
        <f t="shared" si="13"/>
        <v>1.6E-7</v>
      </c>
      <c r="F102">
        <f t="shared" si="14"/>
        <v>-1</v>
      </c>
      <c r="G102" s="9">
        <f t="shared" si="15"/>
        <v>-1.5523200000000001E-5</v>
      </c>
      <c r="H102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n=30</vt:lpstr>
      <vt:lpstr>n=55</vt:lpstr>
      <vt:lpstr>n=70</vt:lpstr>
      <vt:lpstr>n=80 </vt:lpstr>
      <vt:lpstr>n=100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2015-05-04T18:25:39Z</dcterms:created>
  <dcterms:modified xsi:type="dcterms:W3CDTF">2015-09-23T03:15:33Z</dcterms:modified>
</cp:coreProperties>
</file>