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Project\github\automation-boilerplate\"/>
    </mc:Choice>
  </mc:AlternateContent>
  <xr:revisionPtr revIDLastSave="0" documentId="13_ncr:1_{F99607E8-6196-4F91-94C4-69831A331282}" xr6:coauthVersionLast="47" xr6:coauthVersionMax="47" xr10:uidLastSave="{00000000-0000-0000-0000-000000000000}"/>
  <bookViews>
    <workbookView xWindow="-120" yWindow="-120" windowWidth="29040" windowHeight="15840" firstSheet="1" activeTab="9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I" sheetId="6" r:id="rId6"/>
    <sheet name="AO" sheetId="7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5" hidden="1">AI!$A$3:$L$300</definedName>
    <definedName name="_xlnm._FilterDatabase" localSheetId="10" hidden="1">Alarm!$A$3:$J$296</definedName>
    <definedName name="_xlnm._FilterDatabase" localSheetId="6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N4" i="2"/>
  <c r="N5" i="2" s="1"/>
  <c r="M4" i="2"/>
  <c r="M5" i="2" s="1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S2" i="11" l="1"/>
  <c r="Q2" i="11"/>
  <c r="S1" i="11"/>
  <c r="Q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<sst xmlns="http://schemas.openxmlformats.org/spreadsheetml/2006/main" count="1089" uniqueCount="373">
  <si>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</si>
  <si>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</si>
  <si>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</si>
  <si>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</si>
  <si>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</si>
  <si>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</si>
  <si>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</si>
  <si>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</si>
  <si>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</si>
  <si>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</si>
  <si>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</si>
  <si>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</si>
  <si>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</si>
  <si>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</si>
  <si>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</si>
  <si>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</si>
  <si>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</si>
  <si>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</si>
  <si>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</si>
  <si>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</si>
  <si>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</si>
  <si>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</si>
  <si>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</si>
  <si>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</si>
  <si>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</si>
  <si>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</si>
  <si>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</si>
  <si>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</si>
  <si>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</si>
  <si>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</si>
  <si>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</si>
  <si>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</si>
  <si>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</si>
  <si>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</si>
  <si>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</si>
  <si>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</si>
  <si>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</si>
  <si>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</si>
  <si>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</si>
  <si>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</si>
  <si>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</si>
  <si>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</si>
  <si>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</si>
  <si>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</si>
  <si>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</si>
  <si>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</si>
  <si>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</si>
  <si>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</si>
  <si>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</si>
  <si>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</si>
  <si>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</si>
  <si>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</si>
  <si>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</si>
  <si>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</si>
  <si>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</si>
  <si>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</si>
  <si>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</si>
  <si>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</si>
  <si>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</si>
  <si>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</si>
  <si>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</si>
  <si>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</si>
  <si>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</si>
  <si>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</si>
  <si>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</si>
  <si>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</si>
  <si>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</si>
  <si>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</si>
  <si>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</si>
  <si>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</si>
  <si>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</si>
  <si>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</si>
  <si>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</si>
  <si>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</si>
  <si>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</si>
  <si>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</si>
  <si>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</si>
  <si>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</si>
  <si>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</si>
  <si>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</si>
  <si>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</si>
  <si>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</si>
  <si>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</si>
  <si>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</si>
  <si>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</si>
  <si>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</si>
  <si>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</si>
  <si>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</si>
  <si>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</si>
  <si>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</si>
  <si>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</si>
  <si>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</si>
  <si>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</si>
  <si>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</si>
  <si>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</si>
  <si>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</si>
  <si>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</si>
  <si>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</si>
  <si>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</si>
  <si>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</si>
  <si>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</si>
  <si>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</si>
  <si>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</si>
  <si>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</si>
  <si>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</si>
  <si>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</si>
  <si>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</si>
  <si>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</si>
  <si>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</si>
  <si>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</si>
  <si>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</si>
  <si>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</si>
  <si>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</si>
  <si>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</si>
  <si>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</si>
  <si>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</si>
  <si>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</si>
  <si>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</si>
  <si>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</si>
  <si>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</si>
  <si>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</si>
  <si>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</si>
  <si>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</si>
  <si>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</si>
  <si>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</si>
  <si>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</si>
  <si>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</si>
  <si>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</si>
  <si>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</si>
  <si>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</si>
  <si>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</si>
  <si>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</si>
  <si>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</si>
  <si>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</si>
  <si>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</si>
  <si>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</si>
  <si>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</si>
  <si>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</si>
  <si>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</si>
  <si>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</si>
  <si>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</si>
  <si>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</si>
  <si>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</si>
  <si>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</si>
  <si>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</si>
  <si>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</si>
  <si>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</si>
  <si>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</si>
  <si>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</si>
  <si>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</si>
  <si>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</si>
  <si>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</si>
  <si>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</si>
  <si>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</si>
  <si>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</si>
  <si>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</si>
  <si>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</si>
  <si>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</si>
  <si>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</si>
  <si>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</si>
  <si>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</si>
  <si>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</si>
  <si>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</si>
  <si>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</si>
  <si>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</si>
  <si>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</si>
  <si>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</si>
  <si>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</si>
  <si>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</si>
  <si>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</si>
  <si>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</si>
  <si>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</si>
  <si>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</si>
  <si>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</si>
  <si>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</si>
  <si>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</si>
  <si>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</si>
  <si>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</si>
  <si>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</si>
  <si>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</si>
  <si>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</si>
  <si>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</si>
  <si>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</si>
  <si>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</si>
  <si>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</si>
  <si>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</si>
  <si>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</si>
  <si>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</si>
  <si>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</si>
  <si>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</si>
  <si>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</si>
  <si>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</si>
  <si>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</si>
  <si>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</si>
  <si>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</si>
  <si>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</si>
  <si>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</si>
  <si>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</si>
  <si>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</si>
  <si>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</si>
  <si>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</si>
  <si>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</si>
  <si>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</si>
  <si>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</si>
  <si>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</si>
  <si>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</si>
  <si>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</si>
  <si>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</si>
  <si>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</si>
  <si>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</si>
  <si>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</si>
  <si>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</si>
  <si>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</si>
  <si>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</si>
  <si>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</si>
  <si>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</si>
  <si>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</si>
  <si>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</si>
  <si>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</si>
  <si>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</si>
  <si>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</si>
  <si>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</si>
  <si>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</si>
  <si>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</si>
  <si>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</si>
  <si>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</si>
  <si>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</si>
  <si>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</si>
  <si>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</si>
  <si>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</si>
  <si>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</si>
  <si>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</si>
  <si>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</si>
  <si>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</si>
  <si>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</si>
  <si>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</si>
  <si>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</si>
  <si>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</si>
  <si>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</si>
  <si>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</si>
  <si>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</si>
  <si>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</si>
  <si>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</si>
  <si>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</si>
  <si>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</si>
  <si>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</si>
  <si>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</si>
  <si>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</si>
  <si>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</si>
  <si>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</si>
  <si>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</si>
  <si>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</si>
  <si>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</si>
  <si>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</si>
  <si>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</si>
  <si>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</si>
  <si>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</si>
  <si>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</si>
  <si>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</si>
  <si>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</si>
  <si>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</si>
  <si>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</si>
  <si>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</si>
  <si>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</si>
  <si>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</si>
  <si>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</si>
  <si>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</si>
  <si>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</si>
  <si>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</si>
  <si>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</si>
  <si>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</si>
  <si>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</si>
  <si>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</si>
  <si>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</si>
  <si>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</si>
  <si>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</si>
  <si>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</si>
  <si>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</si>
  <si>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</si>
  <si>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</si>
  <si>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</si>
  <si>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</si>
  <si>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</si>
  <si>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</si>
  <si>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</si>
  <si>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</si>
  <si>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</si>
  <si>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</si>
  <si>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</si>
  <si>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</si>
  <si>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</si>
  <si>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</si>
  <si>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</si>
  <si>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</si>
  <si>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</si>
  <si>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</si>
  <si>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</si>
  <si>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</si>
  <si>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</si>
  <si>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</si>
  <si>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</si>
  <si>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</si>
  <si>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</si>
  <si>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</si>
  <si>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</si>
  <si>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</si>
  <si>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</si>
  <si>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</si>
  <si>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</si>
  <si>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</si>
  <si>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</si>
  <si>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</si>
  <si>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</si>
  <si>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</si>
  <si>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</si>
  <si>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</si>
  <si>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</si>
  <si>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</si>
  <si>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</si>
  <si>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</si>
  <si>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</si>
  <si>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</si>
  <si>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</si>
  <si>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</si>
  <si>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</si>
  <si>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</si>
  <si>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</si>
  <si>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</si>
  <si>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</si>
  <si>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</si>
  <si>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</si>
  <si>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</si>
  <si>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</si>
  <si>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</si>
  <si>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</si>
  <si>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</si>
  <si>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</si>
  <si>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</si>
  <si>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</si>
  <si>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</si>
  <si>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</si>
  <si>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</si>
  <si>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</si>
  <si>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</si>
  <si>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</si>
  <si>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</si>
  <si>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</si>
  <si>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</si>
  <si>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</si>
  <si>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</si>
  <si>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</si>
  <si>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</si>
  <si>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</si>
  <si>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</si>
  <si>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</si>
  <si>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</si>
  <si>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</si>
  <si>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</si>
  <si>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</si>
  <si>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</si>
  <si>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Line Unit</t>
  </si>
  <si>
    <t>Tank Unit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</si>
  <si>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</si>
  <si>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</si>
  <si>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</si>
  <si>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</si>
  <si>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</si>
  <si>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</si>
  <si>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</si>
  <si>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</si>
  <si>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</si>
  <si>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</si>
  <si>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Trololol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</si>
</sst>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4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8" fillId="0" borderId="0" applyFill="0"/>
    <xf numFmtId="0" fontId="1" fillId="0" borderId="0"/>
    <xf numFmtId="9" fontId="4" fillId="0" borderId="0" applyFont="0" applyFill="0" applyBorder="0" applyAlignment="0" applyProtection="0"/>
    <xf numFmtId="0" fontId="30" fillId="0" borderId="0"/>
    <xf numFmtId="0" fontId="5" fillId="0" borderId="0"/>
    <xf numFmtId="0" fontId="5" fillId="0" borderId="0"/>
    <xf numFmtId="0" fontId="1" fillId="0" borderId="0"/>
  </cellStyleXfs>
  <cellXfs count="146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3" fillId="8" borderId="9" xfId="5" applyFont="1" applyFill="1" applyBorder="1"/>
    <xf numFmtId="0" fontId="24" fillId="8" borderId="18" xfId="5" applyFont="1" applyFill="1" applyBorder="1" applyAlignment="1">
      <alignment horizontal="center"/>
    </xf>
    <xf numFmtId="0" fontId="23" fillId="8" borderId="17" xfId="5" applyFont="1" applyFill="1" applyBorder="1"/>
    <xf numFmtId="0" fontId="25" fillId="6" borderId="0" xfId="5" applyFont="1" applyFill="1"/>
    <xf numFmtId="0" fontId="26" fillId="7" borderId="19" xfId="6" applyFont="1" applyFill="1" applyBorder="1" applyAlignment="1">
      <alignment horizontal="left" vertical="center" indent="2"/>
    </xf>
    <xf numFmtId="0" fontId="26" fillId="7" borderId="15" xfId="6" applyFont="1" applyFill="1" applyBorder="1" applyAlignment="1">
      <alignment vertical="center"/>
    </xf>
    <xf numFmtId="0" fontId="26" fillId="7" borderId="20" xfId="6" applyFont="1" applyFill="1" applyBorder="1" applyAlignment="1">
      <alignment vertical="center"/>
    </xf>
    <xf numFmtId="0" fontId="26" fillId="7" borderId="21" xfId="6" applyFont="1" applyFill="1" applyBorder="1" applyAlignment="1">
      <alignment vertical="center"/>
    </xf>
    <xf numFmtId="0" fontId="27" fillId="0" borderId="22" xfId="5" applyFont="1" applyBorder="1" applyAlignment="1">
      <alignment horizontal="left" indent="1"/>
    </xf>
    <xf numFmtId="49" fontId="29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1" fillId="3" borderId="0" xfId="0" applyFont="1" applyFill="1" applyAlignment="1"/>
    <xf numFmtId="0" fontId="31" fillId="3" borderId="22" xfId="0" applyFont="1" applyFill="1" applyBorder="1" applyAlignment="1"/>
    <xf numFmtId="0" fontId="33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3" fillId="4" borderId="29" xfId="1" applyFont="1" applyFill="1" applyBorder="1" applyAlignment="1" applyProtection="1">
      <alignment horizontal="left" vertical="center"/>
    </xf>
    <xf numFmtId="0" fontId="13" fillId="4" borderId="30" xfId="1" applyFont="1" applyFill="1" applyBorder="1" applyAlignment="1" applyProtection="1">
      <alignment horizontal="left" vertical="center"/>
    </xf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34" fillId="0" borderId="27" xfId="0" applyFont="1" applyBorder="1"/>
    <xf numFmtId="0" fontId="34" fillId="0" borderId="28" xfId="0" applyFont="1" applyBorder="1"/>
    <xf numFmtId="0" fontId="34" fillId="0" borderId="25" xfId="0" applyFont="1" applyBorder="1"/>
    <xf numFmtId="0" fontId="34" fillId="0" borderId="26" xfId="0" applyFont="1" applyBorder="1"/>
    <xf numFmtId="0" fontId="18" fillId="3" borderId="1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6" xfId="2" applyBorder="1" applyAlignment="1">
      <alignment horizontal="center" vertical="center"/>
    </xf>
    <xf numFmtId="0" fontId="31" fillId="3" borderId="0" xfId="0" applyFont="1" applyFill="1" applyAlignment="1">
      <alignment horizontal="right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4" xfId="2" applyFont="1" applyFill="1" applyBorder="1" applyAlignment="1">
      <alignment vertical="center"/>
    </xf>
    <xf numFmtId="0" fontId="37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7" xfId="1" applyFont="1" applyFill="1" applyBorder="1" applyAlignment="1" applyProtection="1">
      <alignment horizontal="left" vertical="center"/>
    </xf>
    <xf numFmtId="0" fontId="13" fillId="4" borderId="42" xfId="1" applyFont="1" applyFill="1" applyBorder="1" applyAlignment="1" applyProtection="1">
      <alignment horizontal="left" vertical="center"/>
    </xf>
    <xf numFmtId="0" fontId="34" fillId="0" borderId="42" xfId="0" applyFont="1" applyBorder="1"/>
    <xf numFmtId="0" fontId="34" fillId="0" borderId="41" xfId="0" applyFont="1" applyBorder="1"/>
    <xf numFmtId="0" fontId="34" fillId="0" borderId="40" xfId="0" applyFont="1" applyBorder="1"/>
    <xf numFmtId="0" fontId="34" fillId="0" borderId="43" xfId="0" applyFont="1" applyBorder="1"/>
    <xf numFmtId="0" fontId="10" fillId="3" borderId="11" xfId="2" applyFont="1" applyFill="1" applyBorder="1" applyAlignment="1">
      <alignment vertical="center"/>
    </xf>
    <xf numFmtId="0" fontId="13" fillId="4" borderId="45" xfId="1" applyFont="1" applyFill="1" applyBorder="1" applyAlignment="1" applyProtection="1">
      <alignment horizontal="center" vertical="center"/>
    </xf>
    <xf numFmtId="0" fontId="13" fillId="4" borderId="46" xfId="1" applyFont="1" applyFill="1" applyBorder="1" applyAlignment="1" applyProtection="1">
      <alignment horizontal="left" vertical="center"/>
    </xf>
    <xf numFmtId="0" fontId="34" fillId="0" borderId="46" xfId="0" applyFont="1" applyBorder="1"/>
    <xf numFmtId="0" fontId="34" fillId="0" borderId="44" xfId="0" applyFont="1" applyBorder="1"/>
    <xf numFmtId="49" fontId="39" fillId="6" borderId="8" xfId="7" applyNumberFormat="1" applyFont="1" applyFill="1" applyBorder="1" applyAlignment="1" applyProtection="1">
      <alignment horizontal="center" vertical="center"/>
      <protection locked="0"/>
    </xf>
    <xf numFmtId="0" fontId="24" fillId="8" borderId="47" xfId="5" applyFont="1" applyFill="1" applyBorder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0" fillId="3" borderId="11" xfId="2" applyFont="1" applyFill="1" applyBorder="1" applyAlignment="1">
      <alignment vertical="center"/>
    </xf>
    <xf numFmtId="0" fontId="36" fillId="7" borderId="33" xfId="6" applyFont="1" applyFill="1" applyBorder="1" applyAlignment="1">
      <alignment horizontal="center" vertical="center"/>
    </xf>
    <xf numFmtId="0" fontId="36" fillId="7" borderId="34" xfId="6" applyFont="1" applyFill="1" applyBorder="1" applyAlignment="1">
      <alignment horizontal="center" vertical="center"/>
    </xf>
    <xf numFmtId="0" fontId="36" fillId="7" borderId="35" xfId="6" applyFont="1" applyFill="1" applyBorder="1" applyAlignment="1">
      <alignment horizontal="center" vertical="center"/>
    </xf>
    <xf numFmtId="164" fontId="12" fillId="0" borderId="37" xfId="2" applyNumberFormat="1" applyFont="1" applyBorder="1" applyAlignment="1">
      <alignment horizontal="left" vertical="top" wrapText="1"/>
    </xf>
    <xf numFmtId="164" fontId="12" fillId="0" borderId="38" xfId="2" applyNumberFormat="1" applyFont="1" applyBorder="1" applyAlignment="1">
      <alignment horizontal="left" vertical="top" wrapText="1"/>
    </xf>
    <xf numFmtId="164" fontId="12" fillId="0" borderId="39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5" xfId="6" applyFont="1" applyFill="1" applyBorder="1" applyAlignment="1">
      <alignment horizontal="center" vertical="center"/>
    </xf>
    <xf numFmtId="0" fontId="22" fillId="7" borderId="16" xfId="6" applyFont="1" applyFill="1" applyBorder="1" applyAlignment="1">
      <alignment horizontal="center" vertical="center"/>
    </xf>
    <xf numFmtId="0" fontId="22" fillId="7" borderId="21" xfId="6" applyFont="1" applyFill="1" applyBorder="1" applyAlignment="1">
      <alignment horizontal="center" vertical="center"/>
    </xf>
    <xf numFmtId="0" fontId="22" fillId="7" borderId="17" xfId="6" applyFont="1" applyFill="1" applyBorder="1" applyAlignment="1">
      <alignment horizontal="center" vertical="center"/>
    </xf>
    <xf numFmtId="0" fontId="22" fillId="7" borderId="18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4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97"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296" headerRowBorderDxfId="295" tableBorderDxfId="294" headerRowCellStyle="Normal 2">
  <autoFilter ref="B3:C14" xr:uid="{FE4667D9-ACA3-4782-A460-2796D1278DB5}"/>
  <tableColumns count="2">
    <tableColumn id="1" xr3:uid="{D2B99697-6C22-4A65-9A1B-E36D1780E905}" name="Description" dataDxfId="293"/>
    <tableColumn id="2" xr3:uid="{0C7255C4-22B6-457A-870A-411B65308579}" name="Value" dataDxfId="29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291" dataDxfId="289" headerRowBorderDxfId="290" tableBorderDxfId="288" headerRowCellStyle="Normal 2">
  <autoFilter ref="E3:F7" xr:uid="{CBF749F0-70C7-416D-BC61-9BB1660F2FE0}"/>
  <tableColumns count="2">
    <tableColumn id="1" xr3:uid="{3566CC7F-11CE-4C21-9EB5-FA275F790C03}" name="Description" dataDxfId="287"/>
    <tableColumn id="2" xr3:uid="{7BD42503-42BD-4F3C-A5DC-32DAB0E6CD55}" name="Value" dataDxfId="28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285" tableBorderDxfId="284">
  <autoFilter ref="H3:I7" xr:uid="{CFAD691F-B503-4ED4-8D8B-83FE92D1647F}"/>
  <tableColumns count="2">
    <tableColumn id="1" xr3:uid="{708D6350-80FE-46FF-B9B2-EC74246F1C57}" name="Description" dataDxfId="283"/>
    <tableColumn id="2" xr3:uid="{94C6C4A0-B062-49D6-9CCC-0CD2BD3F95A4}" name="Value" dataDxfId="28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7" totalsRowShown="0" headerRowBorderDxfId="281" tableBorderDxfId="280">
  <autoFilter ref="K3:K7" xr:uid="{87CC4E56-03D3-40F1-AEAA-382187738863}"/>
  <tableColumns count="1">
    <tableColumn id="1" xr3:uid="{F7F9DF1F-D2AD-4AD1-A84E-14353F41BEDC}" name="Description" dataDxfId="279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2"/>
  <sheetViews>
    <sheetView workbookViewId="0"/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326</v>
      </c>
      <c r="F3" s="15" t="s">
        <v>5</v>
      </c>
    </row>
    <row r="4" spans="1:6" s="16" customFormat="1" ht="25.35" customHeight="1">
      <c r="A4" s="17" t="s">
        <v>318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317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319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27" t="s">
        <v>327</v>
      </c>
      <c r="B31" s="128"/>
      <c r="C31" s="128"/>
      <c r="D31" s="128"/>
      <c r="E31" s="128"/>
      <c r="F31" s="129"/>
    </row>
    <row r="32" spans="1:6" ht="97.5" customHeight="1">
      <c r="A32" s="98" t="s">
        <v>324</v>
      </c>
      <c r="B32" s="130" t="s">
        <v>356</v>
      </c>
      <c r="C32" s="131"/>
      <c r="D32" s="131"/>
      <c r="E32" s="131"/>
      <c r="F32" s="132"/>
    </row>
  </sheetData>
  <autoFilter ref="A3:A12" xr:uid="{00000000-0009-0000-0000-000000000000}"/>
  <mergeCells count="2">
    <mergeCell ref="A31:F31"/>
    <mergeCell ref="B32:F32"/>
  </mergeCells>
  <conditionalFormatting sqref="D6 D8:D9 F10 B4:F5 B11:F11 D12:F12">
    <cfRule type="cellIs" dxfId="278" priority="8" operator="greaterThan">
      <formula>0.001</formula>
    </cfRule>
  </conditionalFormatting>
  <conditionalFormatting sqref="B6:B10 B12">
    <cfRule type="cellIs" dxfId="277" priority="14" operator="greaterThan">
      <formula>0.001</formula>
    </cfRule>
  </conditionalFormatting>
  <conditionalFormatting sqref="C6:C10 C12">
    <cfRule type="cellIs" dxfId="276" priority="15" operator="greaterThan">
      <formula>0.001</formula>
    </cfRule>
  </conditionalFormatting>
  <conditionalFormatting sqref="E8:E9">
    <cfRule type="cellIs" dxfId="275" priority="17" operator="greaterThan">
      <formula>0.001</formula>
    </cfRule>
  </conditionalFormatting>
  <conditionalFormatting sqref="F6:F9">
    <cfRule type="cellIs" dxfId="274" priority="18" operator="greaterThan">
      <formula>0.001</formula>
    </cfRule>
  </conditionalFormatting>
  <conditionalFormatting sqref="D7">
    <cfRule type="cellIs" dxfId="273" priority="6" operator="greaterThan">
      <formula>0.001</formula>
    </cfRule>
  </conditionalFormatting>
  <conditionalFormatting sqref="E10">
    <cfRule type="cellIs" dxfId="272" priority="4" operator="greaterThan">
      <formula>0.001</formula>
    </cfRule>
  </conditionalFormatting>
  <conditionalFormatting sqref="B32">
    <cfRule type="cellIs" dxfId="271" priority="3" stopIfTrue="1" operator="greaterThan">
      <formula>0.001</formula>
    </cfRule>
  </conditionalFormatting>
  <conditionalFormatting sqref="E6:E7">
    <cfRule type="cellIs" dxfId="270" priority="2" operator="greaterThan">
      <formula>0.001</formula>
    </cfRule>
  </conditionalFormatting>
  <conditionalFormatting sqref="D10">
    <cfRule type="cellIs" dxfId="269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workbookViewId="0">
      <selection activeCell="G64" sqref="G64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/>
      <c r="K1" s="126"/>
      <c r="L1" s="125" t="str">
        <f>proj_nr_descr</f>
        <v>Projectnumber:</v>
      </c>
      <c r="M1" s="134" t="str">
        <f>proj_nr</f>
        <v>[Enter proj nr]</v>
      </c>
      <c r="N1" s="135"/>
    </row>
    <row r="2" spans="1:999" ht="18" customHeight="1">
      <c r="A2" s="42"/>
      <c r="B2" s="42"/>
      <c r="C2" s="42"/>
      <c r="D2" s="43"/>
      <c r="E2" s="43"/>
      <c r="F2" s="43"/>
      <c r="G2" s="42"/>
      <c r="H2" s="42"/>
      <c r="I2" s="42"/>
      <c r="J2" s="79"/>
      <c r="K2" s="124"/>
      <c r="L2" s="123" t="str">
        <f>proj_name_descr</f>
        <v>Projectname:</v>
      </c>
      <c r="M2" s="134" t="str">
        <f>proj_name</f>
        <v>[Enter proj name]</v>
      </c>
      <c r="N2" s="135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45" t="s">
        <v>212</v>
      </c>
      <c r="M3" s="122" t="s">
        <v>370</v>
      </c>
      <c r="N3" s="122" t="s">
        <v>371</v>
      </c>
      <c r="ALI3"/>
      <c r="ALJ3"/>
      <c r="ALK3"/>
    </row>
    <row r="4" spans="1:999" s="24" customFormat="1" ht="15.75" thickBot="1">
      <c r="A4" s="25"/>
      <c r="B4" s="133">
        <f>COUNTA(B6:B293)</f>
        <v>57</v>
      </c>
      <c r="C4" s="25"/>
      <c r="D4" s="41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33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7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  <c r="M6" s="34"/>
      <c r="N6" s="34"/>
    </row>
    <row r="7" spans="1:999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  <c r="M7" s="34"/>
      <c r="N7" s="34"/>
    </row>
    <row r="8" spans="1:999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  <c r="M8" s="34"/>
      <c r="N8" s="34"/>
    </row>
    <row r="9" spans="1:999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  <c r="M9" s="34"/>
      <c r="N9" s="34"/>
    </row>
    <row r="10" spans="1:999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  <c r="M10" s="34"/>
      <c r="N10" s="34"/>
    </row>
    <row r="11" spans="1:999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  <c r="M11" s="34"/>
      <c r="N11" s="34"/>
    </row>
    <row r="12" spans="1:999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  <c r="M12" s="34"/>
      <c r="N12" s="34"/>
    </row>
    <row r="13" spans="1:999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  <c r="M13" s="34"/>
      <c r="N13" s="34"/>
    </row>
    <row r="14" spans="1:999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  <c r="M14" s="34"/>
      <c r="N14" s="34"/>
    </row>
    <row r="15" spans="1:999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  <c r="M15" s="34"/>
      <c r="N15" s="34"/>
    </row>
    <row r="16" spans="1:999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  <c r="M16" s="34"/>
      <c r="N16" s="34"/>
    </row>
    <row r="17" spans="1:14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  <c r="M17" s="34"/>
      <c r="N17" s="34"/>
    </row>
    <row r="18" spans="1:14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  <c r="M18" s="34"/>
      <c r="N18" s="34"/>
    </row>
    <row r="19" spans="1:14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  <c r="M19" s="34"/>
      <c r="N19" s="34"/>
    </row>
    <row r="20" spans="1:14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  <c r="M20" s="34"/>
      <c r="N20" s="34"/>
    </row>
    <row r="21" spans="1:14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  <c r="M21" s="34"/>
      <c r="N21" s="34"/>
    </row>
    <row r="22" spans="1:14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  <c r="M22" s="34"/>
      <c r="N22" s="34"/>
    </row>
    <row r="23" spans="1:14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  <c r="M23" s="34"/>
      <c r="N23" s="34"/>
    </row>
    <row r="24" spans="1:14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  <c r="M24" s="34"/>
      <c r="N24" s="34"/>
    </row>
    <row r="25" spans="1:14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  <c r="M25" s="34"/>
      <c r="N25" s="34"/>
    </row>
    <row r="26" spans="1:14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  <c r="M26" s="34"/>
      <c r="N26" s="34"/>
    </row>
    <row r="27" spans="1:14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  <c r="M27" s="34"/>
      <c r="N27" s="34"/>
    </row>
    <row r="28" spans="1:14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  <c r="M28" s="34"/>
      <c r="N28" s="34"/>
    </row>
    <row r="29" spans="1:14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  <c r="M29" s="34"/>
      <c r="N29" s="34"/>
    </row>
    <row r="30" spans="1:14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  <c r="M30" s="34"/>
      <c r="N30" s="34"/>
    </row>
    <row r="31" spans="1:14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  <c r="M31" s="34"/>
      <c r="N31" s="34"/>
    </row>
    <row r="32" spans="1:14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  <c r="M32" s="34"/>
      <c r="N32" s="34"/>
    </row>
    <row r="33" spans="1:14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  <c r="M33" s="34"/>
      <c r="N33" s="34"/>
    </row>
    <row r="34" spans="1:14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  <c r="M34" s="34"/>
      <c r="N34" s="34"/>
    </row>
    <row r="35" spans="1:14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  <c r="M35" s="34"/>
      <c r="N35" s="34"/>
    </row>
    <row r="36" spans="1:14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  <c r="M36" s="34"/>
      <c r="N36" s="34"/>
    </row>
    <row r="37" spans="1:14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  <c r="M37" s="34"/>
      <c r="N37" s="34"/>
    </row>
    <row r="38" spans="1:14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  <c r="M38" s="34"/>
      <c r="N38" s="34"/>
    </row>
    <row r="39" spans="1:14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  <c r="M39" s="34"/>
      <c r="N39" s="34"/>
    </row>
    <row r="40" spans="1:14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  <c r="M40" s="34"/>
      <c r="N40" s="34"/>
    </row>
    <row r="41" spans="1:14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  <c r="M41" s="34"/>
      <c r="N41" s="34"/>
    </row>
    <row r="42" spans="1:14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  <c r="M42" s="34"/>
      <c r="N42" s="34"/>
    </row>
    <row r="43" spans="1:14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  <c r="M43" s="34"/>
      <c r="N43" s="34"/>
    </row>
    <row r="44" spans="1:14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  <c r="M44" s="34"/>
      <c r="N44" s="34"/>
    </row>
    <row r="45" spans="1:14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  <c r="M45" s="34"/>
      <c r="N45" s="34"/>
    </row>
    <row r="46" spans="1:14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  <c r="M46" s="34"/>
      <c r="N46" s="34"/>
    </row>
    <row r="47" spans="1:14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  <c r="M47" s="34"/>
      <c r="N47" s="34"/>
    </row>
    <row r="48" spans="1:14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  <c r="M48" s="34"/>
      <c r="N48" s="34"/>
    </row>
    <row r="49" spans="1:14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  <c r="M49" s="34"/>
      <c r="N49" s="34"/>
    </row>
    <row r="50" spans="1:14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  <c r="M50" s="34"/>
      <c r="N50" s="34"/>
    </row>
    <row r="51" spans="1:14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  <c r="M51" s="34"/>
      <c r="N51" s="34"/>
    </row>
    <row r="52" spans="1:14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  <c r="M52" s="34"/>
      <c r="N52" s="34"/>
    </row>
    <row r="53" spans="1:14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  <c r="M53" s="34"/>
      <c r="N53" s="34"/>
    </row>
    <row r="54" spans="1:14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  <c r="M54" s="34"/>
      <c r="N54" s="34"/>
    </row>
    <row r="55" spans="1:14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  <c r="M55" s="34"/>
      <c r="N55" s="34"/>
    </row>
    <row r="56" spans="1:14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  <c r="M56" s="34"/>
      <c r="N56" s="34"/>
    </row>
    <row r="57" spans="1:14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  <c r="M57" s="34"/>
      <c r="N57" s="34"/>
    </row>
    <row r="58" spans="1:14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  <c r="M58" s="34"/>
      <c r="N58" s="34"/>
    </row>
    <row r="59" spans="1:14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  <c r="M59" s="34"/>
      <c r="N59" s="34"/>
    </row>
    <row r="60" spans="1:14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  <c r="M60" s="34"/>
      <c r="N60" s="34"/>
    </row>
    <row r="61" spans="1:14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  <c r="M61" s="34"/>
      <c r="N61" s="34"/>
    </row>
    <row r="62" spans="1:14">
      <c r="A62" s="35"/>
      <c r="B62" s="62" t="s">
        <v>267</v>
      </c>
      <c r="C62" s="35" t="s">
        <v>325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  <c r="M62" s="34"/>
      <c r="N62" s="34"/>
    </row>
    <row r="63" spans="1:14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  <c r="M63" s="34"/>
      <c r="N63" s="34"/>
    </row>
    <row r="64" spans="1:14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  <c r="M64" s="34"/>
      <c r="N64" s="34"/>
    </row>
    <row r="65" spans="1:14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  <c r="M65" s="34"/>
      <c r="N65" s="34"/>
    </row>
    <row r="66" spans="1:14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  <c r="M66" s="34"/>
      <c r="N66" s="34"/>
    </row>
    <row r="67" spans="1:14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  <c r="M67" s="34"/>
      <c r="N67" s="34"/>
    </row>
    <row r="68" spans="1:14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  <c r="M68" s="34"/>
      <c r="N68" s="34"/>
    </row>
    <row r="69" spans="1:14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  <c r="M69" s="34"/>
      <c r="N69" s="34"/>
    </row>
    <row r="70" spans="1:14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  <c r="M70" s="34"/>
      <c r="N70" s="34"/>
    </row>
    <row r="71" spans="1:14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  <c r="M71" s="34"/>
      <c r="N71" s="34"/>
    </row>
    <row r="72" spans="1:14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  <c r="M72" s="34"/>
      <c r="N72" s="34"/>
    </row>
    <row r="73" spans="1:14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  <c r="M73" s="34"/>
      <c r="N73" s="34"/>
    </row>
    <row r="74" spans="1:14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  <c r="M74" s="34"/>
      <c r="N74" s="34"/>
    </row>
    <row r="75" spans="1:14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  <c r="M75" s="34"/>
      <c r="N75" s="34"/>
    </row>
    <row r="76" spans="1:14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  <c r="M76" s="34"/>
      <c r="N76" s="34"/>
    </row>
    <row r="77" spans="1:14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  <c r="M77" s="34"/>
      <c r="N77" s="34"/>
    </row>
    <row r="78" spans="1:14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  <c r="M78" s="34"/>
      <c r="N78" s="34"/>
    </row>
    <row r="79" spans="1:14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  <c r="M79" s="34"/>
      <c r="N79" s="34"/>
    </row>
    <row r="80" spans="1:14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  <c r="M80" s="34"/>
      <c r="N80" s="34"/>
    </row>
    <row r="81" spans="1:14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  <c r="M81" s="34"/>
      <c r="N81" s="34"/>
    </row>
    <row r="82" spans="1:14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  <c r="M82" s="34"/>
      <c r="N82" s="34"/>
    </row>
    <row r="83" spans="1:14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  <c r="M83" s="34"/>
      <c r="N83" s="34"/>
    </row>
    <row r="84" spans="1:14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  <c r="M84" s="34"/>
      <c r="N84" s="34"/>
    </row>
    <row r="85" spans="1:14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  <c r="M85" s="34"/>
      <c r="N85" s="34"/>
    </row>
    <row r="86" spans="1:14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  <c r="M86" s="34"/>
      <c r="N86" s="34"/>
    </row>
    <row r="87" spans="1:14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  <c r="M87" s="34"/>
      <c r="N87" s="34"/>
    </row>
    <row r="88" spans="1:14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  <c r="M88" s="34"/>
      <c r="N88" s="34"/>
    </row>
    <row r="89" spans="1:14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  <c r="M89" s="34"/>
      <c r="N89" s="34"/>
    </row>
    <row r="90" spans="1:14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  <c r="M90" s="34"/>
      <c r="N90" s="34"/>
    </row>
    <row r="91" spans="1:14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  <c r="M91" s="34"/>
      <c r="N91" s="34"/>
    </row>
    <row r="92" spans="1:14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  <c r="M92" s="34"/>
      <c r="N92" s="34"/>
    </row>
    <row r="93" spans="1:14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  <c r="M93" s="34"/>
      <c r="N93" s="34"/>
    </row>
    <row r="94" spans="1:14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  <c r="M94" s="34"/>
      <c r="N94" s="34"/>
    </row>
    <row r="95" spans="1:14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  <c r="M95" s="34"/>
      <c r="N95" s="34"/>
    </row>
    <row r="96" spans="1:14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  <c r="M96" s="34"/>
      <c r="N96" s="34"/>
    </row>
    <row r="97" spans="1:14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  <c r="M97" s="34"/>
      <c r="N97" s="34"/>
    </row>
    <row r="98" spans="1:14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  <c r="M98" s="34"/>
      <c r="N98" s="34"/>
    </row>
    <row r="99" spans="1:14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  <c r="M99" s="34"/>
      <c r="N99" s="34"/>
    </row>
    <row r="100" spans="1:14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  <c r="M100" s="34"/>
      <c r="N100" s="34"/>
    </row>
    <row r="101" spans="1:14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  <c r="M101" s="34"/>
      <c r="N101" s="34"/>
    </row>
    <row r="102" spans="1:14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  <c r="M102" s="34"/>
      <c r="N102" s="34"/>
    </row>
    <row r="103" spans="1:14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  <c r="M103" s="34"/>
      <c r="N103" s="34"/>
    </row>
    <row r="104" spans="1:14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  <c r="M104" s="34"/>
      <c r="N104" s="34"/>
    </row>
    <row r="105" spans="1:14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  <c r="M105" s="34"/>
      <c r="N105" s="34"/>
    </row>
    <row r="106" spans="1:14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  <c r="M106" s="34"/>
      <c r="N106" s="34"/>
    </row>
    <row r="107" spans="1:14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  <c r="M107" s="34"/>
      <c r="N107" s="34"/>
    </row>
    <row r="108" spans="1:14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  <c r="M108" s="34"/>
      <c r="N108" s="34"/>
    </row>
    <row r="109" spans="1:14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  <c r="M109" s="34"/>
      <c r="N109" s="34"/>
    </row>
    <row r="110" spans="1:14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  <c r="M110" s="34"/>
      <c r="N110" s="34"/>
    </row>
    <row r="111" spans="1:14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  <c r="M111" s="34"/>
      <c r="N111" s="34"/>
    </row>
    <row r="112" spans="1:14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  <c r="M112" s="34"/>
      <c r="N112" s="34"/>
    </row>
    <row r="113" spans="1:14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  <c r="M113" s="34"/>
      <c r="N113" s="34"/>
    </row>
    <row r="114" spans="1:14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  <c r="M114" s="34"/>
      <c r="N114" s="34"/>
    </row>
    <row r="115" spans="1:14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  <c r="M115" s="34"/>
      <c r="N115" s="34"/>
    </row>
    <row r="116" spans="1:14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  <c r="M116" s="34"/>
      <c r="N116" s="34"/>
    </row>
    <row r="117" spans="1:14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  <c r="M117" s="34"/>
      <c r="N117" s="34"/>
    </row>
    <row r="118" spans="1:14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  <c r="M118" s="34"/>
      <c r="N118" s="34"/>
    </row>
    <row r="119" spans="1:14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  <c r="M119" s="34"/>
      <c r="N119" s="34"/>
    </row>
    <row r="120" spans="1:14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  <c r="M120" s="34"/>
      <c r="N120" s="34"/>
    </row>
    <row r="121" spans="1:14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  <c r="M121" s="34"/>
      <c r="N121" s="34"/>
    </row>
    <row r="122" spans="1:14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  <c r="M122" s="34"/>
      <c r="N122" s="34"/>
    </row>
    <row r="123" spans="1:14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  <c r="M123" s="34"/>
      <c r="N123" s="34"/>
    </row>
    <row r="124" spans="1:14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  <c r="M124" s="34"/>
      <c r="N124" s="34"/>
    </row>
    <row r="125" spans="1:14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  <c r="M125" s="34"/>
      <c r="N125" s="34"/>
    </row>
    <row r="126" spans="1:14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  <c r="M126" s="34"/>
      <c r="N126" s="34"/>
    </row>
    <row r="127" spans="1:14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  <c r="M127" s="34"/>
      <c r="N127" s="34"/>
    </row>
    <row r="128" spans="1:14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  <c r="M128" s="34"/>
      <c r="N128" s="34"/>
    </row>
    <row r="129" spans="1:14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  <c r="M129" s="34"/>
      <c r="N129" s="34"/>
    </row>
    <row r="130" spans="1:14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  <c r="M130" s="34"/>
      <c r="N130" s="34"/>
    </row>
    <row r="131" spans="1:14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  <c r="M131" s="34"/>
      <c r="N131" s="34"/>
    </row>
    <row r="132" spans="1:14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  <c r="M132" s="34"/>
      <c r="N132" s="34"/>
    </row>
    <row r="133" spans="1:14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  <c r="M133" s="34"/>
      <c r="N133" s="34"/>
    </row>
    <row r="134" spans="1:14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  <c r="M134" s="34"/>
      <c r="N134" s="34"/>
    </row>
    <row r="135" spans="1:14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  <c r="M135" s="34"/>
      <c r="N135" s="34"/>
    </row>
    <row r="136" spans="1:14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  <c r="M136" s="34"/>
      <c r="N136" s="34"/>
    </row>
    <row r="137" spans="1:14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  <c r="M137" s="34"/>
      <c r="N137" s="34"/>
    </row>
    <row r="138" spans="1:14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  <c r="M138" s="34"/>
      <c r="N138" s="34"/>
    </row>
    <row r="139" spans="1:14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  <c r="M139" s="34"/>
      <c r="N139" s="34"/>
    </row>
    <row r="140" spans="1:14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  <c r="M140" s="34"/>
      <c r="N140" s="34"/>
    </row>
    <row r="141" spans="1:14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  <c r="M141" s="34"/>
      <c r="N141" s="34"/>
    </row>
    <row r="142" spans="1:14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  <c r="M142" s="34"/>
      <c r="N142" s="34"/>
    </row>
    <row r="143" spans="1:14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  <c r="M143" s="34"/>
      <c r="N143" s="34"/>
    </row>
    <row r="144" spans="1:14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  <c r="M144" s="34"/>
      <c r="N144" s="34"/>
    </row>
    <row r="145" spans="1:14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  <c r="M145" s="34"/>
      <c r="N145" s="34"/>
    </row>
    <row r="146" spans="1:14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  <c r="M146" s="34"/>
      <c r="N146" s="34"/>
    </row>
    <row r="147" spans="1:14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  <c r="M147" s="34"/>
      <c r="N147" s="34"/>
    </row>
    <row r="148" spans="1:14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  <c r="M148" s="34"/>
      <c r="N148" s="34"/>
    </row>
    <row r="149" spans="1:14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  <c r="M149" s="34"/>
      <c r="N149" s="34"/>
    </row>
    <row r="150" spans="1:14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  <c r="M150" s="34"/>
      <c r="N150" s="34"/>
    </row>
    <row r="151" spans="1:14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  <c r="M151" s="34"/>
      <c r="N151" s="34"/>
    </row>
    <row r="152" spans="1:14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  <c r="M152" s="34"/>
      <c r="N152" s="34"/>
    </row>
    <row r="153" spans="1:14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  <c r="M153" s="34"/>
      <c r="N153" s="34"/>
    </row>
    <row r="154" spans="1:14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  <c r="M154" s="34"/>
      <c r="N154" s="34"/>
    </row>
    <row r="155" spans="1:14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  <c r="M155" s="34"/>
      <c r="N155" s="34"/>
    </row>
    <row r="156" spans="1:14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  <c r="M156" s="34"/>
      <c r="N156" s="34"/>
    </row>
    <row r="157" spans="1:14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  <c r="M157" s="34"/>
      <c r="N157" s="34"/>
    </row>
    <row r="158" spans="1:14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  <c r="M158" s="34"/>
      <c r="N158" s="34"/>
    </row>
    <row r="159" spans="1:14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  <c r="M159" s="34"/>
      <c r="N159" s="34"/>
    </row>
    <row r="160" spans="1:14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  <c r="M160" s="34"/>
      <c r="N160" s="34"/>
    </row>
    <row r="161" spans="1:14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  <c r="M161" s="34"/>
      <c r="N161" s="34"/>
    </row>
    <row r="162" spans="1:14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  <c r="M162" s="34"/>
      <c r="N162" s="34"/>
    </row>
    <row r="163" spans="1:14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  <c r="M163" s="34"/>
      <c r="N163" s="34"/>
    </row>
    <row r="164" spans="1:14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  <c r="M164" s="34"/>
      <c r="N164" s="34"/>
    </row>
    <row r="165" spans="1:14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  <c r="M165" s="34"/>
      <c r="N165" s="34"/>
    </row>
    <row r="166" spans="1:14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  <c r="M166" s="34"/>
      <c r="N166" s="34"/>
    </row>
    <row r="167" spans="1:14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  <c r="M167" s="34"/>
      <c r="N167" s="34"/>
    </row>
    <row r="168" spans="1:14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  <c r="M168" s="34"/>
      <c r="N168" s="34"/>
    </row>
    <row r="169" spans="1:14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  <c r="M169" s="34"/>
      <c r="N169" s="34"/>
    </row>
    <row r="170" spans="1:14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  <c r="M170" s="34"/>
      <c r="N170" s="34"/>
    </row>
    <row r="171" spans="1:14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  <c r="M171" s="34"/>
      <c r="N171" s="34"/>
    </row>
    <row r="172" spans="1:14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  <c r="M172" s="34"/>
      <c r="N172" s="34"/>
    </row>
    <row r="173" spans="1:14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  <c r="M173" s="34"/>
      <c r="N173" s="34"/>
    </row>
    <row r="174" spans="1:14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  <c r="M174" s="34"/>
      <c r="N174" s="34"/>
    </row>
    <row r="175" spans="1:14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  <c r="M175" s="34"/>
      <c r="N175" s="34"/>
    </row>
    <row r="176" spans="1:14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  <c r="M176" s="34"/>
      <c r="N176" s="34"/>
    </row>
    <row r="177" spans="1:14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  <c r="M177" s="34"/>
      <c r="N177" s="34"/>
    </row>
    <row r="178" spans="1:14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  <c r="M178" s="34"/>
      <c r="N178" s="34"/>
    </row>
    <row r="179" spans="1:14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  <c r="M179" s="34"/>
      <c r="N179" s="34"/>
    </row>
    <row r="180" spans="1:14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  <c r="M180" s="34"/>
      <c r="N180" s="34"/>
    </row>
    <row r="181" spans="1:14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  <c r="M181" s="34"/>
      <c r="N181" s="34"/>
    </row>
    <row r="182" spans="1:14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  <c r="M182" s="34"/>
      <c r="N182" s="34"/>
    </row>
    <row r="183" spans="1:14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  <c r="M183" s="34"/>
      <c r="N183" s="34"/>
    </row>
    <row r="184" spans="1:14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  <c r="M184" s="34"/>
      <c r="N184" s="34"/>
    </row>
    <row r="185" spans="1:14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  <c r="M185" s="34"/>
      <c r="N185" s="34"/>
    </row>
    <row r="186" spans="1:14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  <c r="M186" s="34"/>
      <c r="N186" s="34"/>
    </row>
    <row r="187" spans="1:14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  <c r="M187" s="34"/>
      <c r="N187" s="34"/>
    </row>
    <row r="188" spans="1:14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  <c r="M188" s="34"/>
      <c r="N188" s="34"/>
    </row>
    <row r="189" spans="1:14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  <c r="M189" s="34"/>
      <c r="N189" s="34"/>
    </row>
    <row r="190" spans="1:14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  <c r="M190" s="34"/>
      <c r="N190" s="34"/>
    </row>
    <row r="191" spans="1:14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  <c r="M191" s="34"/>
      <c r="N191" s="34"/>
    </row>
    <row r="192" spans="1:14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  <c r="M192" s="34"/>
      <c r="N192" s="34"/>
    </row>
    <row r="193" spans="1:14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  <c r="M193" s="34"/>
      <c r="N193" s="34"/>
    </row>
    <row r="194" spans="1:14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  <c r="M194" s="34"/>
      <c r="N194" s="34"/>
    </row>
    <row r="195" spans="1:14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  <c r="M195" s="34"/>
      <c r="N195" s="34"/>
    </row>
    <row r="196" spans="1:14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  <c r="M196" s="34"/>
      <c r="N196" s="34"/>
    </row>
    <row r="197" spans="1:14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  <c r="M197" s="34"/>
      <c r="N197" s="34"/>
    </row>
    <row r="198" spans="1:14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  <c r="M198" s="34"/>
      <c r="N198" s="34"/>
    </row>
    <row r="199" spans="1:14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  <c r="M199" s="34"/>
      <c r="N199" s="34"/>
    </row>
    <row r="200" spans="1:14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  <c r="M200" s="34"/>
      <c r="N200" s="34"/>
    </row>
    <row r="201" spans="1:14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  <c r="M201" s="34"/>
      <c r="N201" s="34"/>
    </row>
    <row r="202" spans="1:14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  <c r="M202" s="34"/>
      <c r="N202" s="34"/>
    </row>
    <row r="203" spans="1:14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  <c r="M203" s="34"/>
      <c r="N203" s="34"/>
    </row>
    <row r="204" spans="1:14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  <c r="M204" s="34"/>
      <c r="N204" s="34"/>
    </row>
    <row r="205" spans="1:14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  <c r="M205" s="34"/>
      <c r="N205" s="34"/>
    </row>
    <row r="206" spans="1:14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  <c r="M206" s="34"/>
      <c r="N206" s="34"/>
    </row>
    <row r="207" spans="1:14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  <c r="M207" s="34"/>
      <c r="N207" s="34"/>
    </row>
    <row r="208" spans="1:14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  <c r="M208" s="34"/>
      <c r="N208" s="34"/>
    </row>
    <row r="209" spans="1:14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  <c r="M209" s="34"/>
      <c r="N209" s="34"/>
    </row>
    <row r="210" spans="1:14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  <c r="M210" s="34"/>
      <c r="N210" s="34"/>
    </row>
    <row r="211" spans="1:14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  <c r="M211" s="34"/>
      <c r="N211" s="34"/>
    </row>
    <row r="212" spans="1:14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  <c r="M212" s="34"/>
      <c r="N212" s="34"/>
    </row>
    <row r="213" spans="1:14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  <c r="M213" s="34"/>
      <c r="N213" s="34"/>
    </row>
    <row r="214" spans="1:14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  <c r="M214" s="34"/>
      <c r="N214" s="34"/>
    </row>
    <row r="215" spans="1:14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  <c r="M215" s="34"/>
      <c r="N215" s="34"/>
    </row>
    <row r="216" spans="1:14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  <c r="M216" s="34"/>
      <c r="N216" s="34"/>
    </row>
    <row r="217" spans="1:14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  <c r="M217" s="34"/>
      <c r="N217" s="34"/>
    </row>
    <row r="218" spans="1:14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  <c r="M218" s="34"/>
      <c r="N218" s="34"/>
    </row>
    <row r="219" spans="1:14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  <c r="M219" s="34"/>
      <c r="N219" s="34"/>
    </row>
    <row r="220" spans="1:14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  <c r="M220" s="34"/>
      <c r="N220" s="34"/>
    </row>
    <row r="221" spans="1:14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  <c r="M221" s="34"/>
      <c r="N221" s="34"/>
    </row>
    <row r="222" spans="1:14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  <c r="M222" s="34"/>
      <c r="N222" s="34"/>
    </row>
    <row r="223" spans="1:14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  <c r="M223" s="34"/>
      <c r="N223" s="34"/>
    </row>
    <row r="224" spans="1:14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  <c r="M224" s="34"/>
      <c r="N224" s="34"/>
    </row>
    <row r="225" spans="1:14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  <c r="M225" s="34"/>
      <c r="N225" s="34"/>
    </row>
    <row r="226" spans="1:14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  <c r="M226" s="34"/>
      <c r="N226" s="34"/>
    </row>
    <row r="227" spans="1:14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  <c r="M227" s="34"/>
      <c r="N227" s="34"/>
    </row>
    <row r="228" spans="1:14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  <c r="M228" s="34"/>
      <c r="N228" s="34"/>
    </row>
    <row r="229" spans="1:14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  <c r="M229" s="34"/>
      <c r="N229" s="34"/>
    </row>
    <row r="230" spans="1:14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  <c r="M230" s="34"/>
      <c r="N230" s="34"/>
    </row>
    <row r="231" spans="1:14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  <c r="M231" s="34"/>
      <c r="N231" s="34"/>
    </row>
    <row r="232" spans="1:14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  <c r="M232" s="34"/>
      <c r="N232" s="34"/>
    </row>
    <row r="233" spans="1:14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  <c r="M233" s="34"/>
      <c r="N233" s="34"/>
    </row>
    <row r="234" spans="1:14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  <c r="M234" s="34"/>
      <c r="N234" s="34"/>
    </row>
    <row r="235" spans="1:14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  <c r="M235" s="34"/>
      <c r="N235" s="34"/>
    </row>
    <row r="236" spans="1:14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  <c r="M236" s="34"/>
      <c r="N236" s="34"/>
    </row>
    <row r="237" spans="1:14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  <c r="M237" s="34"/>
      <c r="N237" s="34"/>
    </row>
    <row r="238" spans="1:14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  <c r="M238" s="34"/>
      <c r="N238" s="34"/>
    </row>
    <row r="239" spans="1:14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  <c r="M239" s="34"/>
      <c r="N239" s="34"/>
    </row>
    <row r="240" spans="1:14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  <c r="M240" s="34"/>
      <c r="N240" s="34"/>
    </row>
    <row r="241" spans="1:14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  <c r="M241" s="34"/>
      <c r="N241" s="34"/>
    </row>
    <row r="242" spans="1:14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  <c r="M242" s="34"/>
      <c r="N242" s="34"/>
    </row>
    <row r="243" spans="1:14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  <c r="M243" s="34"/>
      <c r="N243" s="34"/>
    </row>
    <row r="244" spans="1:14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  <c r="M244" s="34"/>
      <c r="N244" s="34"/>
    </row>
    <row r="245" spans="1:14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  <c r="M245" s="34"/>
      <c r="N245" s="34"/>
    </row>
    <row r="246" spans="1:14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  <c r="M246" s="34"/>
      <c r="N246" s="34"/>
    </row>
    <row r="247" spans="1:14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  <c r="M247" s="34"/>
      <c r="N247" s="34"/>
    </row>
    <row r="248" spans="1:14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  <c r="M248" s="34"/>
      <c r="N248" s="34"/>
    </row>
    <row r="249" spans="1:14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  <c r="M249" s="34"/>
      <c r="N249" s="34"/>
    </row>
    <row r="250" spans="1:14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  <c r="M250" s="34"/>
      <c r="N250" s="34"/>
    </row>
    <row r="251" spans="1:14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  <c r="M251" s="34"/>
      <c r="N251" s="34"/>
    </row>
    <row r="252" spans="1:14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  <c r="M252" s="34"/>
      <c r="N252" s="34"/>
    </row>
    <row r="253" spans="1:14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  <c r="M253" s="34"/>
      <c r="N253" s="34"/>
    </row>
    <row r="254" spans="1:14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  <c r="M254" s="34"/>
      <c r="N254" s="34"/>
    </row>
    <row r="255" spans="1:14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  <c r="M255" s="34"/>
      <c r="N255" s="34"/>
    </row>
    <row r="256" spans="1:14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  <c r="M256" s="34"/>
      <c r="N256" s="34"/>
    </row>
    <row r="257" spans="1:14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  <c r="M257" s="34"/>
      <c r="N257" s="34"/>
    </row>
    <row r="258" spans="1:14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  <c r="M258" s="34"/>
      <c r="N258" s="34"/>
    </row>
    <row r="259" spans="1:14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  <c r="M259" s="34"/>
      <c r="N259" s="34"/>
    </row>
    <row r="260" spans="1:14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  <c r="M260" s="34"/>
      <c r="N260" s="34"/>
    </row>
    <row r="261" spans="1:14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  <c r="M261" s="34"/>
      <c r="N261" s="34"/>
    </row>
    <row r="262" spans="1:14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  <c r="M262" s="34"/>
      <c r="N262" s="34"/>
    </row>
    <row r="263" spans="1:14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  <c r="M263" s="34"/>
      <c r="N263" s="34"/>
    </row>
    <row r="264" spans="1:14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  <c r="M264" s="34"/>
      <c r="N264" s="34"/>
    </row>
    <row r="265" spans="1:14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  <c r="M265" s="34"/>
      <c r="N265" s="34"/>
    </row>
    <row r="266" spans="1:14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  <c r="M266" s="34"/>
      <c r="N266" s="34"/>
    </row>
    <row r="267" spans="1:14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  <c r="M267" s="34"/>
      <c r="N267" s="34"/>
    </row>
    <row r="268" spans="1:14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  <c r="M268" s="34"/>
      <c r="N268" s="34"/>
    </row>
    <row r="269" spans="1:14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  <c r="M269" s="34"/>
      <c r="N269" s="34"/>
    </row>
    <row r="270" spans="1:14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  <c r="M270" s="34"/>
      <c r="N270" s="34"/>
    </row>
    <row r="271" spans="1:14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  <c r="M271" s="34"/>
      <c r="N271" s="34"/>
    </row>
    <row r="272" spans="1:14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  <c r="M272" s="34"/>
      <c r="N272" s="34"/>
    </row>
    <row r="273" spans="1:14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  <c r="M273" s="34"/>
      <c r="N273" s="34"/>
    </row>
    <row r="274" spans="1:14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  <c r="M274" s="34"/>
      <c r="N274" s="34"/>
    </row>
    <row r="275" spans="1:14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  <c r="M275" s="34"/>
      <c r="N275" s="34"/>
    </row>
    <row r="276" spans="1:14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  <c r="M276" s="34"/>
      <c r="N276" s="34"/>
    </row>
    <row r="277" spans="1:14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  <c r="M277" s="34"/>
      <c r="N277" s="34"/>
    </row>
    <row r="278" spans="1:14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  <c r="M278" s="34"/>
      <c r="N278" s="34"/>
    </row>
    <row r="279" spans="1:14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  <c r="M279" s="34"/>
      <c r="N279" s="34"/>
    </row>
    <row r="280" spans="1:14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  <c r="M280" s="34"/>
      <c r="N280" s="34"/>
    </row>
    <row r="281" spans="1:14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  <c r="M281" s="34"/>
      <c r="N281" s="34"/>
    </row>
    <row r="282" spans="1:14">
      <c r="A282" s="35"/>
      <c r="B282" s="37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IF(ISBLANK(F282),"",VLOOKUP(F282,valve_configs_table[],2,))</f>
        <v/>
      </c>
      <c r="M282" s="34"/>
      <c r="N282" s="34"/>
    </row>
    <row r="283" spans="1:14">
      <c r="A283" s="35"/>
      <c r="B283" s="37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IF(ISBLANK(F283),"",VLOOKUP(F283,valve_configs_table[],2,))</f>
        <v/>
      </c>
      <c r="M283" s="34"/>
      <c r="N283" s="34"/>
    </row>
    <row r="284" spans="1:14">
      <c r="A284" s="35"/>
      <c r="B284" s="37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IF(ISBLANK(F284),"",VLOOKUP(F284,valve_configs_table[],2,))</f>
        <v/>
      </c>
      <c r="M284" s="34"/>
      <c r="N284" s="34"/>
    </row>
    <row r="285" spans="1:14">
      <c r="A285" s="35"/>
      <c r="B285" s="37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IF(ISBLANK(F285),"",VLOOKUP(F285,valve_configs_table[],2,))</f>
        <v/>
      </c>
      <c r="M285" s="34"/>
      <c r="N285" s="34"/>
    </row>
    <row r="286" spans="1:14">
      <c r="A286" s="35"/>
      <c r="B286" s="37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IF(ISBLANK(F286),"",VLOOKUP(F286,valve_configs_table[],2,))</f>
        <v/>
      </c>
      <c r="M286" s="34"/>
      <c r="N286" s="34"/>
    </row>
    <row r="287" spans="1:14">
      <c r="A287" s="35"/>
      <c r="B287" s="37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IF(ISBLANK(F287),"",VLOOKUP(F287,valve_configs_table[],2,))</f>
        <v/>
      </c>
      <c r="M287" s="34"/>
      <c r="N287" s="34"/>
    </row>
    <row r="288" spans="1:14">
      <c r="A288" s="35"/>
      <c r="B288" s="37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IF(ISBLANK(F288),"",VLOOKUP(F288,valve_configs_table[],2,))</f>
        <v/>
      </c>
      <c r="M288" s="34"/>
      <c r="N288" s="34"/>
    </row>
    <row r="289" spans="1:14">
      <c r="A289" s="35"/>
      <c r="B289" s="37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IF(ISBLANK(F289),"",VLOOKUP(F289,valve_configs_table[],2,))</f>
        <v/>
      </c>
      <c r="M289" s="34"/>
      <c r="N289" s="34"/>
    </row>
    <row r="290" spans="1:14">
      <c r="A290" s="35"/>
      <c r="B290" s="37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IF(ISBLANK(F290),"",VLOOKUP(F290,valve_configs_table[],2,))</f>
        <v/>
      </c>
      <c r="M290" s="34"/>
      <c r="N290" s="34"/>
    </row>
    <row r="291" spans="1:14">
      <c r="A291" s="35"/>
      <c r="B291" s="37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IF(ISBLANK(F291),"",VLOOKUP(F291,valve_configs_table[],2,))</f>
        <v/>
      </c>
      <c r="M291" s="34"/>
      <c r="N291" s="34"/>
    </row>
    <row r="292" spans="1:14">
      <c r="A292" s="35"/>
      <c r="B292" s="37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IF(ISBLANK(F292),"",VLOOKUP(F292,valve_configs_table[],2,))</f>
        <v/>
      </c>
      <c r="M292" s="34"/>
      <c r="N292" s="34"/>
    </row>
    <row r="293" spans="1:14">
      <c r="A293" s="35"/>
      <c r="B293" s="37"/>
      <c r="C293" s="35"/>
      <c r="D293" s="35"/>
      <c r="E293" s="35"/>
      <c r="F293" s="32"/>
      <c r="G293" s="34"/>
      <c r="H293" s="34"/>
      <c r="I293" s="34"/>
      <c r="J293" s="34"/>
      <c r="K293" s="34"/>
      <c r="L293" s="74"/>
      <c r="M293" s="34"/>
      <c r="N293" s="34"/>
    </row>
  </sheetData>
  <autoFilter ref="A3:L293" xr:uid="{00000000-0001-0000-0100-000000000000}"/>
  <mergeCells count="3">
    <mergeCell ref="B4:B5"/>
    <mergeCell ref="M1:N1"/>
    <mergeCell ref="M2:N2"/>
  </mergeCells>
  <conditionalFormatting sqref="G6:K293">
    <cfRule type="cellIs" dxfId="268" priority="6" operator="equal">
      <formula>"P"</formula>
    </cfRule>
    <cfRule type="cellIs" dxfId="267" priority="7" operator="equal">
      <formula>"p"</formula>
    </cfRule>
    <cfRule type="cellIs" dxfId="266" priority="8" operator="equal">
      <formula>"x"</formula>
    </cfRule>
    <cfRule type="cellIs" dxfId="265" priority="9" operator="equal">
      <formula>"X"</formula>
    </cfRule>
  </conditionalFormatting>
  <conditionalFormatting sqref="B6">
    <cfRule type="duplicateValues" dxfId="264" priority="10"/>
  </conditionalFormatting>
  <conditionalFormatting sqref="B10:B13">
    <cfRule type="duplicateValues" dxfId="263" priority="11"/>
  </conditionalFormatting>
  <conditionalFormatting sqref="B9">
    <cfRule type="duplicateValues" dxfId="262" priority="12"/>
  </conditionalFormatting>
  <conditionalFormatting sqref="B63:B293 B7:B8 B14:B50">
    <cfRule type="duplicateValues" dxfId="261" priority="13"/>
  </conditionalFormatting>
  <conditionalFormatting sqref="M6:N293">
    <cfRule type="cellIs" dxfId="260" priority="1" operator="equal">
      <formula>"P"</formula>
    </cfRule>
    <cfRule type="cellIs" dxfId="259" priority="2" operator="equal">
      <formula>"p"</formula>
    </cfRule>
    <cfRule type="cellIs" dxfId="258" priority="3" operator="equal">
      <formula>"x"</formula>
    </cfRule>
    <cfRule type="cellIs" dxfId="257" priority="4" operator="equal">
      <formula>"X"</formula>
    </cfRule>
  </conditionalFormatting>
  <dataValidations disablePrompts="1"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/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326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33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33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5" type="noConversion"/>
  <conditionalFormatting sqref="G6:G300">
    <cfRule type="cellIs" dxfId="256" priority="2" operator="equal">
      <formula>"P"</formula>
    </cfRule>
    <cfRule type="cellIs" dxfId="255" priority="3" operator="equal">
      <formula>"p"</formula>
    </cfRule>
    <cfRule type="cellIs" dxfId="254" priority="4" operator="equal">
      <formula>"x"</formula>
    </cfRule>
    <cfRule type="cellIs" dxfId="253" priority="5" operator="equal">
      <formula>"X"</formula>
    </cfRule>
  </conditionalFormatting>
  <conditionalFormatting sqref="H6:H300">
    <cfRule type="cellIs" dxfId="252" priority="6" operator="equal">
      <formula>"P"</formula>
    </cfRule>
    <cfRule type="cellIs" dxfId="251" priority="7" operator="equal">
      <formula>"p"</formula>
    </cfRule>
    <cfRule type="cellIs" dxfId="250" priority="8" operator="equal">
      <formula>"x"</formula>
    </cfRule>
    <cfRule type="cellIs" dxfId="249" priority="9" operator="equal">
      <formula>"X"</formula>
    </cfRule>
  </conditionalFormatting>
  <conditionalFormatting sqref="I6:I300">
    <cfRule type="cellIs" dxfId="248" priority="10" operator="equal">
      <formula>"P"</formula>
    </cfRule>
    <cfRule type="cellIs" dxfId="247" priority="11" operator="equal">
      <formula>"p"</formula>
    </cfRule>
    <cfRule type="cellIs" dxfId="246" priority="12" operator="equal">
      <formula>"x"</formula>
    </cfRule>
    <cfRule type="cellIs" dxfId="245" priority="13" operator="equal">
      <formula>"X"</formula>
    </cfRule>
  </conditionalFormatting>
  <conditionalFormatting sqref="J6:J300">
    <cfRule type="cellIs" dxfId="244" priority="18" operator="equal">
      <formula>"P"</formula>
    </cfRule>
    <cfRule type="cellIs" dxfId="243" priority="19" operator="equal">
      <formula>"p"</formula>
    </cfRule>
    <cfRule type="cellIs" dxfId="242" priority="20" operator="equal">
      <formula>"x"</formula>
    </cfRule>
    <cfRule type="cellIs" dxfId="241" priority="21" operator="equal">
      <formula>"X"</formula>
    </cfRule>
  </conditionalFormatting>
  <conditionalFormatting sqref="K6:K300">
    <cfRule type="cellIs" dxfId="240" priority="26" operator="equal">
      <formula>"P"</formula>
    </cfRule>
    <cfRule type="cellIs" dxfId="239" priority="27" operator="equal">
      <formula>"p"</formula>
    </cfRule>
    <cfRule type="cellIs" dxfId="238" priority="28" operator="equal">
      <formula>"x"</formula>
    </cfRule>
    <cfRule type="cellIs" dxfId="237" priority="29" operator="equal">
      <formula>"X"</formula>
    </cfRule>
  </conditionalFormatting>
  <conditionalFormatting sqref="B6 B8 B11:B14 B20:B300">
    <cfRule type="duplicateValues" dxfId="236" priority="30"/>
  </conditionalFormatting>
  <conditionalFormatting sqref="B7">
    <cfRule type="duplicateValues" dxfId="235" priority="31"/>
  </conditionalFormatting>
  <conditionalFormatting sqref="B9">
    <cfRule type="duplicateValues" dxfId="234" priority="32"/>
  </conditionalFormatting>
  <conditionalFormatting sqref="B10">
    <cfRule type="duplicateValues" dxfId="233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/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</row>
    <row r="4" spans="1:9" s="24" customFormat="1" ht="15.75" thickBot="1">
      <c r="A4" s="25"/>
      <c r="B4" s="133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232" priority="2" operator="equal">
      <formula>"P"</formula>
    </cfRule>
    <cfRule type="cellIs" dxfId="231" priority="3" operator="equal">
      <formula>"p"</formula>
    </cfRule>
    <cfRule type="cellIs" dxfId="230" priority="4" operator="equal">
      <formula>"x"</formula>
    </cfRule>
    <cfRule type="cellIs" dxfId="229" priority="5" operator="equal">
      <formula>"X"</formula>
    </cfRule>
  </conditionalFormatting>
  <conditionalFormatting sqref="G6:G303">
    <cfRule type="cellIs" dxfId="228" priority="6" operator="equal">
      <formula>"P"</formula>
    </cfRule>
    <cfRule type="cellIs" dxfId="227" priority="7" operator="equal">
      <formula>"p"</formula>
    </cfRule>
    <cfRule type="cellIs" dxfId="226" priority="8" operator="equal">
      <formula>"x"</formula>
    </cfRule>
    <cfRule type="cellIs" dxfId="225" priority="9" operator="equal">
      <formula>"X"</formula>
    </cfRule>
  </conditionalFormatting>
  <conditionalFormatting sqref="H6:H303">
    <cfRule type="cellIs" dxfId="224" priority="14" operator="equal">
      <formula>"P"</formula>
    </cfRule>
    <cfRule type="cellIs" dxfId="223" priority="15" operator="equal">
      <formula>"p"</formula>
    </cfRule>
    <cfRule type="cellIs" dxfId="222" priority="16" operator="equal">
      <formula>"x"</formula>
    </cfRule>
    <cfRule type="cellIs" dxfId="221" priority="17" operator="equal">
      <formula>"X"</formula>
    </cfRule>
  </conditionalFormatting>
  <conditionalFormatting sqref="I6:I303">
    <cfRule type="cellIs" dxfId="220" priority="26" operator="equal">
      <formula>"P"</formula>
    </cfRule>
    <cfRule type="cellIs" dxfId="219" priority="27" operator="equal">
      <formula>"p"</formula>
    </cfRule>
    <cfRule type="cellIs" dxfId="218" priority="28" operator="equal">
      <formula>"x"</formula>
    </cfRule>
    <cfRule type="cellIs" dxfId="217" priority="29" operator="equal">
      <formula>"X"</formula>
    </cfRule>
  </conditionalFormatting>
  <conditionalFormatting sqref="B6:B7 B9:B10 B12:B13 B15:B16 B18:B303">
    <cfRule type="duplicateValues" dxfId="216" priority="30"/>
  </conditionalFormatting>
  <conditionalFormatting sqref="B8">
    <cfRule type="duplicateValues" dxfId="215" priority="31"/>
  </conditionalFormatting>
  <conditionalFormatting sqref="B11">
    <cfRule type="duplicateValues" dxfId="214" priority="32"/>
  </conditionalFormatting>
  <conditionalFormatting sqref="B14">
    <cfRule type="duplicateValues" dxfId="213" priority="33"/>
  </conditionalFormatting>
  <conditionalFormatting sqref="B17">
    <cfRule type="duplicateValues" dxfId="212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/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326</v>
      </c>
      <c r="J3" s="102" t="s">
        <v>5</v>
      </c>
    </row>
    <row r="4" spans="1:10" s="24" customFormat="1" ht="15.75" thickBot="1">
      <c r="A4" s="25"/>
      <c r="B4" s="133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211" priority="2" operator="equal">
      <formula>"P"</formula>
    </cfRule>
    <cfRule type="cellIs" dxfId="210" priority="3" operator="equal">
      <formula>"p"</formula>
    </cfRule>
    <cfRule type="cellIs" dxfId="209" priority="4" operator="equal">
      <formula>"x"</formula>
    </cfRule>
    <cfRule type="cellIs" dxfId="208" priority="5" operator="equal">
      <formula>"X"</formula>
    </cfRule>
  </conditionalFormatting>
  <conditionalFormatting sqref="G6:G300">
    <cfRule type="cellIs" dxfId="207" priority="6" operator="equal">
      <formula>"P"</formula>
    </cfRule>
    <cfRule type="cellIs" dxfId="206" priority="7" operator="equal">
      <formula>"p"</formula>
    </cfRule>
    <cfRule type="cellIs" dxfId="205" priority="8" operator="equal">
      <formula>"x"</formula>
    </cfRule>
    <cfRule type="cellIs" dxfId="204" priority="9" operator="equal">
      <formula>"X"</formula>
    </cfRule>
  </conditionalFormatting>
  <conditionalFormatting sqref="I6:I300">
    <cfRule type="cellIs" dxfId="203" priority="14" operator="equal">
      <formula>"P"</formula>
    </cfRule>
    <cfRule type="cellIs" dxfId="202" priority="15" operator="equal">
      <formula>"p"</formula>
    </cfRule>
    <cfRule type="cellIs" dxfId="201" priority="16" operator="equal">
      <formula>"x"</formula>
    </cfRule>
    <cfRule type="cellIs" dxfId="200" priority="17" operator="equal">
      <formula>"X"</formula>
    </cfRule>
  </conditionalFormatting>
  <conditionalFormatting sqref="H6:I300">
    <cfRule type="cellIs" dxfId="199" priority="22" operator="equal">
      <formula>"P"</formula>
    </cfRule>
    <cfRule type="cellIs" dxfId="198" priority="23" operator="equal">
      <formula>"p"</formula>
    </cfRule>
    <cfRule type="cellIs" dxfId="197" priority="24" operator="equal">
      <formula>"x"</formula>
    </cfRule>
    <cfRule type="cellIs" dxfId="196" priority="25" operator="equal">
      <formula>"X"</formula>
    </cfRule>
  </conditionalFormatting>
  <conditionalFormatting sqref="J6:J300">
    <cfRule type="cellIs" dxfId="195" priority="26" operator="equal">
      <formula>"P"</formula>
    </cfRule>
    <cfRule type="cellIs" dxfId="194" priority="27" operator="equal">
      <formula>"p"</formula>
    </cfRule>
    <cfRule type="cellIs" dxfId="193" priority="28" operator="equal">
      <formula>"x"</formula>
    </cfRule>
    <cfRule type="cellIs" dxfId="192" priority="29" operator="equal">
      <formula>"X"</formula>
    </cfRule>
  </conditionalFormatting>
  <conditionalFormatting sqref="B6:B300">
    <cfRule type="duplicateValues" dxfId="191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/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36" t="str">
        <f>proj_nr_descr</f>
        <v>Projectnumber:</v>
      </c>
      <c r="J1" s="136"/>
      <c r="K1" s="134" t="str">
        <f>proj_nr</f>
        <v>[Enter proj nr]</v>
      </c>
      <c r="L1" s="135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36" t="str">
        <f>proj_name_descr</f>
        <v>Projectname:</v>
      </c>
      <c r="J2" s="136"/>
      <c r="K2" s="134" t="str">
        <f>proj_name</f>
        <v>[Enter proj name]</v>
      </c>
      <c r="L2" s="135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33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90" priority="2" operator="equal">
      <formula>"P"</formula>
    </cfRule>
    <cfRule type="cellIs" dxfId="189" priority="3" operator="equal">
      <formula>"p"</formula>
    </cfRule>
    <cfRule type="cellIs" dxfId="188" priority="4" operator="equal">
      <formula>"x"</formula>
    </cfRule>
    <cfRule type="cellIs" dxfId="187" priority="5" operator="equal">
      <formula>"X"</formula>
    </cfRule>
  </conditionalFormatting>
  <conditionalFormatting sqref="B6:B300">
    <cfRule type="duplicateValues" dxfId="186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/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33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85" priority="6" operator="equal">
      <formula>"P"</formula>
    </cfRule>
    <cfRule type="cellIs" dxfId="184" priority="7" operator="equal">
      <formula>"p"</formula>
    </cfRule>
    <cfRule type="cellIs" dxfId="183" priority="8" operator="equal">
      <formula>"x"</formula>
    </cfRule>
    <cfRule type="cellIs" dxfId="182" priority="9" operator="equal">
      <formula>"X"</formula>
    </cfRule>
  </conditionalFormatting>
  <conditionalFormatting sqref="G6:G300">
    <cfRule type="cellIs" dxfId="181" priority="10" operator="equal">
      <formula>"P"</formula>
    </cfRule>
    <cfRule type="cellIs" dxfId="180" priority="11" operator="equal">
      <formula>"p"</formula>
    </cfRule>
    <cfRule type="cellIs" dxfId="179" priority="12" operator="equal">
      <formula>"x"</formula>
    </cfRule>
    <cfRule type="cellIs" dxfId="178" priority="13" operator="equal">
      <formula>"X"</formula>
    </cfRule>
  </conditionalFormatting>
  <conditionalFormatting sqref="H6:H300">
    <cfRule type="cellIs" dxfId="177" priority="14" operator="equal">
      <formula>"P"</formula>
    </cfRule>
    <cfRule type="cellIs" dxfId="176" priority="15" operator="equal">
      <formula>"p"</formula>
    </cfRule>
    <cfRule type="cellIs" dxfId="175" priority="16" operator="equal">
      <formula>"x"</formula>
    </cfRule>
    <cfRule type="cellIs" dxfId="174" priority="17" operator="equal">
      <formula>"X"</formula>
    </cfRule>
  </conditionalFormatting>
  <conditionalFormatting sqref="I6:I300">
    <cfRule type="cellIs" dxfId="173" priority="22" operator="equal">
      <formula>"P"</formula>
    </cfRule>
    <cfRule type="cellIs" dxfId="172" priority="23" operator="equal">
      <formula>"p"</formula>
    </cfRule>
    <cfRule type="cellIs" dxfId="171" priority="24" operator="equal">
      <formula>"x"</formula>
    </cfRule>
    <cfRule type="cellIs" dxfId="170" priority="25" operator="equal">
      <formula>"X"</formula>
    </cfRule>
  </conditionalFormatting>
  <conditionalFormatting sqref="J6 J15:J300">
    <cfRule type="cellIs" dxfId="169" priority="26" operator="equal">
      <formula>"P"</formula>
    </cfRule>
    <cfRule type="cellIs" dxfId="168" priority="27" operator="equal">
      <formula>"p"</formula>
    </cfRule>
    <cfRule type="cellIs" dxfId="167" priority="28" operator="equal">
      <formula>"x"</formula>
    </cfRule>
    <cfRule type="cellIs" dxfId="166" priority="29" operator="equal">
      <formula>"X"</formula>
    </cfRule>
  </conditionalFormatting>
  <conditionalFormatting sqref="B11:B300">
    <cfRule type="duplicateValues" dxfId="165" priority="30"/>
  </conditionalFormatting>
  <conditionalFormatting sqref="B6 B8">
    <cfRule type="duplicateValues" dxfId="164" priority="31"/>
  </conditionalFormatting>
  <conditionalFormatting sqref="B7">
    <cfRule type="duplicateValues" dxfId="163" priority="32"/>
  </conditionalFormatting>
  <conditionalFormatting sqref="B9">
    <cfRule type="duplicateValues" dxfId="162" priority="33"/>
  </conditionalFormatting>
  <conditionalFormatting sqref="B10">
    <cfRule type="duplicateValues" dxfId="161" priority="34"/>
  </conditionalFormatting>
  <conditionalFormatting sqref="J7">
    <cfRule type="cellIs" dxfId="160" priority="35" operator="equal">
      <formula>"P"</formula>
    </cfRule>
    <cfRule type="cellIs" dxfId="159" priority="36" operator="equal">
      <formula>"p"</formula>
    </cfRule>
    <cfRule type="cellIs" dxfId="158" priority="37" operator="equal">
      <formula>"x"</formula>
    </cfRule>
    <cfRule type="cellIs" dxfId="157" priority="38" operator="equal">
      <formula>"X"</formula>
    </cfRule>
  </conditionalFormatting>
  <conditionalFormatting sqref="J8">
    <cfRule type="cellIs" dxfId="156" priority="39" operator="equal">
      <formula>"P"</formula>
    </cfRule>
    <cfRule type="cellIs" dxfId="155" priority="40" operator="equal">
      <formula>"p"</formula>
    </cfRule>
    <cfRule type="cellIs" dxfId="154" priority="41" operator="equal">
      <formula>"x"</formula>
    </cfRule>
    <cfRule type="cellIs" dxfId="153" priority="42" operator="equal">
      <formula>"X"</formula>
    </cfRule>
  </conditionalFormatting>
  <conditionalFormatting sqref="J9">
    <cfRule type="cellIs" dxfId="152" priority="43" operator="equal">
      <formula>"P"</formula>
    </cfRule>
    <cfRule type="cellIs" dxfId="151" priority="44" operator="equal">
      <formula>"p"</formula>
    </cfRule>
    <cfRule type="cellIs" dxfId="150" priority="45" operator="equal">
      <formula>"x"</formula>
    </cfRule>
    <cfRule type="cellIs" dxfId="149" priority="46" operator="equal">
      <formula>"X"</formula>
    </cfRule>
  </conditionalFormatting>
  <conditionalFormatting sqref="J10">
    <cfRule type="cellIs" dxfId="148" priority="47" operator="equal">
      <formula>"P"</formula>
    </cfRule>
    <cfRule type="cellIs" dxfId="147" priority="48" operator="equal">
      <formula>"p"</formula>
    </cfRule>
    <cfRule type="cellIs" dxfId="146" priority="49" operator="equal">
      <formula>"x"</formula>
    </cfRule>
    <cfRule type="cellIs" dxfId="145" priority="50" operator="equal">
      <formula>"X"</formula>
    </cfRule>
  </conditionalFormatting>
  <conditionalFormatting sqref="J11:J14">
    <cfRule type="cellIs" dxfId="144" priority="1" operator="equal">
      <formula>"P"</formula>
    </cfRule>
    <cfRule type="cellIs" dxfId="143" priority="2" operator="equal">
      <formula>"p"</formula>
    </cfRule>
    <cfRule type="cellIs" dxfId="142" priority="3" operator="equal">
      <formula>"x"</formula>
    </cfRule>
    <cfRule type="cellIs" dxfId="141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/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36" t="str">
        <f>proj_nr_descr</f>
        <v>Projectnumber:</v>
      </c>
      <c r="L1" s="136"/>
      <c r="M1" s="134" t="str">
        <f>proj_nr</f>
        <v>[Enter proj nr]</v>
      </c>
      <c r="N1" s="135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36" t="str">
        <f>proj_name_descr</f>
        <v>Projectname:</v>
      </c>
      <c r="L2" s="136"/>
      <c r="M2" s="134" t="str">
        <f>proj_name</f>
        <v>[Enter proj name]</v>
      </c>
      <c r="N2" s="135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82</v>
      </c>
      <c r="K3" s="40" t="s">
        <v>48</v>
      </c>
      <c r="L3" s="40" t="s">
        <v>49</v>
      </c>
      <c r="M3" s="40" t="s">
        <v>50</v>
      </c>
      <c r="N3" s="137" t="s">
        <v>77</v>
      </c>
      <c r="O3" s="137"/>
      <c r="P3" s="137"/>
    </row>
    <row r="4" spans="1:16" s="24" customFormat="1" ht="15.75" thickBot="1">
      <c r="A4" s="25"/>
      <c r="B4" s="133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40" priority="2" operator="equal">
      <formula>"P"</formula>
    </cfRule>
    <cfRule type="cellIs" dxfId="139" priority="3" operator="equal">
      <formula>"p"</formula>
    </cfRule>
    <cfRule type="cellIs" dxfId="138" priority="4" operator="equal">
      <formula>"x"</formula>
    </cfRule>
    <cfRule type="cellIs" dxfId="137" priority="5" operator="equal">
      <formula>"X"</formula>
    </cfRule>
  </conditionalFormatting>
  <conditionalFormatting sqref="B6:B299">
    <cfRule type="duplicateValues" dxfId="136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/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326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33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33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35" priority="2" operator="equal">
      <formula>"P"</formula>
    </cfRule>
    <cfRule type="cellIs" dxfId="134" priority="3" operator="equal">
      <formula>"p"</formula>
    </cfRule>
    <cfRule type="cellIs" dxfId="133" priority="4" operator="equal">
      <formula>"x"</formula>
    </cfRule>
    <cfRule type="cellIs" dxfId="132" priority="5" operator="equal">
      <formula>"X"</formula>
    </cfRule>
  </conditionalFormatting>
  <conditionalFormatting sqref="G6:G300">
    <cfRule type="cellIs" dxfId="131" priority="6" operator="equal">
      <formula>"P"</formula>
    </cfRule>
    <cfRule type="cellIs" dxfId="130" priority="7" operator="equal">
      <formula>"p"</formula>
    </cfRule>
    <cfRule type="cellIs" dxfId="129" priority="8" operator="equal">
      <formula>"x"</formula>
    </cfRule>
    <cfRule type="cellIs" dxfId="128" priority="9" operator="equal">
      <formula>"X"</formula>
    </cfRule>
  </conditionalFormatting>
  <conditionalFormatting sqref="H6:H300">
    <cfRule type="cellIs" dxfId="127" priority="18" operator="equal">
      <formula>"P"</formula>
    </cfRule>
    <cfRule type="cellIs" dxfId="126" priority="19" operator="equal">
      <formula>"p"</formula>
    </cfRule>
    <cfRule type="cellIs" dxfId="125" priority="20" operator="equal">
      <formula>"x"</formula>
    </cfRule>
    <cfRule type="cellIs" dxfId="124" priority="21" operator="equal">
      <formula>"X"</formula>
    </cfRule>
  </conditionalFormatting>
  <conditionalFormatting sqref="I6 I11:I300">
    <cfRule type="cellIs" dxfId="123" priority="22" operator="equal">
      <formula>"P"</formula>
    </cfRule>
    <cfRule type="cellIs" dxfId="122" priority="23" operator="equal">
      <formula>"p"</formula>
    </cfRule>
    <cfRule type="cellIs" dxfId="121" priority="24" operator="equal">
      <formula>"x"</formula>
    </cfRule>
    <cfRule type="cellIs" dxfId="120" priority="25" operator="equal">
      <formula>"X"</formula>
    </cfRule>
  </conditionalFormatting>
  <conditionalFormatting sqref="B11 B13:B300">
    <cfRule type="duplicateValues" dxfId="119" priority="26"/>
  </conditionalFormatting>
  <conditionalFormatting sqref="B6 B8">
    <cfRule type="duplicateValues" dxfId="118" priority="27"/>
  </conditionalFormatting>
  <conditionalFormatting sqref="B7">
    <cfRule type="duplicateValues" dxfId="117" priority="28"/>
  </conditionalFormatting>
  <conditionalFormatting sqref="B9">
    <cfRule type="duplicateValues" dxfId="116" priority="29"/>
  </conditionalFormatting>
  <conditionalFormatting sqref="B10">
    <cfRule type="duplicateValues" dxfId="115" priority="30"/>
  </conditionalFormatting>
  <conditionalFormatting sqref="I7">
    <cfRule type="cellIs" dxfId="114" priority="31" operator="equal">
      <formula>"P"</formula>
    </cfRule>
    <cfRule type="cellIs" dxfId="113" priority="32" operator="equal">
      <formula>"p"</formula>
    </cfRule>
    <cfRule type="cellIs" dxfId="112" priority="33" operator="equal">
      <formula>"x"</formula>
    </cfRule>
    <cfRule type="cellIs" dxfId="111" priority="34" operator="equal">
      <formula>"X"</formula>
    </cfRule>
  </conditionalFormatting>
  <conditionalFormatting sqref="I8">
    <cfRule type="cellIs" dxfId="110" priority="35" operator="equal">
      <formula>"P"</formula>
    </cfRule>
    <cfRule type="cellIs" dxfId="109" priority="36" operator="equal">
      <formula>"p"</formula>
    </cfRule>
    <cfRule type="cellIs" dxfId="108" priority="37" operator="equal">
      <formula>"x"</formula>
    </cfRule>
    <cfRule type="cellIs" dxfId="107" priority="38" operator="equal">
      <formula>"X"</formula>
    </cfRule>
  </conditionalFormatting>
  <conditionalFormatting sqref="I9">
    <cfRule type="cellIs" dxfId="106" priority="39" operator="equal">
      <formula>"P"</formula>
    </cfRule>
    <cfRule type="cellIs" dxfId="105" priority="40" operator="equal">
      <formula>"p"</formula>
    </cfRule>
    <cfRule type="cellIs" dxfId="104" priority="41" operator="equal">
      <formula>"x"</formula>
    </cfRule>
    <cfRule type="cellIs" dxfId="103" priority="42" operator="equal">
      <formula>"X"</formula>
    </cfRule>
  </conditionalFormatting>
  <conditionalFormatting sqref="I10">
    <cfRule type="cellIs" dxfId="102" priority="43" operator="equal">
      <formula>"P"</formula>
    </cfRule>
    <cfRule type="cellIs" dxfId="101" priority="44" operator="equal">
      <formula>"p"</formula>
    </cfRule>
    <cfRule type="cellIs" dxfId="100" priority="45" operator="equal">
      <formula>"x"</formula>
    </cfRule>
    <cfRule type="cellIs" dxfId="99" priority="46" operator="equal">
      <formula>"X"</formula>
    </cfRule>
  </conditionalFormatting>
  <conditionalFormatting sqref="B12">
    <cfRule type="duplicateValues" dxfId="98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T22"/>
  <sheetViews>
    <sheetView tabSelected="1" workbookViewId="0">
      <selection activeCell="F13" sqref="F13"/>
    </sheetView>
  </sheetViews>
  <sheetFormatPr defaultColWidth="9.140625" defaultRowHeight="15"/>
  <cols>
    <col min="1" max="1" width="28.140625" style="49" customWidth="1"/>
    <col min="2" max="3" width="8.85546875" style="49" bestFit="1" customWidth="1"/>
    <col min="4" max="8" width="10.7109375" style="49" customWidth="1"/>
    <col min="9" max="9" width="4.7109375" style="49" customWidth="1"/>
    <col min="10" max="14" width="10.7109375" style="49" customWidth="1"/>
    <col min="15" max="15" width="4.7109375" style="49" customWidth="1"/>
    <col min="16" max="19" width="10.7109375" style="49" customWidth="1"/>
    <col min="20" max="20" width="18.140625" style="49" bestFit="1" customWidth="1"/>
    <col min="21" max="16384" width="9.140625" style="49"/>
  </cols>
  <sheetData>
    <row r="1" spans="1:20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N1" s="47"/>
      <c r="O1" s="48"/>
      <c r="P1" s="46"/>
      <c r="Q1" s="136" t="str">
        <f>proj_nr_descr</f>
        <v>Projectnumber:</v>
      </c>
      <c r="R1" s="136"/>
      <c r="S1" s="134" t="str">
        <f>proj_nr</f>
        <v>[Enter proj nr]</v>
      </c>
      <c r="T1" s="135"/>
    </row>
    <row r="2" spans="1:20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  <c r="N2" s="47"/>
      <c r="O2" s="48"/>
      <c r="P2" s="46"/>
      <c r="Q2" s="136" t="str">
        <f>proj_name_descr</f>
        <v>Projectname:</v>
      </c>
      <c r="R2" s="136"/>
      <c r="S2" s="134" t="str">
        <f>proj_name</f>
        <v>[Enter proj name]</v>
      </c>
      <c r="T2" s="135"/>
    </row>
    <row r="3" spans="1:20">
      <c r="A3" s="138" t="s">
        <v>369</v>
      </c>
      <c r="B3" s="139"/>
      <c r="C3" s="141"/>
      <c r="D3" s="138" t="s">
        <v>196</v>
      </c>
      <c r="E3" s="139"/>
      <c r="F3" s="139"/>
      <c r="G3" s="139"/>
      <c r="H3" s="140"/>
      <c r="I3" s="50"/>
      <c r="J3" s="138" t="s">
        <v>197</v>
      </c>
      <c r="K3" s="139" t="s">
        <v>197</v>
      </c>
      <c r="L3" s="139" t="s">
        <v>197</v>
      </c>
      <c r="M3" s="139" t="s">
        <v>197</v>
      </c>
      <c r="N3" s="140" t="s">
        <v>197</v>
      </c>
      <c r="O3" s="50"/>
      <c r="P3" s="138" t="s">
        <v>198</v>
      </c>
      <c r="Q3" s="139" t="s">
        <v>198</v>
      </c>
      <c r="R3" s="139" t="s">
        <v>198</v>
      </c>
      <c r="S3" s="139" t="s">
        <v>198</v>
      </c>
      <c r="T3" s="142" t="s">
        <v>82</v>
      </c>
    </row>
    <row r="4" spans="1:20" s="53" customFormat="1" ht="11.25" customHeight="1">
      <c r="A4" s="121" t="s">
        <v>12</v>
      </c>
      <c r="B4" s="121" t="s">
        <v>358</v>
      </c>
      <c r="C4" s="121" t="s">
        <v>14</v>
      </c>
      <c r="D4" s="51" t="s">
        <v>199</v>
      </c>
      <c r="E4" s="51" t="s">
        <v>200</v>
      </c>
      <c r="F4" s="51" t="s">
        <v>201</v>
      </c>
      <c r="G4" s="51" t="s">
        <v>4</v>
      </c>
      <c r="H4" s="51" t="s">
        <v>202</v>
      </c>
      <c r="I4" s="52"/>
      <c r="J4" s="51" t="s">
        <v>203</v>
      </c>
      <c r="K4" s="51" t="s">
        <v>204</v>
      </c>
      <c r="L4" s="51" t="s">
        <v>205</v>
      </c>
      <c r="M4" s="51" t="s">
        <v>206</v>
      </c>
      <c r="N4" s="51" t="s">
        <v>207</v>
      </c>
      <c r="O4" s="52"/>
      <c r="P4" s="51" t="s">
        <v>208</v>
      </c>
      <c r="Q4" s="51" t="s">
        <v>4</v>
      </c>
      <c r="R4" s="51" t="s">
        <v>209</v>
      </c>
      <c r="S4" s="51" t="s">
        <v>210</v>
      </c>
      <c r="T4" s="143"/>
    </row>
    <row r="5" spans="1:20" ht="15.75">
      <c r="A5" s="54" t="s">
        <v>357</v>
      </c>
      <c r="B5" s="120" t="s">
        <v>361</v>
      </c>
      <c r="C5" s="120" t="s">
        <v>85</v>
      </c>
      <c r="D5" s="55"/>
      <c r="E5" s="55"/>
      <c r="F5" s="55"/>
      <c r="G5" s="55"/>
      <c r="H5" s="55"/>
      <c r="I5" s="56"/>
      <c r="J5" s="55"/>
      <c r="K5" s="55"/>
      <c r="L5" s="55"/>
      <c r="M5" s="55"/>
      <c r="N5" s="55"/>
      <c r="O5" s="56"/>
      <c r="P5" s="55"/>
      <c r="Q5" s="55"/>
      <c r="R5" s="55"/>
      <c r="S5" s="55"/>
      <c r="T5" s="57"/>
    </row>
    <row r="6" spans="1:20">
      <c r="A6" s="58" t="s">
        <v>314</v>
      </c>
      <c r="B6" s="120" t="s">
        <v>199</v>
      </c>
      <c r="C6" s="60"/>
      <c r="D6" s="59"/>
      <c r="E6" s="59"/>
      <c r="F6" s="59"/>
      <c r="G6" s="59"/>
      <c r="H6" s="59"/>
      <c r="I6" s="60"/>
      <c r="J6" s="59"/>
      <c r="K6" s="59"/>
      <c r="L6" s="59"/>
      <c r="M6" s="59"/>
      <c r="N6" s="59"/>
      <c r="O6" s="60"/>
      <c r="P6" s="59"/>
      <c r="Q6" s="59"/>
      <c r="R6" s="59"/>
      <c r="S6" s="59"/>
      <c r="T6" s="59"/>
    </row>
    <row r="7" spans="1:20">
      <c r="A7" s="58" t="s">
        <v>145</v>
      </c>
      <c r="B7" s="120" t="s">
        <v>199</v>
      </c>
      <c r="C7" s="60"/>
      <c r="D7" s="59"/>
      <c r="E7" s="59"/>
      <c r="F7" s="59"/>
      <c r="G7" s="59"/>
      <c r="H7" s="59"/>
      <c r="I7" s="60"/>
      <c r="J7" s="59"/>
      <c r="K7" s="59"/>
      <c r="L7" s="59"/>
      <c r="M7" s="59"/>
      <c r="N7" s="59"/>
      <c r="O7" s="60"/>
      <c r="P7" s="59"/>
      <c r="Q7" s="59"/>
      <c r="R7" s="59"/>
      <c r="S7" s="59"/>
      <c r="T7" s="59"/>
    </row>
    <row r="8" spans="1:20">
      <c r="A8" s="58" t="s">
        <v>315</v>
      </c>
      <c r="B8" s="120" t="s">
        <v>199</v>
      </c>
      <c r="C8" s="60"/>
      <c r="D8" s="59"/>
      <c r="E8" s="59"/>
      <c r="F8" s="59"/>
      <c r="G8" s="59"/>
      <c r="H8" s="59"/>
      <c r="I8" s="60"/>
      <c r="J8" s="59"/>
      <c r="K8" s="59"/>
      <c r="L8" s="59"/>
      <c r="M8" s="59"/>
      <c r="N8" s="59"/>
      <c r="O8" s="60"/>
      <c r="P8" s="59"/>
      <c r="Q8" s="59"/>
      <c r="R8" s="59"/>
      <c r="S8" s="59"/>
      <c r="T8" s="59"/>
    </row>
    <row r="9" spans="1:20">
      <c r="A9" s="58" t="s">
        <v>316</v>
      </c>
      <c r="B9" s="120" t="s">
        <v>199</v>
      </c>
      <c r="C9" s="60"/>
      <c r="D9" s="59"/>
      <c r="E9" s="59"/>
      <c r="F9" s="59"/>
      <c r="G9" s="59"/>
      <c r="H9" s="59"/>
      <c r="I9" s="60"/>
      <c r="J9" s="59"/>
      <c r="K9" s="59"/>
      <c r="L9" s="59"/>
      <c r="M9" s="59"/>
      <c r="N9" s="59"/>
      <c r="O9" s="60"/>
      <c r="P9" s="59"/>
      <c r="Q9" s="59"/>
      <c r="R9" s="59"/>
      <c r="S9" s="59"/>
      <c r="T9" s="59"/>
    </row>
    <row r="10" spans="1:20" ht="15.75">
      <c r="A10" s="54" t="s">
        <v>362</v>
      </c>
      <c r="B10" s="120" t="s">
        <v>360</v>
      </c>
      <c r="C10" s="120" t="s">
        <v>85</v>
      </c>
      <c r="D10" s="55"/>
      <c r="E10" s="55"/>
      <c r="F10" s="55"/>
      <c r="G10" s="55"/>
      <c r="H10" s="55"/>
      <c r="I10" s="56"/>
      <c r="J10" s="55"/>
      <c r="K10" s="55"/>
      <c r="L10" s="55"/>
      <c r="M10" s="55"/>
      <c r="N10" s="55"/>
      <c r="O10" s="56"/>
      <c r="P10" s="55"/>
      <c r="Q10" s="55"/>
      <c r="R10" s="55"/>
      <c r="S10" s="55"/>
      <c r="T10" s="57"/>
    </row>
    <row r="11" spans="1:20">
      <c r="A11" s="58" t="s">
        <v>313</v>
      </c>
      <c r="B11" s="120" t="s">
        <v>199</v>
      </c>
      <c r="C11" s="60"/>
      <c r="D11" s="59"/>
      <c r="E11" s="59"/>
      <c r="F11" s="59"/>
      <c r="G11" s="59"/>
      <c r="H11" s="59"/>
      <c r="I11" s="60"/>
      <c r="J11" s="59"/>
      <c r="K11" s="59"/>
      <c r="L11" s="59"/>
      <c r="M11" s="59"/>
      <c r="N11" s="59"/>
      <c r="O11" s="60"/>
      <c r="P11" s="59"/>
      <c r="Q11" s="59"/>
      <c r="R11" s="59"/>
      <c r="S11" s="59"/>
      <c r="T11" s="59"/>
    </row>
    <row r="12" spans="1:20">
      <c r="A12" s="58" t="s">
        <v>145</v>
      </c>
      <c r="B12" s="120" t="s">
        <v>199</v>
      </c>
      <c r="C12" s="60"/>
      <c r="D12" s="59"/>
      <c r="E12" s="59"/>
      <c r="F12" s="59"/>
      <c r="G12" s="59"/>
      <c r="H12" s="59"/>
      <c r="I12" s="60"/>
      <c r="J12" s="59"/>
      <c r="K12" s="59"/>
      <c r="L12" s="59"/>
      <c r="M12" s="59"/>
      <c r="N12" s="59"/>
      <c r="O12" s="60"/>
      <c r="P12" s="59"/>
      <c r="Q12" s="59"/>
      <c r="R12" s="59"/>
      <c r="S12" s="59"/>
      <c r="T12" s="59"/>
    </row>
    <row r="13" spans="1:20" ht="15.75">
      <c r="A13" s="54" t="s">
        <v>363</v>
      </c>
      <c r="B13" s="120" t="s">
        <v>360</v>
      </c>
      <c r="C13" s="120" t="s">
        <v>227</v>
      </c>
      <c r="D13" s="55"/>
      <c r="E13" s="55"/>
      <c r="F13" s="55"/>
      <c r="G13" s="55"/>
      <c r="H13" s="55"/>
      <c r="I13" s="56"/>
      <c r="J13" s="55"/>
      <c r="K13" s="55"/>
      <c r="L13" s="55"/>
      <c r="M13" s="55"/>
      <c r="N13" s="55"/>
      <c r="O13" s="56"/>
      <c r="P13" s="55"/>
      <c r="Q13" s="55"/>
      <c r="R13" s="55"/>
      <c r="S13" s="55"/>
      <c r="T13" s="57"/>
    </row>
    <row r="14" spans="1:20">
      <c r="A14" s="58" t="s">
        <v>364</v>
      </c>
      <c r="B14" s="120" t="s">
        <v>199</v>
      </c>
      <c r="C14" s="60"/>
      <c r="D14" s="59"/>
      <c r="E14" s="59"/>
      <c r="F14" s="59"/>
      <c r="G14" s="59"/>
      <c r="H14" s="59"/>
      <c r="I14" s="60"/>
      <c r="J14" s="59"/>
      <c r="K14" s="59"/>
      <c r="L14" s="59"/>
      <c r="M14" s="59"/>
      <c r="N14" s="59"/>
      <c r="O14" s="60"/>
      <c r="P14" s="59"/>
      <c r="Q14" s="59"/>
      <c r="R14" s="59"/>
      <c r="S14" s="59"/>
      <c r="T14" s="59"/>
    </row>
    <row r="15" spans="1:20">
      <c r="A15" s="58" t="s">
        <v>365</v>
      </c>
      <c r="B15" s="120" t="s">
        <v>199</v>
      </c>
      <c r="C15" s="60"/>
      <c r="D15" s="59"/>
      <c r="E15" s="59"/>
      <c r="F15" s="59"/>
      <c r="G15" s="59"/>
      <c r="H15" s="59"/>
      <c r="I15" s="60"/>
      <c r="J15" s="59"/>
      <c r="K15" s="59"/>
      <c r="L15" s="59"/>
      <c r="M15" s="59"/>
      <c r="N15" s="59"/>
      <c r="O15" s="60"/>
      <c r="P15" s="59"/>
      <c r="Q15" s="59"/>
      <c r="R15" s="59"/>
      <c r="S15" s="59"/>
      <c r="T15" s="59"/>
    </row>
    <row r="16" spans="1:20">
      <c r="A16" s="58" t="s">
        <v>366</v>
      </c>
      <c r="B16" s="120" t="s">
        <v>199</v>
      </c>
      <c r="C16" s="60"/>
      <c r="D16" s="59"/>
      <c r="E16" s="59"/>
      <c r="F16" s="59"/>
      <c r="G16" s="59"/>
      <c r="H16" s="59"/>
      <c r="I16" s="60"/>
      <c r="J16" s="59"/>
      <c r="K16" s="59"/>
      <c r="L16" s="59"/>
      <c r="M16" s="59"/>
      <c r="N16" s="59"/>
      <c r="O16" s="60"/>
      <c r="P16" s="59"/>
      <c r="Q16" s="59"/>
      <c r="R16" s="59"/>
      <c r="S16" s="59"/>
      <c r="T16" s="59"/>
    </row>
    <row r="17" spans="1:20">
      <c r="A17" s="58" t="s">
        <v>367</v>
      </c>
      <c r="B17" s="120" t="s">
        <v>199</v>
      </c>
      <c r="C17" s="60"/>
      <c r="D17" s="59"/>
      <c r="E17" s="59"/>
      <c r="F17" s="59"/>
      <c r="G17" s="59"/>
      <c r="H17" s="59"/>
      <c r="I17" s="60"/>
      <c r="J17" s="59"/>
      <c r="K17" s="59"/>
      <c r="L17" s="59"/>
      <c r="M17" s="59"/>
      <c r="N17" s="59"/>
      <c r="O17" s="60"/>
      <c r="P17" s="59"/>
      <c r="Q17" s="59"/>
      <c r="R17" s="59"/>
      <c r="S17" s="59"/>
      <c r="T17" s="59"/>
    </row>
    <row r="18" spans="1:20">
      <c r="A18" s="58" t="s">
        <v>368</v>
      </c>
      <c r="B18" s="120" t="s">
        <v>199</v>
      </c>
      <c r="C18" s="60"/>
      <c r="D18" s="59"/>
      <c r="E18" s="59"/>
      <c r="F18" s="59"/>
      <c r="G18" s="59"/>
      <c r="H18" s="59"/>
      <c r="I18" s="60"/>
      <c r="J18" s="59"/>
      <c r="K18" s="59"/>
      <c r="L18" s="59"/>
      <c r="M18" s="59"/>
      <c r="N18" s="59"/>
      <c r="O18" s="60"/>
      <c r="P18" s="59"/>
      <c r="Q18" s="59"/>
      <c r="R18" s="59"/>
      <c r="S18" s="59"/>
      <c r="T18" s="59"/>
    </row>
    <row r="19" spans="1:20">
      <c r="A19" s="58" t="s">
        <v>145</v>
      </c>
      <c r="B19" s="120" t="s">
        <v>199</v>
      </c>
      <c r="C19" s="60"/>
      <c r="D19" s="59"/>
      <c r="E19" s="59"/>
      <c r="F19" s="59"/>
      <c r="G19" s="59"/>
      <c r="H19" s="59"/>
      <c r="I19" s="60"/>
      <c r="J19" s="59"/>
      <c r="K19" s="59"/>
      <c r="L19" s="59"/>
      <c r="M19" s="59"/>
      <c r="N19" s="59"/>
      <c r="O19" s="60"/>
      <c r="P19" s="59"/>
      <c r="Q19" s="59"/>
      <c r="R19" s="59"/>
      <c r="S19" s="59"/>
      <c r="T19" s="59"/>
    </row>
    <row r="20" spans="1:20" ht="15.75">
      <c r="A20" s="54" t="s">
        <v>372</v>
      </c>
      <c r="B20" s="120" t="s">
        <v>322</v>
      </c>
      <c r="C20" s="120" t="s">
        <v>227</v>
      </c>
      <c r="D20" s="55"/>
      <c r="E20" s="55"/>
      <c r="F20" s="55"/>
      <c r="G20" s="55"/>
      <c r="H20" s="55"/>
      <c r="I20" s="56"/>
      <c r="J20" s="55"/>
      <c r="K20" s="55"/>
      <c r="L20" s="55"/>
      <c r="M20" s="55"/>
      <c r="N20" s="55"/>
      <c r="O20" s="56"/>
      <c r="P20" s="55"/>
      <c r="Q20" s="55"/>
      <c r="R20" s="55"/>
      <c r="S20" s="55"/>
      <c r="T20" s="57"/>
    </row>
    <row r="21" spans="1:20">
      <c r="A21" s="58" t="s">
        <v>364</v>
      </c>
      <c r="B21" s="120" t="s">
        <v>322</v>
      </c>
      <c r="C21" s="60"/>
      <c r="D21" s="59"/>
      <c r="E21" s="59"/>
      <c r="F21" s="59"/>
      <c r="G21" s="59"/>
      <c r="H21" s="59"/>
      <c r="I21" s="60"/>
      <c r="J21" s="59"/>
      <c r="K21" s="59"/>
      <c r="L21" s="59"/>
      <c r="M21" s="59"/>
      <c r="N21" s="59"/>
      <c r="O21" s="60"/>
      <c r="P21" s="59"/>
      <c r="Q21" s="59"/>
      <c r="R21" s="59"/>
      <c r="S21" s="59"/>
      <c r="T21" s="59"/>
    </row>
    <row r="22" spans="1:20">
      <c r="A22" s="58" t="s">
        <v>365</v>
      </c>
      <c r="B22" s="120" t="s">
        <v>322</v>
      </c>
      <c r="C22" s="60"/>
      <c r="D22" s="59"/>
      <c r="E22" s="59"/>
      <c r="F22" s="59"/>
      <c r="G22" s="59"/>
      <c r="H22" s="59"/>
      <c r="I22" s="60"/>
      <c r="J22" s="59"/>
      <c r="K22" s="59"/>
      <c r="L22" s="59"/>
      <c r="M22" s="59"/>
      <c r="N22" s="59"/>
      <c r="O22" s="60"/>
      <c r="P22" s="59"/>
      <c r="Q22" s="59"/>
      <c r="R22" s="59"/>
      <c r="S22" s="59"/>
      <c r="T22" s="59"/>
    </row>
  </sheetData>
  <mergeCells count="9">
    <mergeCell ref="D3:H3"/>
    <mergeCell ref="A3:C3"/>
    <mergeCell ref="Q1:R1"/>
    <mergeCell ref="S1:T1"/>
    <mergeCell ref="Q2:R2"/>
    <mergeCell ref="S2:T2"/>
    <mergeCell ref="J3:N3"/>
    <mergeCell ref="P3:S3"/>
    <mergeCell ref="T3:T4"/>
  </mergeCells>
  <conditionalFormatting sqref="P6:T9 D7:H9 J6:N9 P11:S12 J11:N12 D11:H12 B5:B22">
    <cfRule type="cellIs" dxfId="97" priority="345" operator="equal">
      <formula>"P"</formula>
    </cfRule>
    <cfRule type="cellIs" dxfId="96" priority="346" operator="equal">
      <formula>"p"</formula>
    </cfRule>
    <cfRule type="cellIs" dxfId="95" priority="347" operator="equal">
      <formula>"x"</formula>
    </cfRule>
    <cfRule type="cellIs" dxfId="94" priority="348" operator="equal">
      <formula>"X"</formula>
    </cfRule>
  </conditionalFormatting>
  <conditionalFormatting sqref="T6">
    <cfRule type="cellIs" dxfId="93" priority="353" operator="equal">
      <formula>"P"</formula>
    </cfRule>
    <cfRule type="cellIs" dxfId="92" priority="354" operator="equal">
      <formula>"p"</formula>
    </cfRule>
    <cfRule type="cellIs" dxfId="91" priority="355" operator="equal">
      <formula>"x"</formula>
    </cfRule>
    <cfRule type="cellIs" dxfId="90" priority="356" operator="equal">
      <formula>"X"</formula>
    </cfRule>
  </conditionalFormatting>
  <conditionalFormatting sqref="D6:H6">
    <cfRule type="cellIs" dxfId="89" priority="333" operator="equal">
      <formula>"P"</formula>
    </cfRule>
    <cfRule type="cellIs" dxfId="88" priority="334" operator="equal">
      <formula>"p"</formula>
    </cfRule>
    <cfRule type="cellIs" dxfId="87" priority="335" operator="equal">
      <formula>"x"</formula>
    </cfRule>
    <cfRule type="cellIs" dxfId="86" priority="336" operator="equal">
      <formula>"X"</formula>
    </cfRule>
  </conditionalFormatting>
  <conditionalFormatting sqref="T16:T19">
    <cfRule type="cellIs" dxfId="85" priority="141" operator="equal">
      <formula>"P"</formula>
    </cfRule>
    <cfRule type="cellIs" dxfId="84" priority="142" operator="equal">
      <formula>"p"</formula>
    </cfRule>
    <cfRule type="cellIs" dxfId="83" priority="143" operator="equal">
      <formula>"x"</formula>
    </cfRule>
    <cfRule type="cellIs" dxfId="82" priority="144" operator="equal">
      <formula>"X"</formula>
    </cfRule>
  </conditionalFormatting>
  <conditionalFormatting sqref="T14">
    <cfRule type="cellIs" dxfId="81" priority="153" operator="equal">
      <formula>"P"</formula>
    </cfRule>
    <cfRule type="cellIs" dxfId="80" priority="154" operator="equal">
      <formula>"p"</formula>
    </cfRule>
    <cfRule type="cellIs" dxfId="79" priority="155" operator="equal">
      <formula>"x"</formula>
    </cfRule>
    <cfRule type="cellIs" dxfId="78" priority="156" operator="equal">
      <formula>"X"</formula>
    </cfRule>
  </conditionalFormatting>
  <conditionalFormatting sqref="D14:H14">
    <cfRule type="cellIs" dxfId="77" priority="149" operator="equal">
      <formula>"P"</formula>
    </cfRule>
    <cfRule type="cellIs" dxfId="76" priority="150" operator="equal">
      <formula>"p"</formula>
    </cfRule>
    <cfRule type="cellIs" dxfId="75" priority="151" operator="equal">
      <formula>"x"</formula>
    </cfRule>
    <cfRule type="cellIs" dxfId="74" priority="152" operator="equal">
      <formula>"X"</formula>
    </cfRule>
  </conditionalFormatting>
  <conditionalFormatting sqref="T15">
    <cfRule type="cellIs" dxfId="73" priority="145" operator="equal">
      <formula>"P"</formula>
    </cfRule>
    <cfRule type="cellIs" dxfId="72" priority="146" operator="equal">
      <formula>"p"</formula>
    </cfRule>
    <cfRule type="cellIs" dxfId="71" priority="147" operator="equal">
      <formula>"x"</formula>
    </cfRule>
    <cfRule type="cellIs" dxfId="70" priority="148" operator="equal">
      <formula>"X"</formula>
    </cfRule>
  </conditionalFormatting>
  <conditionalFormatting sqref="D15:H19">
    <cfRule type="cellIs" dxfId="69" priority="137" operator="equal">
      <formula>"P"</formula>
    </cfRule>
    <cfRule type="cellIs" dxfId="68" priority="138" operator="equal">
      <formula>"p"</formula>
    </cfRule>
    <cfRule type="cellIs" dxfId="67" priority="139" operator="equal">
      <formula>"x"</formula>
    </cfRule>
    <cfRule type="cellIs" dxfId="66" priority="140" operator="equal">
      <formula>"X"</formula>
    </cfRule>
  </conditionalFormatting>
  <conditionalFormatting sqref="J14:N19">
    <cfRule type="cellIs" dxfId="65" priority="133" operator="equal">
      <formula>"P"</formula>
    </cfRule>
    <cfRule type="cellIs" dxfId="64" priority="134" operator="equal">
      <formula>"p"</formula>
    </cfRule>
    <cfRule type="cellIs" dxfId="63" priority="135" operator="equal">
      <formula>"x"</formula>
    </cfRule>
    <cfRule type="cellIs" dxfId="62" priority="136" operator="equal">
      <formula>"X"</formula>
    </cfRule>
  </conditionalFormatting>
  <conditionalFormatting sqref="P14:S19">
    <cfRule type="cellIs" dxfId="61" priority="129" operator="equal">
      <formula>"P"</formula>
    </cfRule>
    <cfRule type="cellIs" dxfId="60" priority="130" operator="equal">
      <formula>"p"</formula>
    </cfRule>
    <cfRule type="cellIs" dxfId="59" priority="131" operator="equal">
      <formula>"x"</formula>
    </cfRule>
    <cfRule type="cellIs" dxfId="58" priority="132" operator="equal">
      <formula>"X"</formula>
    </cfRule>
  </conditionalFormatting>
  <conditionalFormatting sqref="T11:T12">
    <cfRule type="cellIs" dxfId="57" priority="113" operator="equal">
      <formula>"P"</formula>
    </cfRule>
    <cfRule type="cellIs" dxfId="56" priority="114" operator="equal">
      <formula>"p"</formula>
    </cfRule>
    <cfRule type="cellIs" dxfId="55" priority="115" operator="equal">
      <formula>"x"</formula>
    </cfRule>
    <cfRule type="cellIs" dxfId="54" priority="116" operator="equal">
      <formula>"X"</formula>
    </cfRule>
  </conditionalFormatting>
  <conditionalFormatting sqref="C5">
    <cfRule type="cellIs" dxfId="53" priority="53" operator="equal">
      <formula>"P"</formula>
    </cfRule>
    <cfRule type="cellIs" dxfId="52" priority="54" operator="equal">
      <formula>"p"</formula>
    </cfRule>
    <cfRule type="cellIs" dxfId="51" priority="55" operator="equal">
      <formula>"x"</formula>
    </cfRule>
    <cfRule type="cellIs" dxfId="50" priority="56" operator="equal">
      <formula>"X"</formula>
    </cfRule>
  </conditionalFormatting>
  <conditionalFormatting sqref="C10">
    <cfRule type="cellIs" dxfId="49" priority="41" operator="equal">
      <formula>"P"</formula>
    </cfRule>
    <cfRule type="cellIs" dxfId="48" priority="42" operator="equal">
      <formula>"p"</formula>
    </cfRule>
    <cfRule type="cellIs" dxfId="47" priority="43" operator="equal">
      <formula>"x"</formula>
    </cfRule>
    <cfRule type="cellIs" dxfId="46" priority="44" operator="equal">
      <formula>"X"</formula>
    </cfRule>
  </conditionalFormatting>
  <conditionalFormatting sqref="C13">
    <cfRule type="cellIs" dxfId="45" priority="37" operator="equal">
      <formula>"P"</formula>
    </cfRule>
    <cfRule type="cellIs" dxfId="44" priority="38" operator="equal">
      <formula>"p"</formula>
    </cfRule>
    <cfRule type="cellIs" dxfId="43" priority="39" operator="equal">
      <formula>"x"</formula>
    </cfRule>
    <cfRule type="cellIs" dxfId="42" priority="40" operator="equal">
      <formula>"X"</formula>
    </cfRule>
  </conditionalFormatting>
  <conditionalFormatting sqref="T21">
    <cfRule type="cellIs" dxfId="37" priority="29" operator="equal">
      <formula>"P"</formula>
    </cfRule>
    <cfRule type="cellIs" dxfId="36" priority="30" operator="equal">
      <formula>"p"</formula>
    </cfRule>
    <cfRule type="cellIs" dxfId="35" priority="31" operator="equal">
      <formula>"x"</formula>
    </cfRule>
    <cfRule type="cellIs" dxfId="34" priority="32" operator="equal">
      <formula>"X"</formula>
    </cfRule>
  </conditionalFormatting>
  <conditionalFormatting sqref="D21:H21">
    <cfRule type="cellIs" dxfId="33" priority="25" operator="equal">
      <formula>"P"</formula>
    </cfRule>
    <cfRule type="cellIs" dxfId="32" priority="26" operator="equal">
      <formula>"p"</formula>
    </cfRule>
    <cfRule type="cellIs" dxfId="31" priority="27" operator="equal">
      <formula>"x"</formula>
    </cfRule>
    <cfRule type="cellIs" dxfId="30" priority="28" operator="equal">
      <formula>"X"</formula>
    </cfRule>
  </conditionalFormatting>
  <conditionalFormatting sqref="T22">
    <cfRule type="cellIs" dxfId="29" priority="21" operator="equal">
      <formula>"P"</formula>
    </cfRule>
    <cfRule type="cellIs" dxfId="28" priority="22" operator="equal">
      <formula>"p"</formula>
    </cfRule>
    <cfRule type="cellIs" dxfId="27" priority="23" operator="equal">
      <formula>"x"</formula>
    </cfRule>
    <cfRule type="cellIs" dxfId="26" priority="24" operator="equal">
      <formula>"X"</formula>
    </cfRule>
  </conditionalFormatting>
  <conditionalFormatting sqref="D22:H22">
    <cfRule type="cellIs" dxfId="25" priority="13" operator="equal">
      <formula>"P"</formula>
    </cfRule>
    <cfRule type="cellIs" dxfId="24" priority="14" operator="equal">
      <formula>"p"</formula>
    </cfRule>
    <cfRule type="cellIs" dxfId="23" priority="15" operator="equal">
      <formula>"x"</formula>
    </cfRule>
    <cfRule type="cellIs" dxfId="22" priority="16" operator="equal">
      <formula>"X"</formula>
    </cfRule>
  </conditionalFormatting>
  <conditionalFormatting sqref="J21:N22">
    <cfRule type="cellIs" dxfId="21" priority="9" operator="equal">
      <formula>"P"</formula>
    </cfRule>
    <cfRule type="cellIs" dxfId="20" priority="10" operator="equal">
      <formula>"p"</formula>
    </cfRule>
    <cfRule type="cellIs" dxfId="19" priority="11" operator="equal">
      <formula>"x"</formula>
    </cfRule>
    <cfRule type="cellIs" dxfId="18" priority="12" operator="equal">
      <formula>"X"</formula>
    </cfRule>
  </conditionalFormatting>
  <conditionalFormatting sqref="P21:S22">
    <cfRule type="cellIs" dxfId="17" priority="5" operator="equal">
      <formula>"P"</formula>
    </cfRule>
    <cfRule type="cellIs" dxfId="16" priority="6" operator="equal">
      <formula>"p"</formula>
    </cfRule>
    <cfRule type="cellIs" dxfId="15" priority="7" operator="equal">
      <formula>"x"</formula>
    </cfRule>
    <cfRule type="cellIs" dxfId="14" priority="8" operator="equal">
      <formula>"X"</formula>
    </cfRule>
  </conditionalFormatting>
  <conditionalFormatting sqref="C20">
    <cfRule type="cellIs" dxfId="13" priority="1" operator="equal">
      <formula>"P"</formula>
    </cfRule>
    <cfRule type="cellIs" dxfId="12" priority="2" operator="equal">
      <formula>"p"</formula>
    </cfRule>
    <cfRule type="cellIs" dxfId="11" priority="3" operator="equal">
      <formula>"x"</formula>
    </cfRule>
    <cfRule type="cellIs" dxfId="10" priority="4" operator="equal">
      <formula>"X"</formula>
    </cfRule>
  </conditionalFormatting>
  <dataValidations count="1">
    <dataValidation type="list" allowBlank="1" showInputMessage="1" showErrorMessage="1" sqref="B5:B22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/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328</v>
      </c>
      <c r="D3" s="102" t="s">
        <v>83</v>
      </c>
      <c r="E3" s="23" t="s">
        <v>14</v>
      </c>
      <c r="F3" s="102" t="s">
        <v>333</v>
      </c>
      <c r="G3" s="23" t="s">
        <v>1</v>
      </c>
      <c r="H3" s="23" t="s">
        <v>2</v>
      </c>
      <c r="I3" s="23" t="s">
        <v>76</v>
      </c>
      <c r="J3" s="102" t="s">
        <v>338</v>
      </c>
    </row>
    <row r="4" spans="1:10" s="24" customFormat="1" ht="12" customHeight="1" thickBot="1">
      <c r="A4" s="133">
        <f>COUNTA(A6:A296)</f>
        <v>10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339</v>
      </c>
    </row>
    <row r="5" spans="1:10" ht="12" customHeight="1" thickBot="1">
      <c r="A5" s="133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347</v>
      </c>
      <c r="B6" s="35"/>
      <c r="C6" s="35" t="s">
        <v>349</v>
      </c>
      <c r="D6" s="35" t="s">
        <v>84</v>
      </c>
      <c r="E6" s="35" t="s">
        <v>85</v>
      </c>
      <c r="F6" s="32" t="s">
        <v>335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348</v>
      </c>
      <c r="B7" s="35"/>
      <c r="C7" s="35" t="s">
        <v>350</v>
      </c>
      <c r="D7" s="35" t="s">
        <v>84</v>
      </c>
      <c r="E7" s="35" t="s">
        <v>85</v>
      </c>
      <c r="F7" s="32" t="s">
        <v>335</v>
      </c>
      <c r="G7" s="34"/>
      <c r="H7" s="34"/>
      <c r="I7" s="34"/>
      <c r="J7" s="74">
        <f>IF(ISBLANK(F7),"",VLOOKUP(F7,alarm_configs_table[],2,))</f>
        <v>1</v>
      </c>
    </row>
    <row r="8" spans="1:10">
      <c r="A8" s="33" t="s">
        <v>352</v>
      </c>
      <c r="B8" s="33"/>
      <c r="C8" s="35" t="s">
        <v>340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354</v>
      </c>
      <c r="B9" s="33"/>
      <c r="C9" s="35" t="s">
        <v>342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353</v>
      </c>
      <c r="B10" s="33"/>
      <c r="C10" s="35" t="s">
        <v>341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330</v>
      </c>
      <c r="B11" s="33"/>
      <c r="C11" s="35" t="s">
        <v>332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329</v>
      </c>
      <c r="B12" s="33"/>
      <c r="C12" s="32" t="s">
        <v>331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355</v>
      </c>
      <c r="B13" s="33"/>
      <c r="C13" s="35" t="s">
        <v>343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344</v>
      </c>
      <c r="B14" s="35"/>
      <c r="C14" s="35" t="s">
        <v>351</v>
      </c>
      <c r="D14" s="35" t="s">
        <v>226</v>
      </c>
      <c r="E14" s="35" t="s">
        <v>227</v>
      </c>
      <c r="F14" s="32" t="s">
        <v>335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345</v>
      </c>
      <c r="B15" s="35"/>
      <c r="C15" s="35" t="s">
        <v>346</v>
      </c>
      <c r="D15" s="35" t="s">
        <v>226</v>
      </c>
      <c r="E15" s="35" t="s">
        <v>227</v>
      </c>
      <c r="F15" s="32" t="s">
        <v>335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/>
      <c r="B16" s="35"/>
      <c r="C16" s="35"/>
      <c r="D16" s="35"/>
      <c r="E16" s="35"/>
      <c r="F16" s="32"/>
      <c r="G16" s="34"/>
      <c r="H16" s="34"/>
      <c r="I16" s="34"/>
      <c r="J16" s="74" t="str">
        <f>IF(ISBLANK(F16),"",VLOOKUP(F16,alarm_configs_table[],2,))</f>
        <v/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9" priority="12" operator="equal">
      <formula>"P"</formula>
    </cfRule>
    <cfRule type="cellIs" dxfId="8" priority="13" operator="equal">
      <formula>"p"</formula>
    </cfRule>
    <cfRule type="cellIs" dxfId="7" priority="14" operator="equal">
      <formula>"x"</formula>
    </cfRule>
    <cfRule type="cellIs" dxfId="6" priority="15" operator="equal">
      <formula>"X"</formula>
    </cfRule>
  </conditionalFormatting>
  <conditionalFormatting sqref="J6:J296">
    <cfRule type="cellIs" dxfId="5" priority="5" operator="between">
      <formula>750</formula>
      <formula>999</formula>
    </cfRule>
    <cfRule type="cellIs" dxfId="4" priority="6" operator="between">
      <formula>500</formula>
      <formula>749</formula>
    </cfRule>
    <cfRule type="cellIs" dxfId="3" priority="7" operator="between">
      <formula>250</formula>
      <formula>499</formula>
    </cfRule>
    <cfRule type="cellIs" dxfId="2" priority="8" operator="between">
      <formula>1</formula>
      <formula>249</formula>
    </cfRule>
  </conditionalFormatting>
  <conditionalFormatting sqref="A6:A296">
    <cfRule type="expression" dxfId="1" priority="1">
      <formula>NOT(ISERROR(SEARCH(" ",A6)))</formula>
    </cfRule>
  </conditionalFormatting>
  <conditionalFormatting sqref="A6:B296">
    <cfRule type="duplicateValues" dxfId="0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workbookViewId="0">
      <selection activeCell="F26" sqref="F26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0" width="9.140625" style="80"/>
    <col min="11" max="11" width="20.7109375" style="80" customWidth="1"/>
    <col min="12" max="16384" width="9.140625" style="80"/>
  </cols>
  <sheetData>
    <row r="1" spans="2:11" ht="15.75" thickBot="1"/>
    <row r="2" spans="2:11">
      <c r="B2" s="144" t="s">
        <v>320</v>
      </c>
      <c r="C2" s="145"/>
      <c r="E2" s="144" t="s">
        <v>321</v>
      </c>
      <c r="F2" s="145"/>
      <c r="H2" s="144" t="s">
        <v>334</v>
      </c>
      <c r="I2" s="145"/>
      <c r="K2" s="116" t="s">
        <v>359</v>
      </c>
    </row>
    <row r="3" spans="2:11">
      <c r="B3" s="85" t="s">
        <v>13</v>
      </c>
      <c r="C3" s="86" t="s">
        <v>323</v>
      </c>
      <c r="E3" s="87" t="s">
        <v>13</v>
      </c>
      <c r="F3" s="88" t="s">
        <v>323</v>
      </c>
      <c r="H3" s="109" t="s">
        <v>13</v>
      </c>
      <c r="I3" s="110" t="s">
        <v>323</v>
      </c>
      <c r="K3" s="117" t="s">
        <v>13</v>
      </c>
    </row>
    <row r="4" spans="2:11">
      <c r="B4" s="83" t="s">
        <v>322</v>
      </c>
      <c r="C4" s="84">
        <v>0</v>
      </c>
      <c r="E4" s="89" t="s">
        <v>322</v>
      </c>
      <c r="F4" s="90">
        <v>0</v>
      </c>
      <c r="H4" s="89" t="s">
        <v>335</v>
      </c>
      <c r="I4" s="111">
        <v>1</v>
      </c>
      <c r="K4" s="118" t="s">
        <v>322</v>
      </c>
    </row>
    <row r="5" spans="2:11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  <c r="K5" s="118" t="s">
        <v>199</v>
      </c>
    </row>
    <row r="6" spans="2:11">
      <c r="B6" s="81" t="s">
        <v>214</v>
      </c>
      <c r="C6" s="82">
        <v>37</v>
      </c>
      <c r="E6" s="91" t="s">
        <v>222</v>
      </c>
      <c r="F6" s="92">
        <v>21</v>
      </c>
      <c r="H6" s="91" t="s">
        <v>336</v>
      </c>
      <c r="I6" s="112">
        <v>500</v>
      </c>
      <c r="K6" s="119" t="s">
        <v>360</v>
      </c>
    </row>
    <row r="7" spans="2:11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337</v>
      </c>
      <c r="I7" s="114">
        <v>750</v>
      </c>
      <c r="K7" s="119" t="s">
        <v>361</v>
      </c>
    </row>
    <row r="8" spans="2:11">
      <c r="B8" s="81" t="s">
        <v>219</v>
      </c>
      <c r="C8" s="82">
        <v>57</v>
      </c>
    </row>
    <row r="9" spans="2:11">
      <c r="B9" s="81" t="s">
        <v>220</v>
      </c>
      <c r="C9" s="82">
        <v>63</v>
      </c>
    </row>
    <row r="10" spans="2:11">
      <c r="B10" s="81" t="s">
        <v>216</v>
      </c>
      <c r="C10" s="82">
        <v>97</v>
      </c>
    </row>
    <row r="11" spans="2:11">
      <c r="B11" s="81" t="s">
        <v>217</v>
      </c>
      <c r="C11" s="82">
        <v>101</v>
      </c>
    </row>
    <row r="12" spans="2:11">
      <c r="B12" s="81" t="s">
        <v>218</v>
      </c>
      <c r="C12" s="82">
        <v>111</v>
      </c>
    </row>
    <row r="13" spans="2:11">
      <c r="B13" s="81" t="s">
        <v>224</v>
      </c>
      <c r="C13" s="82">
        <v>121</v>
      </c>
    </row>
    <row r="14" spans="2:11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AI</vt:lpstr>
      <vt:lpstr>AO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2022-08-23T07:55:30Z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