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AA015F9F-872C-4248-B61F-71899B6FB081}" xr6:coauthVersionLast="47" xr6:coauthVersionMax="47" xr10:uidLastSave="{00000000-0000-0000-0000-000000000000}"/>
  <bookViews>
    <workbookView xWindow="-120" yWindow="-16320" windowWidth="29040" windowHeight="15840" activeTab="9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U2" i="11" l="1"/>
  <c r="S2" i="11"/>
  <c r="U1" i="11"/>
  <c r="S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<sst xmlns="http://schemas.openxmlformats.org/spreadsheetml/2006/main" count="1104" uniqueCount="390">
  <si>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</si>
  <si>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</si>
  <si>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</si>
  <si>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</si>
  <si>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</si>
  <si>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</si>
  <si>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</si>
  <si>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</si>
  <si>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</si>
  <si>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</si>
  <si>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</si>
  <si>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</si>
  <si>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</si>
  <si>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</si>
  <si>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</si>
  <si>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</si>
  <si>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</si>
  <si>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</si>
  <si>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</si>
  <si>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</si>
  <si>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</si>
  <si>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</si>
  <si>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</si>
  <si>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</si>
  <si>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</si>
  <si>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</si>
  <si>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</si>
  <si>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</si>
  <si>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</si>
  <si>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</si>
  <si>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</si>
  <si>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</si>
  <si>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</si>
  <si>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</si>
  <si>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</si>
  <si>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</si>
  <si>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</si>
  <si>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</si>
  <si>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</si>
  <si>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</si>
  <si>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</si>
  <si>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</si>
  <si>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</si>
  <si>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</si>
  <si>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</si>
  <si>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</si>
  <si>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</si>
  <si>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</si>
  <si>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</si>
  <si>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</si>
  <si>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</si>
  <si>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</si>
  <si>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</si>
  <si>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</si>
  <si>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</si>
  <si>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</si>
  <si>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</si>
  <si>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</si>
  <si>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</si>
  <si>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</si>
  <si>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</si>
  <si>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</si>
  <si>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</si>
  <si>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</si>
  <si>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</si>
  <si>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</si>
  <si>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</si>
  <si>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</si>
  <si>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</si>
  <si>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</si>
  <si>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</si>
  <si>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</si>
  <si>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</si>
  <si>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</si>
  <si>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</si>
  <si>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</si>
  <si>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</si>
  <si>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</si>
  <si>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</si>
  <si>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</si>
  <si>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</si>
  <si>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</si>
  <si>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</si>
  <si>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</si>
  <si>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</si>
  <si>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</si>
  <si>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</si>
  <si>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</si>
  <si>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</si>
  <si>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</si>
  <si>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</si>
  <si>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</si>
  <si>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</si>
  <si>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</si>
  <si>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</si>
  <si>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</si>
  <si>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</si>
  <si>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</si>
  <si>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</si>
  <si>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</si>
  <si>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</si>
  <si>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</si>
  <si>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</si>
  <si>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</si>
  <si>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</si>
  <si>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</si>
  <si>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</si>
  <si>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</si>
  <si>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</si>
  <si>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</si>
  <si>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</si>
  <si>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</si>
  <si>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</si>
  <si>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</si>
  <si>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</si>
  <si>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</si>
  <si>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</si>
  <si>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</si>
  <si>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</si>
  <si>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</si>
  <si>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</si>
  <si>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</si>
  <si>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</si>
  <si>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</si>
  <si>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</si>
  <si>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</si>
  <si>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</si>
  <si>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</si>
  <si>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</si>
  <si>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</si>
  <si>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</si>
  <si>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</si>
  <si>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</si>
  <si>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</si>
  <si>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</si>
  <si>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</si>
  <si>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</si>
  <si>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</si>
  <si>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</si>
  <si>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</si>
  <si>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</si>
  <si>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</si>
  <si>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</si>
  <si>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</si>
  <si>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</si>
  <si>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</si>
  <si>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</si>
  <si>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</si>
  <si>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</si>
  <si>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</si>
  <si>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</si>
  <si>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</si>
  <si>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</si>
  <si>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</si>
  <si>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</si>
  <si>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</si>
  <si>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</si>
  <si>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</si>
  <si>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</si>
  <si>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</si>
  <si>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</si>
  <si>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</si>
  <si>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</si>
  <si>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</si>
  <si>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</si>
  <si>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</si>
  <si>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</si>
  <si>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</si>
  <si>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</si>
  <si>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</si>
  <si>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</si>
  <si>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</si>
  <si>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</si>
  <si>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</si>
  <si>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</si>
  <si>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</si>
  <si>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</si>
  <si>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</si>
  <si>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</si>
  <si>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</si>
  <si>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</si>
  <si>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</si>
  <si>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</si>
  <si>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</si>
  <si>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</si>
  <si>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</si>
  <si>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</si>
  <si>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</si>
  <si>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</si>
  <si>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</si>
  <si>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</si>
  <si>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</si>
  <si>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</si>
  <si>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</si>
  <si>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</si>
  <si>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</si>
  <si>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</si>
  <si>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</si>
  <si>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</si>
  <si>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</si>
  <si>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</si>
  <si>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</si>
  <si>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</si>
  <si>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</si>
  <si>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</si>
  <si>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</si>
  <si>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</si>
  <si>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</si>
  <si>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</si>
  <si>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</si>
  <si>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</si>
  <si>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</si>
  <si>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</si>
  <si>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</si>
  <si>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</si>
  <si>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</si>
  <si>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</si>
  <si>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</si>
  <si>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</si>
  <si>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</si>
  <si>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</si>
  <si>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</si>
  <si>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</si>
  <si>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</si>
  <si>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</si>
  <si>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</si>
  <si>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</si>
  <si>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</si>
  <si>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</si>
  <si>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</si>
  <si>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</si>
  <si>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</si>
  <si>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</si>
  <si>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</si>
  <si>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</si>
  <si>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</si>
  <si>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</si>
  <si>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</si>
  <si>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</si>
  <si>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</si>
  <si>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</si>
  <si>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</si>
  <si>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</si>
  <si>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</si>
  <si>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</si>
  <si>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</si>
  <si>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</si>
  <si>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</si>
  <si>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</si>
  <si>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</si>
  <si>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</si>
  <si>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</si>
  <si>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</si>
  <si>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</si>
  <si>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</si>
  <si>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</si>
  <si>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</si>
  <si>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</si>
  <si>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</si>
  <si>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</si>
  <si>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</si>
  <si>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</si>
  <si>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</si>
  <si>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</si>
  <si>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</si>
  <si>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</si>
  <si>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</si>
  <si>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</si>
  <si>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</si>
  <si>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</si>
  <si>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</si>
  <si>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</si>
  <si>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</si>
  <si>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</si>
  <si>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</si>
  <si>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</si>
  <si>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</si>
  <si>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</si>
  <si>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</si>
  <si>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</si>
  <si>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</si>
  <si>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</si>
  <si>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</si>
  <si>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</si>
  <si>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</si>
  <si>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</si>
  <si>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</si>
  <si>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</si>
  <si>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</si>
  <si>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</si>
  <si>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</si>
  <si>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</si>
  <si>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</si>
  <si>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</si>
  <si>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</si>
  <si>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</si>
  <si>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</si>
  <si>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</si>
  <si>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</si>
  <si>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</si>
  <si>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</si>
  <si>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</si>
  <si>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</si>
  <si>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</si>
  <si>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</si>
  <si>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</si>
  <si>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</si>
  <si>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</si>
  <si>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</si>
  <si>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</si>
  <si>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</si>
  <si>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</si>
  <si>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</si>
  <si>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</si>
  <si>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</si>
  <si>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</si>
  <si>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</si>
  <si>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</si>
  <si>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</si>
  <si>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</si>
  <si>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</si>
  <si>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</si>
  <si>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</si>
  <si>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</si>
  <si>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</si>
  <si>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</si>
  <si>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</si>
  <si>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</si>
  <si>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</si>
  <si>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</si>
  <si>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</si>
  <si>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</si>
  <si>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</si>
  <si>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</si>
  <si>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</si>
  <si>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</si>
  <si>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</si>
  <si>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</si>
  <si>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</si>
  <si>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</si>
  <si>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</si>
  <si>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</si>
  <si>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</si>
  <si>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</si>
  <si>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</si>
  <si>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</si>
  <si>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</si>
  <si>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</si>
  <si>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</si>
  <si>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</si>
  <si>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</si>
  <si>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</si>
  <si>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</si>
  <si>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</si>
  <si>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</si>
  <si>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</si>
  <si>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</si>
  <si>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</si>
  <si>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</si>
  <si>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</si>
  <si>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</si>
  <si>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</si>
  <si>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</si>
  <si>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</si>
  <si>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</si>
  <si>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</si>
  <si>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</si>
  <si>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</si>
  <si>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</si>
  <si>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</si>
  <si>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</si>
  <si>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</si>
  <si>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</si>
  <si>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</si>
  <si>
    <t>DB900.DBX0.0</t>
  </si>
  <si>
    <t>DB900.DBX52.0</t>
  </si>
  <si>
    <t>DB900.DBX300.0</t>
  </si>
  <si>
    <t>DB900.DBX400.0</t>
  </si>
  <si>
    <t>DB900.DBX522.0</t>
  </si>
  <si>
    <t>DB5100.DBX0.0</t>
  </si>
  <si>
    <t>DB5100.DBX300.0</t>
  </si>
  <si>
    <t>DB5100.DBX400.0</t>
  </si>
  <si>
    <t>DB1337.DBX0.0</t>
  </si>
  <si>
    <t>DB1337.DBX52.0</t>
  </si>
  <si>
    <t>DB1337.DBX300.0</t>
  </si>
  <si>
    <t>DB1337.DBX400.0</t>
  </si>
  <si>
    <t>DB1337.DBX722.0</t>
  </si>
  <si>
    <t>DB1337.DBX822.0</t>
  </si>
  <si>
    <t>DB1337.DBX922.0</t>
  </si>
  <si>
    <t>DB_start_address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</si>
</sst>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48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1" fillId="3" borderId="0" xfId="0" applyFont="1" applyFill="1" applyAlignment="1"/>
    <xf numFmtId="0" fontId="31" fillId="3" borderId="22" xfId="0" applyFont="1" applyFill="1" applyBorder="1" applyAlignment="1"/>
    <xf numFmtId="0" fontId="33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6" xfId="2" applyBorder="1" applyAlignment="1">
      <alignment horizontal="center" vertical="center"/>
    </xf>
    <xf numFmtId="0" fontId="31" fillId="3" borderId="0" xfId="0" applyFont="1" applyFill="1" applyAlignment="1">
      <alignment horizontal="right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0" fillId="3" borderId="11" xfId="2" applyFont="1" applyFill="1" applyBorder="1" applyAlignment="1">
      <alignment vertical="center"/>
    </xf>
    <xf numFmtId="0" fontId="22" fillId="7" borderId="15" xfId="6" applyFont="1" applyFill="1" applyBorder="1" applyAlignment="1">
      <alignment horizontal="center" vertical="center"/>
    </xf>
    <xf numFmtId="0" fontId="40" fillId="0" borderId="8" xfId="0" applyFont="1" applyBorder="1"/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" headerRowBorderDxfId="16" tableBorderDxfId="15" headerRowCellStyle="Normal 2">
  <autoFilter ref="B3:C14" xr:uid="{FE4667D9-ACA3-4782-A460-2796D1278DB5}"/>
  <tableColumns count="2">
    <tableColumn id="1" xr3:uid="{D2B99697-6C22-4A65-9A1B-E36D1780E905}" name="Description" dataDxfId="14"/>
    <tableColumn id="2" xr3:uid="{0C7255C4-22B6-457A-870A-411B65308579}" name="Value" dataDxfId="1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12" dataDxfId="10" headerRowBorderDxfId="11" tableBorderDxfId="9" headerRowCellStyle="Normal 2">
  <autoFilter ref="E3:F7" xr:uid="{CBF749F0-70C7-416D-BC61-9BB1660F2FE0}"/>
  <tableColumns count="2">
    <tableColumn id="1" xr3:uid="{3566CC7F-11CE-4C21-9EB5-FA275F790C03}" name="Description" dataDxfId="8"/>
    <tableColumn id="2" xr3:uid="{7BD42503-42BD-4F3C-A5DC-32DAB0E6CD55}" name="Value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6" tableBorderDxfId="5">
  <autoFilter ref="H3:I7" xr:uid="{CFAD691F-B503-4ED4-8D8B-83FE92D1647F}"/>
  <tableColumns count="2">
    <tableColumn id="1" xr3:uid="{708D6350-80FE-46FF-B9B2-EC74246F1C57}" name="Description" dataDxfId="4"/>
    <tableColumn id="2" xr3:uid="{94C6C4A0-B062-49D6-9CCC-0CD2BD3F95A4}" name="Value" dataDxfId="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2" tableBorderDxfId="1">
  <autoFilter ref="K3:K7" xr:uid="{87CC4E56-03D3-40F1-AEAA-382187738863}"/>
  <tableColumns count="1">
    <tableColumn id="1" xr3:uid="{F7F9DF1F-D2AD-4AD1-A84E-14353F41BEDC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3"/>
  <sheetViews>
    <sheetView zoomScale="115" zoomScaleNormal="115" workbookViewId="0">
      <selection activeCell="B18" sqref="B18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29" t="s">
        <v>327</v>
      </c>
      <c r="B31" s="130"/>
      <c r="C31" s="130"/>
      <c r="D31" s="130"/>
      <c r="E31" s="130"/>
      <c r="F31" s="131"/>
    </row>
    <row r="32" spans="1:6" ht="97.5" customHeight="1" thickBot="1">
      <c r="A32" s="98" t="s">
        <v>324</v>
      </c>
      <c r="B32" s="132" t="s">
        <v>356</v>
      </c>
      <c r="C32" s="133"/>
      <c r="D32" s="133"/>
      <c r="E32" s="133"/>
      <c r="F32" s="134"/>
    </row>
    <row r="33" spans="1:6" ht="32.25" customHeight="1">
      <c r="A33" s="98" t="s">
        <v>372</v>
      </c>
      <c r="B33" s="132" t="s">
        <v>373</v>
      </c>
      <c r="C33" s="133"/>
      <c r="D33" s="133"/>
      <c r="E33" s="133"/>
      <c r="F33" s="134"/>
    </row>
  </sheetData>
  <autoFilter ref="A3:A12" xr:uid="{00000000-0009-0000-0000-000000000000}"/>
  <mergeCells count="3">
    <mergeCell ref="A31:F31"/>
    <mergeCell ref="B32:F32"/>
    <mergeCell ref="B33:F33"/>
  </mergeCells>
  <conditionalFormatting sqref="D6 D8:D9 F10 B4:F5 B11:F11 D12:F12">
    <cfRule type="cellIs" dxfId="264" priority="8" operator="greaterThan">
      <formula>0.001</formula>
    </cfRule>
  </conditionalFormatting>
  <conditionalFormatting sqref="B6:B10 B12">
    <cfRule type="cellIs" dxfId="263" priority="14" operator="greaterThan">
      <formula>0.001</formula>
    </cfRule>
  </conditionalFormatting>
  <conditionalFormatting sqref="C6:C10 C12">
    <cfRule type="cellIs" dxfId="262" priority="15" operator="greaterThan">
      <formula>0.001</formula>
    </cfRule>
  </conditionalFormatting>
  <conditionalFormatting sqref="E8:E9">
    <cfRule type="cellIs" dxfId="261" priority="17" operator="greaterThan">
      <formula>0.001</formula>
    </cfRule>
  </conditionalFormatting>
  <conditionalFormatting sqref="F6:F9">
    <cfRule type="cellIs" dxfId="260" priority="18" operator="greaterThan">
      <formula>0.001</formula>
    </cfRule>
  </conditionalFormatting>
  <conditionalFormatting sqref="D7">
    <cfRule type="cellIs" dxfId="259" priority="6" operator="greaterThan">
      <formula>0.001</formula>
    </cfRule>
  </conditionalFormatting>
  <conditionalFormatting sqref="E10">
    <cfRule type="cellIs" dxfId="258" priority="4" operator="greaterThan">
      <formula>0.001</formula>
    </cfRule>
  </conditionalFormatting>
  <conditionalFormatting sqref="B32:B33">
    <cfRule type="cellIs" dxfId="257" priority="3" stopIfTrue="1" operator="greaterThan">
      <formula>0.001</formula>
    </cfRule>
  </conditionalFormatting>
  <conditionalFormatting sqref="E6:E7">
    <cfRule type="cellIs" dxfId="256" priority="2" operator="greaterThan">
      <formula>0.001</formula>
    </cfRule>
  </conditionalFormatting>
  <conditionalFormatting sqref="D10">
    <cfRule type="cellIs" dxfId="255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zoomScale="115" zoomScaleNormal="115" workbookViewId="0">
      <selection activeCell="F6" sqref="F6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126"/>
      <c r="L1" s="125" t="str">
        <f>proj_nr_descr</f>
        <v>Projectnumber:</v>
      </c>
      <c r="M1" s="136" t="str">
        <f>proj_nr</f>
        <v>[Enter proj nr]</v>
      </c>
      <c r="N1" s="137"/>
    </row>
    <row r="2" spans="1:999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124"/>
      <c r="L2" s="123" t="str">
        <f>proj_name_descr</f>
        <v>Projectname:</v>
      </c>
      <c r="M2" s="136" t="str">
        <f>proj_name</f>
        <v>[Enter proj name]</v>
      </c>
      <c r="N2" s="137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45" t="s">
        <v>212</v>
      </c>
      <c r="M3" s="122" t="s">
        <v>368</v>
      </c>
      <c r="N3" s="122" t="s">
        <v>369</v>
      </c>
      <c r="ALI3"/>
      <c r="ALJ3"/>
      <c r="ALK3"/>
    </row>
    <row r="4" spans="1:999" s="24" customFormat="1" ht="15.75" thickBot="1">
      <c r="A4" s="25"/>
      <c r="B4" s="135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35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7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/>
      <c r="N6" s="34"/>
    </row>
    <row r="7" spans="1:999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/>
      <c r="N7" s="34"/>
    </row>
    <row r="8" spans="1:999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/>
      <c r="N8" s="34"/>
    </row>
    <row r="9" spans="1:999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/>
      <c r="N9" s="34"/>
    </row>
    <row r="10" spans="1:999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/>
      <c r="N10" s="34"/>
    </row>
    <row r="11" spans="1:999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/>
      <c r="N11" s="34"/>
    </row>
    <row r="12" spans="1:999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/>
      <c r="N12" s="34"/>
    </row>
    <row r="13" spans="1:999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/>
      <c r="N13" s="34"/>
    </row>
    <row r="14" spans="1:999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/>
      <c r="N14" s="34"/>
    </row>
    <row r="15" spans="1:999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/>
      <c r="N15" s="34"/>
    </row>
    <row r="16" spans="1:999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/>
      <c r="N16" s="34"/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/>
      <c r="N17" s="34"/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/>
      <c r="N18" s="34"/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/>
      <c r="N19" s="34"/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/>
      <c r="N20" s="34"/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/>
      <c r="N21" s="34"/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/>
      <c r="N22" s="34"/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/>
      <c r="N23" s="34"/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/>
      <c r="N24" s="34"/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/>
      <c r="N25" s="34"/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/>
      <c r="N26" s="34"/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/>
      <c r="N27" s="34"/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/>
      <c r="N28" s="34"/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/>
      <c r="N29" s="34"/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/>
      <c r="N30" s="34"/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/>
      <c r="N31" s="34"/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/>
      <c r="N32" s="34"/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/>
      <c r="N33" s="34"/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/>
      <c r="N34" s="34"/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/>
      <c r="N35" s="34"/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/>
      <c r="N36" s="34"/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/>
      <c r="N37" s="34"/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/>
      <c r="N38" s="34"/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/>
      <c r="N39" s="34"/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/>
      <c r="N40" s="34"/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/>
      <c r="N41" s="34"/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/>
      <c r="N42" s="34"/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/>
      <c r="N43" s="34"/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/>
      <c r="N44" s="34"/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/>
      <c r="N45" s="34"/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/>
      <c r="N46" s="34"/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/>
      <c r="N47" s="34"/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/>
      <c r="N48" s="34"/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/>
      <c r="N49" s="34"/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/>
      <c r="N50" s="34"/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/>
      <c r="N51" s="34"/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/>
      <c r="N52" s="34"/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/>
      <c r="N53" s="34"/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/>
      <c r="N54" s="34"/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/>
      <c r="N55" s="34"/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/>
      <c r="N56" s="34"/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/>
      <c r="N57" s="34"/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/>
      <c r="N58" s="34"/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/>
      <c r="N59" s="34"/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/>
      <c r="N60" s="34"/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/>
      <c r="N61" s="34"/>
    </row>
    <row r="62" spans="1:14">
      <c r="A62" s="35"/>
      <c r="B62" s="62" t="s">
        <v>267</v>
      </c>
      <c r="C62" s="35" t="s">
        <v>325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/>
      <c r="N62" s="34"/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  <c r="M282" s="34"/>
      <c r="N282" s="34"/>
    </row>
    <row r="283" spans="1:14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  <c r="M283" s="34"/>
      <c r="N283" s="34"/>
    </row>
    <row r="284" spans="1:14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  <c r="M284" s="34"/>
      <c r="N284" s="34"/>
    </row>
    <row r="285" spans="1:14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  <c r="M285" s="34"/>
      <c r="N285" s="34"/>
    </row>
    <row r="286" spans="1:14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  <c r="M286" s="34"/>
      <c r="N286" s="34"/>
    </row>
    <row r="287" spans="1:14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  <c r="M287" s="34"/>
      <c r="N287" s="34"/>
    </row>
    <row r="288" spans="1:14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  <c r="M288" s="34"/>
      <c r="N288" s="34"/>
    </row>
    <row r="289" spans="1:14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  <c r="M289" s="34"/>
      <c r="N289" s="34"/>
    </row>
    <row r="290" spans="1:14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  <c r="M290" s="34"/>
      <c r="N290" s="34"/>
    </row>
    <row r="291" spans="1:14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  <c r="M291" s="34"/>
      <c r="N291" s="34"/>
    </row>
    <row r="292" spans="1:14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  <c r="M292" s="34"/>
      <c r="N292" s="34"/>
    </row>
    <row r="293" spans="1:14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  <c r="M293" s="34"/>
      <c r="N293" s="34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54" priority="6" operator="equal">
      <formula>"P"</formula>
    </cfRule>
    <cfRule type="cellIs" dxfId="253" priority="7" operator="equal">
      <formula>"p"</formula>
    </cfRule>
    <cfRule type="cellIs" dxfId="252" priority="8" operator="equal">
      <formula>"x"</formula>
    </cfRule>
    <cfRule type="cellIs" dxfId="251" priority="9" operator="equal">
      <formula>"X"</formula>
    </cfRule>
  </conditionalFormatting>
  <conditionalFormatting sqref="B6">
    <cfRule type="duplicateValues" dxfId="250" priority="10"/>
  </conditionalFormatting>
  <conditionalFormatting sqref="B10:B13">
    <cfRule type="duplicateValues" dxfId="249" priority="11"/>
  </conditionalFormatting>
  <conditionalFormatting sqref="B9">
    <cfRule type="duplicateValues" dxfId="248" priority="12"/>
  </conditionalFormatting>
  <conditionalFormatting sqref="B63:B293 B7:B8 B14:B50">
    <cfRule type="duplicateValues" dxfId="247" priority="13"/>
  </conditionalFormatting>
  <conditionalFormatting sqref="M6:N293">
    <cfRule type="cellIs" dxfId="246" priority="1" operator="equal">
      <formula>"P"</formula>
    </cfRule>
    <cfRule type="cellIs" dxfId="245" priority="2" operator="equal">
      <formula>"p"</formula>
    </cfRule>
    <cfRule type="cellIs" dxfId="244" priority="3" operator="equal">
      <formula>"x"</formula>
    </cfRule>
    <cfRule type="cellIs" dxfId="243" priority="4" operator="equal">
      <formula>"X"</formula>
    </cfRule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selection activeCell="F7" sqref="F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326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35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35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G6:G300">
    <cfRule type="cellIs" dxfId="242" priority="2" operator="equal">
      <formula>"P"</formula>
    </cfRule>
    <cfRule type="cellIs" dxfId="241" priority="3" operator="equal">
      <formula>"p"</formula>
    </cfRule>
    <cfRule type="cellIs" dxfId="240" priority="4" operator="equal">
      <formula>"x"</formula>
    </cfRule>
    <cfRule type="cellIs" dxfId="239" priority="5" operator="equal">
      <formula>"X"</formula>
    </cfRule>
  </conditionalFormatting>
  <conditionalFormatting sqref="H6:H300">
    <cfRule type="cellIs" dxfId="238" priority="6" operator="equal">
      <formula>"P"</formula>
    </cfRule>
    <cfRule type="cellIs" dxfId="237" priority="7" operator="equal">
      <formula>"p"</formula>
    </cfRule>
    <cfRule type="cellIs" dxfId="236" priority="8" operator="equal">
      <formula>"x"</formula>
    </cfRule>
    <cfRule type="cellIs" dxfId="235" priority="9" operator="equal">
      <formula>"X"</formula>
    </cfRule>
  </conditionalFormatting>
  <conditionalFormatting sqref="I6:I300">
    <cfRule type="cellIs" dxfId="234" priority="10" operator="equal">
      <formula>"P"</formula>
    </cfRule>
    <cfRule type="cellIs" dxfId="233" priority="11" operator="equal">
      <formula>"p"</formula>
    </cfRule>
    <cfRule type="cellIs" dxfId="232" priority="12" operator="equal">
      <formula>"x"</formula>
    </cfRule>
    <cfRule type="cellIs" dxfId="231" priority="13" operator="equal">
      <formula>"X"</formula>
    </cfRule>
  </conditionalFormatting>
  <conditionalFormatting sqref="J6:J300">
    <cfRule type="cellIs" dxfId="230" priority="18" operator="equal">
      <formula>"P"</formula>
    </cfRule>
    <cfRule type="cellIs" dxfId="229" priority="19" operator="equal">
      <formula>"p"</formula>
    </cfRule>
    <cfRule type="cellIs" dxfId="228" priority="20" operator="equal">
      <formula>"x"</formula>
    </cfRule>
    <cfRule type="cellIs" dxfId="227" priority="21" operator="equal">
      <formula>"X"</formula>
    </cfRule>
  </conditionalFormatting>
  <conditionalFormatting sqref="K6:K300">
    <cfRule type="cellIs" dxfId="226" priority="26" operator="equal">
      <formula>"P"</formula>
    </cfRule>
    <cfRule type="cellIs" dxfId="225" priority="27" operator="equal">
      <formula>"p"</formula>
    </cfRule>
    <cfRule type="cellIs" dxfId="224" priority="28" operator="equal">
      <formula>"x"</formula>
    </cfRule>
    <cfRule type="cellIs" dxfId="223" priority="29" operator="equal">
      <formula>"X"</formula>
    </cfRule>
  </conditionalFormatting>
  <conditionalFormatting sqref="B6 B8 B11:B14 B20:B300">
    <cfRule type="duplicateValues" dxfId="222" priority="30"/>
  </conditionalFormatting>
  <conditionalFormatting sqref="B7">
    <cfRule type="duplicateValues" dxfId="221" priority="31"/>
  </conditionalFormatting>
  <conditionalFormatting sqref="B9">
    <cfRule type="duplicateValues" dxfId="220" priority="32"/>
  </conditionalFormatting>
  <conditionalFormatting sqref="B10">
    <cfRule type="duplicateValues" dxfId="219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135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35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18" priority="2" operator="equal">
      <formula>"P"</formula>
    </cfRule>
    <cfRule type="cellIs" dxfId="217" priority="3" operator="equal">
      <formula>"p"</formula>
    </cfRule>
    <cfRule type="cellIs" dxfId="216" priority="4" operator="equal">
      <formula>"x"</formula>
    </cfRule>
    <cfRule type="cellIs" dxfId="215" priority="5" operator="equal">
      <formula>"X"</formula>
    </cfRule>
  </conditionalFormatting>
  <conditionalFormatting sqref="G6:G303">
    <cfRule type="cellIs" dxfId="214" priority="6" operator="equal">
      <formula>"P"</formula>
    </cfRule>
    <cfRule type="cellIs" dxfId="213" priority="7" operator="equal">
      <formula>"p"</formula>
    </cfRule>
    <cfRule type="cellIs" dxfId="212" priority="8" operator="equal">
      <formula>"x"</formula>
    </cfRule>
    <cfRule type="cellIs" dxfId="211" priority="9" operator="equal">
      <formula>"X"</formula>
    </cfRule>
  </conditionalFormatting>
  <conditionalFormatting sqref="H6:H303">
    <cfRule type="cellIs" dxfId="210" priority="14" operator="equal">
      <formula>"P"</formula>
    </cfRule>
    <cfRule type="cellIs" dxfId="209" priority="15" operator="equal">
      <formula>"p"</formula>
    </cfRule>
    <cfRule type="cellIs" dxfId="208" priority="16" operator="equal">
      <formula>"x"</formula>
    </cfRule>
    <cfRule type="cellIs" dxfId="207" priority="17" operator="equal">
      <formula>"X"</formula>
    </cfRule>
  </conditionalFormatting>
  <conditionalFormatting sqref="I6:I303">
    <cfRule type="cellIs" dxfId="206" priority="26" operator="equal">
      <formula>"P"</formula>
    </cfRule>
    <cfRule type="cellIs" dxfId="205" priority="27" operator="equal">
      <formula>"p"</formula>
    </cfRule>
    <cfRule type="cellIs" dxfId="204" priority="28" operator="equal">
      <formula>"x"</formula>
    </cfRule>
    <cfRule type="cellIs" dxfId="203" priority="29" operator="equal">
      <formula>"X"</formula>
    </cfRule>
  </conditionalFormatting>
  <conditionalFormatting sqref="B6:B7 B9:B10 B12:B13 B15:B16 B18:B303">
    <cfRule type="duplicateValues" dxfId="202" priority="30"/>
  </conditionalFormatting>
  <conditionalFormatting sqref="B8">
    <cfRule type="duplicateValues" dxfId="201" priority="31"/>
  </conditionalFormatting>
  <conditionalFormatting sqref="B11">
    <cfRule type="duplicateValues" dxfId="200" priority="32"/>
  </conditionalFormatting>
  <conditionalFormatting sqref="B14">
    <cfRule type="duplicateValues" dxfId="199" priority="33"/>
  </conditionalFormatting>
  <conditionalFormatting sqref="B17">
    <cfRule type="duplicateValues" dxfId="198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326</v>
      </c>
      <c r="J3" s="102" t="s">
        <v>5</v>
      </c>
    </row>
    <row r="4" spans="1:10" s="24" customFormat="1" ht="15.75" thickBot="1">
      <c r="A4" s="25"/>
      <c r="B4" s="135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35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197" priority="2" operator="equal">
      <formula>"P"</formula>
    </cfRule>
    <cfRule type="cellIs" dxfId="196" priority="3" operator="equal">
      <formula>"p"</formula>
    </cfRule>
    <cfRule type="cellIs" dxfId="195" priority="4" operator="equal">
      <formula>"x"</formula>
    </cfRule>
    <cfRule type="cellIs" dxfId="194" priority="5" operator="equal">
      <formula>"X"</formula>
    </cfRule>
  </conditionalFormatting>
  <conditionalFormatting sqref="G6:G300">
    <cfRule type="cellIs" dxfId="193" priority="6" operator="equal">
      <formula>"P"</formula>
    </cfRule>
    <cfRule type="cellIs" dxfId="192" priority="7" operator="equal">
      <formula>"p"</formula>
    </cfRule>
    <cfRule type="cellIs" dxfId="191" priority="8" operator="equal">
      <formula>"x"</formula>
    </cfRule>
    <cfRule type="cellIs" dxfId="190" priority="9" operator="equal">
      <formula>"X"</formula>
    </cfRule>
  </conditionalFormatting>
  <conditionalFormatting sqref="I6:I300">
    <cfRule type="cellIs" dxfId="189" priority="14" operator="equal">
      <formula>"P"</formula>
    </cfRule>
    <cfRule type="cellIs" dxfId="188" priority="15" operator="equal">
      <formula>"p"</formula>
    </cfRule>
    <cfRule type="cellIs" dxfId="187" priority="16" operator="equal">
      <formula>"x"</formula>
    </cfRule>
    <cfRule type="cellIs" dxfId="186" priority="17" operator="equal">
      <formula>"X"</formula>
    </cfRule>
  </conditionalFormatting>
  <conditionalFormatting sqref="H6:I300">
    <cfRule type="cellIs" dxfId="185" priority="22" operator="equal">
      <formula>"P"</formula>
    </cfRule>
    <cfRule type="cellIs" dxfId="184" priority="23" operator="equal">
      <formula>"p"</formula>
    </cfRule>
    <cfRule type="cellIs" dxfId="183" priority="24" operator="equal">
      <formula>"x"</formula>
    </cfRule>
    <cfRule type="cellIs" dxfId="182" priority="25" operator="equal">
      <formula>"X"</formula>
    </cfRule>
  </conditionalFormatting>
  <conditionalFormatting sqref="J6:J300">
    <cfRule type="cellIs" dxfId="181" priority="26" operator="equal">
      <formula>"P"</formula>
    </cfRule>
    <cfRule type="cellIs" dxfId="180" priority="27" operator="equal">
      <formula>"p"</formula>
    </cfRule>
    <cfRule type="cellIs" dxfId="179" priority="28" operator="equal">
      <formula>"x"</formula>
    </cfRule>
    <cfRule type="cellIs" dxfId="178" priority="29" operator="equal">
      <formula>"X"</formula>
    </cfRule>
  </conditionalFormatting>
  <conditionalFormatting sqref="B6:B300">
    <cfRule type="duplicateValues" dxfId="177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38" t="str">
        <f>proj_nr_descr</f>
        <v>Projectnumber:</v>
      </c>
      <c r="K1" s="138"/>
      <c r="L1" s="136" t="str">
        <f>proj_nr</f>
        <v>[Enter proj nr]</v>
      </c>
      <c r="M1" s="137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38" t="str">
        <f>proj_name_descr</f>
        <v>Projectname:</v>
      </c>
      <c r="K2" s="138"/>
      <c r="L2" s="136" t="str">
        <f>proj_name</f>
        <v>[Enter proj name]</v>
      </c>
      <c r="M2" s="137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35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35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76" priority="6" operator="equal">
      <formula>"P"</formula>
    </cfRule>
    <cfRule type="cellIs" dxfId="175" priority="7" operator="equal">
      <formula>"p"</formula>
    </cfRule>
    <cfRule type="cellIs" dxfId="174" priority="8" operator="equal">
      <formula>"x"</formula>
    </cfRule>
    <cfRule type="cellIs" dxfId="173" priority="9" operator="equal">
      <formula>"X"</formula>
    </cfRule>
  </conditionalFormatting>
  <conditionalFormatting sqref="G6:G300">
    <cfRule type="cellIs" dxfId="172" priority="10" operator="equal">
      <formula>"P"</formula>
    </cfRule>
    <cfRule type="cellIs" dxfId="171" priority="11" operator="equal">
      <formula>"p"</formula>
    </cfRule>
    <cfRule type="cellIs" dxfId="170" priority="12" operator="equal">
      <formula>"x"</formula>
    </cfRule>
    <cfRule type="cellIs" dxfId="169" priority="13" operator="equal">
      <formula>"X"</formula>
    </cfRule>
  </conditionalFormatting>
  <conditionalFormatting sqref="H6:H300">
    <cfRule type="cellIs" dxfId="168" priority="14" operator="equal">
      <formula>"P"</formula>
    </cfRule>
    <cfRule type="cellIs" dxfId="167" priority="15" operator="equal">
      <formula>"p"</formula>
    </cfRule>
    <cfRule type="cellIs" dxfId="166" priority="16" operator="equal">
      <formula>"x"</formula>
    </cfRule>
    <cfRule type="cellIs" dxfId="165" priority="17" operator="equal">
      <formula>"X"</formula>
    </cfRule>
  </conditionalFormatting>
  <conditionalFormatting sqref="I6:I300">
    <cfRule type="cellIs" dxfId="164" priority="22" operator="equal">
      <formula>"P"</formula>
    </cfRule>
    <cfRule type="cellIs" dxfId="163" priority="23" operator="equal">
      <formula>"p"</formula>
    </cfRule>
    <cfRule type="cellIs" dxfId="162" priority="24" operator="equal">
      <formula>"x"</formula>
    </cfRule>
    <cfRule type="cellIs" dxfId="161" priority="25" operator="equal">
      <formula>"X"</formula>
    </cfRule>
  </conditionalFormatting>
  <conditionalFormatting sqref="J6 J15:J300">
    <cfRule type="cellIs" dxfId="160" priority="26" operator="equal">
      <formula>"P"</formula>
    </cfRule>
    <cfRule type="cellIs" dxfId="159" priority="27" operator="equal">
      <formula>"p"</formula>
    </cfRule>
    <cfRule type="cellIs" dxfId="158" priority="28" operator="equal">
      <formula>"x"</formula>
    </cfRule>
    <cfRule type="cellIs" dxfId="157" priority="29" operator="equal">
      <formula>"X"</formula>
    </cfRule>
  </conditionalFormatting>
  <conditionalFormatting sqref="B11:B300">
    <cfRule type="duplicateValues" dxfId="156" priority="30"/>
  </conditionalFormatting>
  <conditionalFormatting sqref="B6 B8">
    <cfRule type="duplicateValues" dxfId="155" priority="31"/>
  </conditionalFormatting>
  <conditionalFormatting sqref="B7">
    <cfRule type="duplicateValues" dxfId="154" priority="32"/>
  </conditionalFormatting>
  <conditionalFormatting sqref="B9">
    <cfRule type="duplicateValues" dxfId="153" priority="33"/>
  </conditionalFormatting>
  <conditionalFormatting sqref="B10">
    <cfRule type="duplicateValues" dxfId="152" priority="34"/>
  </conditionalFormatting>
  <conditionalFormatting sqref="J7">
    <cfRule type="cellIs" dxfId="151" priority="35" operator="equal">
      <formula>"P"</formula>
    </cfRule>
    <cfRule type="cellIs" dxfId="150" priority="36" operator="equal">
      <formula>"p"</formula>
    </cfRule>
    <cfRule type="cellIs" dxfId="149" priority="37" operator="equal">
      <formula>"x"</formula>
    </cfRule>
    <cfRule type="cellIs" dxfId="148" priority="38" operator="equal">
      <formula>"X"</formula>
    </cfRule>
  </conditionalFormatting>
  <conditionalFormatting sqref="J8">
    <cfRule type="cellIs" dxfId="147" priority="39" operator="equal">
      <formula>"P"</formula>
    </cfRule>
    <cfRule type="cellIs" dxfId="146" priority="40" operator="equal">
      <formula>"p"</formula>
    </cfRule>
    <cfRule type="cellIs" dxfId="145" priority="41" operator="equal">
      <formula>"x"</formula>
    </cfRule>
    <cfRule type="cellIs" dxfId="144" priority="42" operator="equal">
      <formula>"X"</formula>
    </cfRule>
  </conditionalFormatting>
  <conditionalFormatting sqref="J9">
    <cfRule type="cellIs" dxfId="143" priority="43" operator="equal">
      <formula>"P"</formula>
    </cfRule>
    <cfRule type="cellIs" dxfId="142" priority="44" operator="equal">
      <formula>"p"</formula>
    </cfRule>
    <cfRule type="cellIs" dxfId="141" priority="45" operator="equal">
      <formula>"x"</formula>
    </cfRule>
    <cfRule type="cellIs" dxfId="140" priority="46" operator="equal">
      <formula>"X"</formula>
    </cfRule>
  </conditionalFormatting>
  <conditionalFormatting sqref="J10">
    <cfRule type="cellIs" dxfId="139" priority="47" operator="equal">
      <formula>"P"</formula>
    </cfRule>
    <cfRule type="cellIs" dxfId="138" priority="48" operator="equal">
      <formula>"p"</formula>
    </cfRule>
    <cfRule type="cellIs" dxfId="137" priority="49" operator="equal">
      <formula>"x"</formula>
    </cfRule>
    <cfRule type="cellIs" dxfId="136" priority="50" operator="equal">
      <formula>"X"</formula>
    </cfRule>
  </conditionalFormatting>
  <conditionalFormatting sqref="J11:J14">
    <cfRule type="cellIs" dxfId="135" priority="1" operator="equal">
      <formula>"P"</formula>
    </cfRule>
    <cfRule type="cellIs" dxfId="134" priority="2" operator="equal">
      <formula>"p"</formula>
    </cfRule>
    <cfRule type="cellIs" dxfId="133" priority="3" operator="equal">
      <formula>"x"</formula>
    </cfRule>
    <cfRule type="cellIs" dxfId="132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selection activeCell="F7" sqref="F7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38" t="str">
        <f>proj_nr_descr</f>
        <v>Projectnumber:</v>
      </c>
      <c r="J1" s="138"/>
      <c r="K1" s="136" t="str">
        <f>proj_nr</f>
        <v>[Enter proj nr]</v>
      </c>
      <c r="L1" s="137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38" t="str">
        <f>proj_name_descr</f>
        <v>Projectname:</v>
      </c>
      <c r="J2" s="138"/>
      <c r="K2" s="136" t="str">
        <f>proj_name</f>
        <v>[Enter proj name]</v>
      </c>
      <c r="L2" s="137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35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35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31" priority="2" operator="equal">
      <formula>"P"</formula>
    </cfRule>
    <cfRule type="cellIs" dxfId="130" priority="3" operator="equal">
      <formula>"p"</formula>
    </cfRule>
    <cfRule type="cellIs" dxfId="129" priority="4" operator="equal">
      <formula>"x"</formula>
    </cfRule>
    <cfRule type="cellIs" dxfId="128" priority="5" operator="equal">
      <formula>"X"</formula>
    </cfRule>
  </conditionalFormatting>
  <conditionalFormatting sqref="B6:B300">
    <cfRule type="duplicateValues" dxfId="127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selection activeCell="E31" sqref="E31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38" t="str">
        <f>proj_nr_descr</f>
        <v>Projectnumber:</v>
      </c>
      <c r="L1" s="138"/>
      <c r="M1" s="136" t="str">
        <f>proj_nr</f>
        <v>[Enter proj nr]</v>
      </c>
      <c r="N1" s="137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38" t="str">
        <f>proj_name_descr</f>
        <v>Projectname:</v>
      </c>
      <c r="L2" s="138"/>
      <c r="M2" s="136" t="str">
        <f>proj_name</f>
        <v>[Enter proj name]</v>
      </c>
      <c r="N2" s="137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40" t="s">
        <v>48</v>
      </c>
      <c r="L3" s="40" t="s">
        <v>49</v>
      </c>
      <c r="M3" s="40" t="s">
        <v>50</v>
      </c>
      <c r="N3" s="139" t="s">
        <v>77</v>
      </c>
      <c r="O3" s="139"/>
      <c r="P3" s="139"/>
    </row>
    <row r="4" spans="1:16" s="24" customFormat="1" ht="15.75" thickBot="1">
      <c r="A4" s="25"/>
      <c r="B4" s="135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35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26" priority="2" operator="equal">
      <formula>"P"</formula>
    </cfRule>
    <cfRule type="cellIs" dxfId="125" priority="3" operator="equal">
      <formula>"p"</formula>
    </cfRule>
    <cfRule type="cellIs" dxfId="124" priority="4" operator="equal">
      <formula>"x"</formula>
    </cfRule>
    <cfRule type="cellIs" dxfId="123" priority="5" operator="equal">
      <formula>"X"</formula>
    </cfRule>
  </conditionalFormatting>
  <conditionalFormatting sqref="B6:B299">
    <cfRule type="duplicateValues" dxfId="122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selection activeCell="C18" sqref="C18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38" t="str">
        <f>proj_nr_descr</f>
        <v>Projectnumber:</v>
      </c>
      <c r="K1" s="138"/>
      <c r="L1" s="136" t="str">
        <f>proj_nr</f>
        <v>[Enter proj nr]</v>
      </c>
      <c r="M1" s="137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38" t="str">
        <f>proj_name_descr</f>
        <v>Projectname:</v>
      </c>
      <c r="K2" s="138"/>
      <c r="L2" s="136" t="str">
        <f>proj_name</f>
        <v>[Enter proj name]</v>
      </c>
      <c r="M2" s="137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326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35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35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21" priority="2" operator="equal">
      <formula>"P"</formula>
    </cfRule>
    <cfRule type="cellIs" dxfId="120" priority="3" operator="equal">
      <formula>"p"</formula>
    </cfRule>
    <cfRule type="cellIs" dxfId="119" priority="4" operator="equal">
      <formula>"x"</formula>
    </cfRule>
    <cfRule type="cellIs" dxfId="118" priority="5" operator="equal">
      <formula>"X"</formula>
    </cfRule>
  </conditionalFormatting>
  <conditionalFormatting sqref="G6:G300">
    <cfRule type="cellIs" dxfId="117" priority="6" operator="equal">
      <formula>"P"</formula>
    </cfRule>
    <cfRule type="cellIs" dxfId="116" priority="7" operator="equal">
      <formula>"p"</formula>
    </cfRule>
    <cfRule type="cellIs" dxfId="115" priority="8" operator="equal">
      <formula>"x"</formula>
    </cfRule>
    <cfRule type="cellIs" dxfId="114" priority="9" operator="equal">
      <formula>"X"</formula>
    </cfRule>
  </conditionalFormatting>
  <conditionalFormatting sqref="H6:H300">
    <cfRule type="cellIs" dxfId="113" priority="18" operator="equal">
      <formula>"P"</formula>
    </cfRule>
    <cfRule type="cellIs" dxfId="112" priority="19" operator="equal">
      <formula>"p"</formula>
    </cfRule>
    <cfRule type="cellIs" dxfId="111" priority="20" operator="equal">
      <formula>"x"</formula>
    </cfRule>
    <cfRule type="cellIs" dxfId="110" priority="21" operator="equal">
      <formula>"X"</formula>
    </cfRule>
  </conditionalFormatting>
  <conditionalFormatting sqref="I6 I11:I300">
    <cfRule type="cellIs" dxfId="109" priority="22" operator="equal">
      <formula>"P"</formula>
    </cfRule>
    <cfRule type="cellIs" dxfId="108" priority="23" operator="equal">
      <formula>"p"</formula>
    </cfRule>
    <cfRule type="cellIs" dxfId="107" priority="24" operator="equal">
      <formula>"x"</formula>
    </cfRule>
    <cfRule type="cellIs" dxfId="106" priority="25" operator="equal">
      <formula>"X"</formula>
    </cfRule>
  </conditionalFormatting>
  <conditionalFormatting sqref="B11 B13:B300">
    <cfRule type="duplicateValues" dxfId="105" priority="26"/>
  </conditionalFormatting>
  <conditionalFormatting sqref="B6 B8">
    <cfRule type="duplicateValues" dxfId="104" priority="27"/>
  </conditionalFormatting>
  <conditionalFormatting sqref="B7">
    <cfRule type="duplicateValues" dxfId="103" priority="28"/>
  </conditionalFormatting>
  <conditionalFormatting sqref="B9">
    <cfRule type="duplicateValues" dxfId="102" priority="29"/>
  </conditionalFormatting>
  <conditionalFormatting sqref="B10">
    <cfRule type="duplicateValues" dxfId="101" priority="30"/>
  </conditionalFormatting>
  <conditionalFormatting sqref="I7">
    <cfRule type="cellIs" dxfId="100" priority="31" operator="equal">
      <formula>"P"</formula>
    </cfRule>
    <cfRule type="cellIs" dxfId="99" priority="32" operator="equal">
      <formula>"p"</formula>
    </cfRule>
    <cfRule type="cellIs" dxfId="98" priority="33" operator="equal">
      <formula>"x"</formula>
    </cfRule>
    <cfRule type="cellIs" dxfId="97" priority="34" operator="equal">
      <formula>"X"</formula>
    </cfRule>
  </conditionalFormatting>
  <conditionalFormatting sqref="I8">
    <cfRule type="cellIs" dxfId="96" priority="35" operator="equal">
      <formula>"P"</formula>
    </cfRule>
    <cfRule type="cellIs" dxfId="95" priority="36" operator="equal">
      <formula>"p"</formula>
    </cfRule>
    <cfRule type="cellIs" dxfId="94" priority="37" operator="equal">
      <formula>"x"</formula>
    </cfRule>
    <cfRule type="cellIs" dxfId="93" priority="38" operator="equal">
      <formula>"X"</formula>
    </cfRule>
  </conditionalFormatting>
  <conditionalFormatting sqref="I9">
    <cfRule type="cellIs" dxfId="92" priority="39" operator="equal">
      <formula>"P"</formula>
    </cfRule>
    <cfRule type="cellIs" dxfId="91" priority="40" operator="equal">
      <formula>"p"</formula>
    </cfRule>
    <cfRule type="cellIs" dxfId="90" priority="41" operator="equal">
      <formula>"x"</formula>
    </cfRule>
    <cfRule type="cellIs" dxfId="89" priority="42" operator="equal">
      <formula>"X"</formula>
    </cfRule>
  </conditionalFormatting>
  <conditionalFormatting sqref="I10">
    <cfRule type="cellIs" dxfId="88" priority="43" operator="equal">
      <formula>"P"</formula>
    </cfRule>
    <cfRule type="cellIs" dxfId="87" priority="44" operator="equal">
      <formula>"p"</formula>
    </cfRule>
    <cfRule type="cellIs" dxfId="86" priority="45" operator="equal">
      <formula>"x"</formula>
    </cfRule>
    <cfRule type="cellIs" dxfId="85" priority="46" operator="equal">
      <formula>"X"</formula>
    </cfRule>
  </conditionalFormatting>
  <conditionalFormatting sqref="B12">
    <cfRule type="duplicateValues" dxfId="84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V19"/>
  <sheetViews>
    <sheetView tabSelected="1" workbookViewId="0">
      <selection activeCell="B26" sqref="B26"/>
    </sheetView>
  </sheetViews>
  <sheetFormatPr defaultColWidth="9.140625" defaultRowHeight="15"/>
  <cols>
    <col min="1" max="1" width="28.140625" style="49" customWidth="1"/>
    <col min="2" max="4" width="12.7109375" style="49" customWidth="1"/>
    <col min="5" max="5" width="16.28515625" style="49" bestFit="1" customWidth="1"/>
    <col min="6" max="10" width="10.7109375" style="49" customWidth="1"/>
    <col min="11" max="11" width="4.7109375" style="49" customWidth="1"/>
    <col min="12" max="16" width="10.7109375" style="49" customWidth="1"/>
    <col min="17" max="17" width="4.7109375" style="49" customWidth="1"/>
    <col min="18" max="21" width="10.7109375" style="49" customWidth="1"/>
    <col min="22" max="22" width="18.140625" style="49" bestFit="1" customWidth="1"/>
    <col min="23" max="16384" width="9.140625" style="49"/>
  </cols>
  <sheetData>
    <row r="1" spans="1:22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 s="47"/>
      <c r="Q1" s="48"/>
      <c r="R1" s="46"/>
      <c r="S1" s="138" t="str">
        <f>proj_nr_descr</f>
        <v>Projectnumber:</v>
      </c>
      <c r="T1" s="138"/>
      <c r="U1" s="136" t="str">
        <f>proj_nr</f>
        <v>[Enter proj nr]</v>
      </c>
      <c r="V1" s="137"/>
    </row>
    <row r="2" spans="1:22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  <c r="P2" s="47"/>
      <c r="Q2" s="48"/>
      <c r="R2" s="46"/>
      <c r="S2" s="138" t="str">
        <f>proj_name_descr</f>
        <v>Projectname:</v>
      </c>
      <c r="T2" s="138"/>
      <c r="U2" s="136" t="str">
        <f>proj_name</f>
        <v>[Enter proj name]</v>
      </c>
      <c r="V2" s="137"/>
    </row>
    <row r="3" spans="1:22">
      <c r="A3" s="140" t="s">
        <v>367</v>
      </c>
      <c r="B3" s="141"/>
      <c r="C3" s="141"/>
      <c r="D3" s="143"/>
      <c r="E3" s="127"/>
      <c r="F3" s="140" t="s">
        <v>196</v>
      </c>
      <c r="G3" s="141"/>
      <c r="H3" s="141"/>
      <c r="I3" s="141"/>
      <c r="J3" s="142"/>
      <c r="K3" s="50"/>
      <c r="L3" s="140" t="s">
        <v>197</v>
      </c>
      <c r="M3" s="141" t="s">
        <v>197</v>
      </c>
      <c r="N3" s="141" t="s">
        <v>197</v>
      </c>
      <c r="O3" s="141" t="s">
        <v>197</v>
      </c>
      <c r="P3" s="142" t="s">
        <v>197</v>
      </c>
      <c r="Q3" s="50"/>
      <c r="R3" s="140" t="s">
        <v>198</v>
      </c>
      <c r="S3" s="141" t="s">
        <v>198</v>
      </c>
      <c r="T3" s="141" t="s">
        <v>198</v>
      </c>
      <c r="U3" s="141" t="s">
        <v>198</v>
      </c>
      <c r="V3" s="144" t="s">
        <v>82</v>
      </c>
    </row>
    <row r="4" spans="1:22" s="53" customFormat="1" ht="11.25" customHeight="1">
      <c r="A4" s="121" t="s">
        <v>12</v>
      </c>
      <c r="B4" s="121" t="s">
        <v>358</v>
      </c>
      <c r="C4" s="121" t="s">
        <v>83</v>
      </c>
      <c r="D4" s="121" t="s">
        <v>14</v>
      </c>
      <c r="E4" s="121" t="s">
        <v>389</v>
      </c>
      <c r="F4" s="51" t="s">
        <v>199</v>
      </c>
      <c r="G4" s="51" t="s">
        <v>200</v>
      </c>
      <c r="H4" s="51" t="s">
        <v>201</v>
      </c>
      <c r="I4" s="51" t="s">
        <v>4</v>
      </c>
      <c r="J4" s="51" t="s">
        <v>202</v>
      </c>
      <c r="K4" s="52"/>
      <c r="L4" s="51" t="s">
        <v>203</v>
      </c>
      <c r="M4" s="51" t="s">
        <v>204</v>
      </c>
      <c r="N4" s="51" t="s">
        <v>205</v>
      </c>
      <c r="O4" s="51" t="s">
        <v>206</v>
      </c>
      <c r="P4" s="51" t="s">
        <v>207</v>
      </c>
      <c r="Q4" s="52"/>
      <c r="R4" s="51" t="s">
        <v>208</v>
      </c>
      <c r="S4" s="51" t="s">
        <v>4</v>
      </c>
      <c r="T4" s="51" t="s">
        <v>209</v>
      </c>
      <c r="U4" s="51" t="s">
        <v>210</v>
      </c>
      <c r="V4" s="145"/>
    </row>
    <row r="5" spans="1:22" ht="15.75">
      <c r="A5" s="54" t="s">
        <v>357</v>
      </c>
      <c r="B5" s="120" t="s">
        <v>371</v>
      </c>
      <c r="C5" s="32" t="s">
        <v>84</v>
      </c>
      <c r="D5" s="120" t="s">
        <v>85</v>
      </c>
      <c r="E5" s="128" t="s">
        <v>374</v>
      </c>
      <c r="F5" s="55"/>
      <c r="G5" s="55"/>
      <c r="H5" s="55"/>
      <c r="I5" s="55"/>
      <c r="J5" s="55"/>
      <c r="K5" s="56"/>
      <c r="L5" s="55"/>
      <c r="M5" s="55"/>
      <c r="N5" s="55"/>
      <c r="O5" s="55"/>
      <c r="P5" s="55"/>
      <c r="Q5" s="56"/>
      <c r="R5" s="55"/>
      <c r="S5" s="55"/>
      <c r="T5" s="55"/>
      <c r="U5" s="55"/>
      <c r="V5" s="57"/>
    </row>
    <row r="6" spans="1:22">
      <c r="A6" s="58" t="s">
        <v>314</v>
      </c>
      <c r="B6" s="120" t="s">
        <v>199</v>
      </c>
      <c r="C6" s="60"/>
      <c r="D6" s="60"/>
      <c r="E6" s="128" t="s">
        <v>375</v>
      </c>
      <c r="F6" s="59"/>
      <c r="G6" s="59"/>
      <c r="H6" s="59"/>
      <c r="I6" s="59"/>
      <c r="J6" s="59"/>
      <c r="K6" s="60"/>
      <c r="L6" s="59"/>
      <c r="M6" s="59"/>
      <c r="N6" s="59"/>
      <c r="O6" s="59"/>
      <c r="P6" s="59"/>
      <c r="Q6" s="60"/>
      <c r="R6" s="59"/>
      <c r="S6" s="59"/>
      <c r="T6" s="59"/>
      <c r="U6" s="59"/>
      <c r="V6" s="59"/>
    </row>
    <row r="7" spans="1:22">
      <c r="A7" s="58" t="s">
        <v>145</v>
      </c>
      <c r="B7" s="120" t="s">
        <v>199</v>
      </c>
      <c r="C7" s="60"/>
      <c r="D7" s="60"/>
      <c r="E7" s="128" t="s">
        <v>376</v>
      </c>
      <c r="F7" s="59"/>
      <c r="G7" s="59"/>
      <c r="H7" s="59"/>
      <c r="I7" s="59"/>
      <c r="J7" s="59"/>
      <c r="K7" s="60"/>
      <c r="L7" s="59"/>
      <c r="M7" s="59"/>
      <c r="N7" s="59"/>
      <c r="O7" s="59"/>
      <c r="P7" s="59"/>
      <c r="Q7" s="60"/>
      <c r="R7" s="59"/>
      <c r="S7" s="59"/>
      <c r="T7" s="59"/>
      <c r="U7" s="59"/>
      <c r="V7" s="59"/>
    </row>
    <row r="8" spans="1:22">
      <c r="A8" s="58" t="s">
        <v>315</v>
      </c>
      <c r="B8" s="120" t="s">
        <v>199</v>
      </c>
      <c r="C8" s="60"/>
      <c r="D8" s="60"/>
      <c r="E8" s="128" t="s">
        <v>377</v>
      </c>
      <c r="F8" s="59"/>
      <c r="G8" s="59"/>
      <c r="H8" s="59"/>
      <c r="I8" s="59"/>
      <c r="J8" s="59"/>
      <c r="K8" s="60"/>
      <c r="L8" s="59"/>
      <c r="M8" s="59"/>
      <c r="N8" s="59"/>
      <c r="O8" s="59"/>
      <c r="P8" s="59"/>
      <c r="Q8" s="60"/>
      <c r="R8" s="59"/>
      <c r="S8" s="59"/>
      <c r="T8" s="59"/>
      <c r="U8" s="59"/>
      <c r="V8" s="59"/>
    </row>
    <row r="9" spans="1:22">
      <c r="A9" s="58" t="s">
        <v>316</v>
      </c>
      <c r="B9" s="120" t="s">
        <v>199</v>
      </c>
      <c r="C9" s="60"/>
      <c r="D9" s="60"/>
      <c r="E9" s="128" t="s">
        <v>378</v>
      </c>
      <c r="F9" s="59"/>
      <c r="G9" s="59"/>
      <c r="H9" s="59"/>
      <c r="I9" s="59"/>
      <c r="J9" s="59"/>
      <c r="K9" s="60"/>
      <c r="L9" s="59"/>
      <c r="M9" s="59"/>
      <c r="N9" s="59"/>
      <c r="O9" s="59"/>
      <c r="P9" s="59"/>
      <c r="Q9" s="60"/>
      <c r="R9" s="59"/>
      <c r="S9" s="59"/>
      <c r="T9" s="59"/>
      <c r="U9" s="59"/>
      <c r="V9" s="59"/>
    </row>
    <row r="10" spans="1:22" ht="15.75">
      <c r="A10" s="54" t="s">
        <v>360</v>
      </c>
      <c r="B10" s="120" t="s">
        <v>370</v>
      </c>
      <c r="C10" s="32" t="s">
        <v>84</v>
      </c>
      <c r="D10" s="120" t="s">
        <v>85</v>
      </c>
      <c r="E10" s="128" t="s">
        <v>379</v>
      </c>
      <c r="F10" s="55"/>
      <c r="G10" s="55"/>
      <c r="H10" s="55"/>
      <c r="I10" s="55"/>
      <c r="J10" s="55"/>
      <c r="K10" s="56"/>
      <c r="L10" s="55"/>
      <c r="M10" s="55"/>
      <c r="N10" s="55"/>
      <c r="O10" s="55"/>
      <c r="P10" s="55"/>
      <c r="Q10" s="56"/>
      <c r="R10" s="55"/>
      <c r="S10" s="55"/>
      <c r="T10" s="55"/>
      <c r="U10" s="55"/>
      <c r="V10" s="57"/>
    </row>
    <row r="11" spans="1:22">
      <c r="A11" s="58" t="s">
        <v>313</v>
      </c>
      <c r="B11" s="120" t="s">
        <v>199</v>
      </c>
      <c r="C11" s="60"/>
      <c r="D11" s="60"/>
      <c r="E11" s="128" t="s">
        <v>380</v>
      </c>
      <c r="F11" s="59"/>
      <c r="G11" s="59"/>
      <c r="H11" s="59"/>
      <c r="I11" s="59"/>
      <c r="J11" s="59"/>
      <c r="K11" s="60"/>
      <c r="L11" s="59"/>
      <c r="M11" s="59"/>
      <c r="N11" s="59"/>
      <c r="O11" s="59"/>
      <c r="P11" s="59"/>
      <c r="Q11" s="60"/>
      <c r="R11" s="59"/>
      <c r="S11" s="59"/>
      <c r="T11" s="59"/>
      <c r="U11" s="59"/>
      <c r="V11" s="59"/>
    </row>
    <row r="12" spans="1:22">
      <c r="A12" s="58" t="s">
        <v>145</v>
      </c>
      <c r="B12" s="120" t="s">
        <v>199</v>
      </c>
      <c r="C12" s="60"/>
      <c r="D12" s="60"/>
      <c r="E12" s="128" t="s">
        <v>381</v>
      </c>
      <c r="F12" s="59"/>
      <c r="G12" s="59"/>
      <c r="H12" s="59"/>
      <c r="I12" s="59"/>
      <c r="J12" s="59"/>
      <c r="K12" s="60"/>
      <c r="L12" s="59"/>
      <c r="M12" s="59"/>
      <c r="N12" s="59"/>
      <c r="O12" s="59"/>
      <c r="P12" s="59"/>
      <c r="Q12" s="60"/>
      <c r="R12" s="59"/>
      <c r="S12" s="59"/>
      <c r="T12" s="59"/>
      <c r="U12" s="59"/>
      <c r="V12" s="59"/>
    </row>
    <row r="13" spans="1:22" ht="15.75">
      <c r="A13" s="54" t="s">
        <v>361</v>
      </c>
      <c r="B13" s="120" t="s">
        <v>370</v>
      </c>
      <c r="C13" s="35" t="s">
        <v>226</v>
      </c>
      <c r="D13" s="120" t="s">
        <v>227</v>
      </c>
      <c r="E13" s="128" t="s">
        <v>382</v>
      </c>
      <c r="F13" s="55"/>
      <c r="G13" s="55"/>
      <c r="H13" s="55"/>
      <c r="I13" s="55"/>
      <c r="J13" s="55"/>
      <c r="K13" s="56"/>
      <c r="L13" s="55"/>
      <c r="M13" s="55"/>
      <c r="N13" s="55"/>
      <c r="O13" s="55"/>
      <c r="P13" s="55"/>
      <c r="Q13" s="56"/>
      <c r="R13" s="55"/>
      <c r="S13" s="55"/>
      <c r="T13" s="55"/>
      <c r="U13" s="55"/>
      <c r="V13" s="57"/>
    </row>
    <row r="14" spans="1:22">
      <c r="A14" s="58" t="s">
        <v>362</v>
      </c>
      <c r="B14" s="120" t="s">
        <v>199</v>
      </c>
      <c r="C14" s="60"/>
      <c r="D14" s="60"/>
      <c r="E14" s="128" t="s">
        <v>383</v>
      </c>
      <c r="F14" s="59"/>
      <c r="G14" s="59"/>
      <c r="H14" s="59"/>
      <c r="I14" s="59"/>
      <c r="J14" s="59"/>
      <c r="K14" s="60"/>
      <c r="L14" s="59"/>
      <c r="M14" s="59"/>
      <c r="N14" s="59"/>
      <c r="O14" s="59"/>
      <c r="P14" s="59"/>
      <c r="Q14" s="60"/>
      <c r="R14" s="59"/>
      <c r="S14" s="59"/>
      <c r="T14" s="59"/>
      <c r="U14" s="59"/>
      <c r="V14" s="59"/>
    </row>
    <row r="15" spans="1:22">
      <c r="A15" s="58" t="s">
        <v>363</v>
      </c>
      <c r="B15" s="120" t="s">
        <v>199</v>
      </c>
      <c r="C15" s="60"/>
      <c r="D15" s="60"/>
      <c r="E15" s="128" t="s">
        <v>384</v>
      </c>
      <c r="F15" s="59"/>
      <c r="G15" s="59"/>
      <c r="H15" s="59"/>
      <c r="I15" s="59"/>
      <c r="J15" s="59"/>
      <c r="K15" s="60"/>
      <c r="L15" s="59"/>
      <c r="M15" s="59"/>
      <c r="N15" s="59"/>
      <c r="O15" s="59"/>
      <c r="P15" s="59"/>
      <c r="Q15" s="60"/>
      <c r="R15" s="59"/>
      <c r="S15" s="59"/>
      <c r="T15" s="59"/>
      <c r="U15" s="59"/>
      <c r="V15" s="59"/>
    </row>
    <row r="16" spans="1:22">
      <c r="A16" s="58" t="s">
        <v>364</v>
      </c>
      <c r="B16" s="120" t="s">
        <v>199</v>
      </c>
      <c r="C16" s="60"/>
      <c r="D16" s="60"/>
      <c r="E16" s="128" t="s">
        <v>385</v>
      </c>
      <c r="F16" s="59"/>
      <c r="G16" s="59"/>
      <c r="H16" s="59"/>
      <c r="I16" s="59"/>
      <c r="J16" s="59"/>
      <c r="K16" s="60"/>
      <c r="L16" s="59"/>
      <c r="M16" s="59"/>
      <c r="N16" s="59"/>
      <c r="O16" s="59"/>
      <c r="P16" s="59"/>
      <c r="Q16" s="60"/>
      <c r="R16" s="59"/>
      <c r="S16" s="59"/>
      <c r="T16" s="59"/>
      <c r="U16" s="59"/>
      <c r="V16" s="59"/>
    </row>
    <row r="17" spans="1:22">
      <c r="A17" s="58" t="s">
        <v>365</v>
      </c>
      <c r="B17" s="120" t="s">
        <v>199</v>
      </c>
      <c r="C17" s="60"/>
      <c r="D17" s="60"/>
      <c r="E17" s="128" t="s">
        <v>386</v>
      </c>
      <c r="F17" s="59"/>
      <c r="G17" s="59"/>
      <c r="H17" s="59"/>
      <c r="I17" s="59"/>
      <c r="J17" s="59"/>
      <c r="K17" s="60"/>
      <c r="L17" s="59"/>
      <c r="M17" s="59"/>
      <c r="N17" s="59"/>
      <c r="O17" s="59"/>
      <c r="P17" s="59"/>
      <c r="Q17" s="60"/>
      <c r="R17" s="59"/>
      <c r="S17" s="59"/>
      <c r="T17" s="59"/>
      <c r="U17" s="59"/>
      <c r="V17" s="59"/>
    </row>
    <row r="18" spans="1:22">
      <c r="A18" s="58" t="s">
        <v>366</v>
      </c>
      <c r="B18" s="120" t="s">
        <v>199</v>
      </c>
      <c r="C18" s="60"/>
      <c r="D18" s="60"/>
      <c r="E18" s="128" t="s">
        <v>387</v>
      </c>
      <c r="F18" s="59"/>
      <c r="G18" s="59"/>
      <c r="H18" s="59"/>
      <c r="I18" s="59"/>
      <c r="J18" s="59"/>
      <c r="K18" s="60"/>
      <c r="L18" s="59"/>
      <c r="M18" s="59"/>
      <c r="N18" s="59"/>
      <c r="O18" s="59"/>
      <c r="P18" s="59"/>
      <c r="Q18" s="60"/>
      <c r="R18" s="59"/>
      <c r="S18" s="59"/>
      <c r="T18" s="59"/>
      <c r="U18" s="59"/>
      <c r="V18" s="59"/>
    </row>
    <row r="19" spans="1:22">
      <c r="A19" s="58" t="s">
        <v>145</v>
      </c>
      <c r="B19" s="120" t="s">
        <v>199</v>
      </c>
      <c r="C19" s="60"/>
      <c r="D19" s="60"/>
      <c r="E19" s="128" t="s">
        <v>388</v>
      </c>
      <c r="F19" s="59"/>
      <c r="G19" s="59"/>
      <c r="H19" s="59"/>
      <c r="I19" s="59"/>
      <c r="J19" s="59"/>
      <c r="K19" s="60"/>
      <c r="L19" s="59"/>
      <c r="M19" s="59"/>
      <c r="N19" s="59"/>
      <c r="O19" s="59"/>
      <c r="P19" s="59"/>
      <c r="Q19" s="60"/>
      <c r="R19" s="59"/>
      <c r="S19" s="59"/>
      <c r="T19" s="59"/>
      <c r="U19" s="59"/>
      <c r="V19" s="59"/>
    </row>
  </sheetData>
  <mergeCells count="9">
    <mergeCell ref="F3:J3"/>
    <mergeCell ref="A3:D3"/>
    <mergeCell ref="S1:T1"/>
    <mergeCell ref="U1:V1"/>
    <mergeCell ref="S2:T2"/>
    <mergeCell ref="U2:V2"/>
    <mergeCell ref="L3:P3"/>
    <mergeCell ref="R3:U3"/>
    <mergeCell ref="V3:V4"/>
  </mergeCells>
  <conditionalFormatting sqref="R6:V9 F7:J9 L6:P9 R11:U12 L11:P12 F11:J12 B5:B19">
    <cfRule type="cellIs" dxfId="83" priority="345" operator="equal">
      <formula>"P"</formula>
    </cfRule>
    <cfRule type="cellIs" dxfId="82" priority="346" operator="equal">
      <formula>"p"</formula>
    </cfRule>
    <cfRule type="cellIs" dxfId="81" priority="347" operator="equal">
      <formula>"x"</formula>
    </cfRule>
    <cfRule type="cellIs" dxfId="80" priority="348" operator="equal">
      <formula>"X"</formula>
    </cfRule>
  </conditionalFormatting>
  <conditionalFormatting sqref="V6">
    <cfRule type="cellIs" dxfId="79" priority="353" operator="equal">
      <formula>"P"</formula>
    </cfRule>
    <cfRule type="cellIs" dxfId="78" priority="354" operator="equal">
      <formula>"p"</formula>
    </cfRule>
    <cfRule type="cellIs" dxfId="77" priority="355" operator="equal">
      <formula>"x"</formula>
    </cfRule>
    <cfRule type="cellIs" dxfId="76" priority="356" operator="equal">
      <formula>"X"</formula>
    </cfRule>
  </conditionalFormatting>
  <conditionalFormatting sqref="F6:J6">
    <cfRule type="cellIs" dxfId="75" priority="333" operator="equal">
      <formula>"P"</formula>
    </cfRule>
    <cfRule type="cellIs" dxfId="74" priority="334" operator="equal">
      <formula>"p"</formula>
    </cfRule>
    <cfRule type="cellIs" dxfId="73" priority="335" operator="equal">
      <formula>"x"</formula>
    </cfRule>
    <cfRule type="cellIs" dxfId="72" priority="336" operator="equal">
      <formula>"X"</formula>
    </cfRule>
  </conditionalFormatting>
  <conditionalFormatting sqref="V16:V19">
    <cfRule type="cellIs" dxfId="71" priority="141" operator="equal">
      <formula>"P"</formula>
    </cfRule>
    <cfRule type="cellIs" dxfId="70" priority="142" operator="equal">
      <formula>"p"</formula>
    </cfRule>
    <cfRule type="cellIs" dxfId="69" priority="143" operator="equal">
      <formula>"x"</formula>
    </cfRule>
    <cfRule type="cellIs" dxfId="68" priority="144" operator="equal">
      <formula>"X"</formula>
    </cfRule>
  </conditionalFormatting>
  <conditionalFormatting sqref="V14">
    <cfRule type="cellIs" dxfId="67" priority="153" operator="equal">
      <formula>"P"</formula>
    </cfRule>
    <cfRule type="cellIs" dxfId="66" priority="154" operator="equal">
      <formula>"p"</formula>
    </cfRule>
    <cfRule type="cellIs" dxfId="65" priority="155" operator="equal">
      <formula>"x"</formula>
    </cfRule>
    <cfRule type="cellIs" dxfId="64" priority="156" operator="equal">
      <formula>"X"</formula>
    </cfRule>
  </conditionalFormatting>
  <conditionalFormatting sqref="F14:J14">
    <cfRule type="cellIs" dxfId="63" priority="149" operator="equal">
      <formula>"P"</formula>
    </cfRule>
    <cfRule type="cellIs" dxfId="62" priority="150" operator="equal">
      <formula>"p"</formula>
    </cfRule>
    <cfRule type="cellIs" dxfId="61" priority="151" operator="equal">
      <formula>"x"</formula>
    </cfRule>
    <cfRule type="cellIs" dxfId="60" priority="152" operator="equal">
      <formula>"X"</formula>
    </cfRule>
  </conditionalFormatting>
  <conditionalFormatting sqref="V15">
    <cfRule type="cellIs" dxfId="59" priority="145" operator="equal">
      <formula>"P"</formula>
    </cfRule>
    <cfRule type="cellIs" dxfId="58" priority="146" operator="equal">
      <formula>"p"</formula>
    </cfRule>
    <cfRule type="cellIs" dxfId="57" priority="147" operator="equal">
      <formula>"x"</formula>
    </cfRule>
    <cfRule type="cellIs" dxfId="56" priority="148" operator="equal">
      <formula>"X"</formula>
    </cfRule>
  </conditionalFormatting>
  <conditionalFormatting sqref="F15:J19">
    <cfRule type="cellIs" dxfId="55" priority="137" operator="equal">
      <formula>"P"</formula>
    </cfRule>
    <cfRule type="cellIs" dxfId="54" priority="138" operator="equal">
      <formula>"p"</formula>
    </cfRule>
    <cfRule type="cellIs" dxfId="53" priority="139" operator="equal">
      <formula>"x"</formula>
    </cfRule>
    <cfRule type="cellIs" dxfId="52" priority="140" operator="equal">
      <formula>"X"</formula>
    </cfRule>
  </conditionalFormatting>
  <conditionalFormatting sqref="L14:P19">
    <cfRule type="cellIs" dxfId="51" priority="133" operator="equal">
      <formula>"P"</formula>
    </cfRule>
    <cfRule type="cellIs" dxfId="50" priority="134" operator="equal">
      <formula>"p"</formula>
    </cfRule>
    <cfRule type="cellIs" dxfId="49" priority="135" operator="equal">
      <formula>"x"</formula>
    </cfRule>
    <cfRule type="cellIs" dxfId="48" priority="136" operator="equal">
      <formula>"X"</formula>
    </cfRule>
  </conditionalFormatting>
  <conditionalFormatting sqref="R14:U19">
    <cfRule type="cellIs" dxfId="47" priority="129" operator="equal">
      <formula>"P"</formula>
    </cfRule>
    <cfRule type="cellIs" dxfId="46" priority="130" operator="equal">
      <formula>"p"</formula>
    </cfRule>
    <cfRule type="cellIs" dxfId="45" priority="131" operator="equal">
      <formula>"x"</formula>
    </cfRule>
    <cfRule type="cellIs" dxfId="44" priority="132" operator="equal">
      <formula>"X"</formula>
    </cfRule>
  </conditionalFormatting>
  <conditionalFormatting sqref="V11:V12">
    <cfRule type="cellIs" dxfId="43" priority="113" operator="equal">
      <formula>"P"</formula>
    </cfRule>
    <cfRule type="cellIs" dxfId="42" priority="114" operator="equal">
      <formula>"p"</formula>
    </cfRule>
    <cfRule type="cellIs" dxfId="41" priority="115" operator="equal">
      <formula>"x"</formula>
    </cfRule>
    <cfRule type="cellIs" dxfId="40" priority="116" operator="equal">
      <formula>"X"</formula>
    </cfRule>
  </conditionalFormatting>
  <conditionalFormatting sqref="D5">
    <cfRule type="cellIs" dxfId="39" priority="53" operator="equal">
      <formula>"P"</formula>
    </cfRule>
    <cfRule type="cellIs" dxfId="38" priority="54" operator="equal">
      <formula>"p"</formula>
    </cfRule>
    <cfRule type="cellIs" dxfId="37" priority="55" operator="equal">
      <formula>"x"</formula>
    </cfRule>
    <cfRule type="cellIs" dxfId="36" priority="56" operator="equal">
      <formula>"X"</formula>
    </cfRule>
  </conditionalFormatting>
  <conditionalFormatting sqref="D10">
    <cfRule type="cellIs" dxfId="35" priority="41" operator="equal">
      <formula>"P"</formula>
    </cfRule>
    <cfRule type="cellIs" dxfId="34" priority="42" operator="equal">
      <formula>"p"</formula>
    </cfRule>
    <cfRule type="cellIs" dxfId="33" priority="43" operator="equal">
      <formula>"x"</formula>
    </cfRule>
    <cfRule type="cellIs" dxfId="32" priority="44" operator="equal">
      <formula>"X"</formula>
    </cfRule>
  </conditionalFormatting>
  <conditionalFormatting sqref="D13">
    <cfRule type="cellIs" dxfId="31" priority="37" operator="equal">
      <formula>"P"</formula>
    </cfRule>
    <cfRule type="cellIs" dxfId="30" priority="38" operator="equal">
      <formula>"p"</formula>
    </cfRule>
    <cfRule type="cellIs" dxfId="29" priority="39" operator="equal">
      <formula>"x"</formula>
    </cfRule>
    <cfRule type="cellIs" dxfId="28" priority="40" operator="equal">
      <formula>"X"</formula>
    </cfRule>
  </conditionalFormatting>
  <dataValidations disablePrompts="1"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>
      <selection activeCell="F6" sqref="F6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328</v>
      </c>
      <c r="D3" s="102" t="s">
        <v>83</v>
      </c>
      <c r="E3" s="23" t="s">
        <v>14</v>
      </c>
      <c r="F3" s="102" t="s">
        <v>333</v>
      </c>
      <c r="G3" s="23" t="s">
        <v>1</v>
      </c>
      <c r="H3" s="23" t="s">
        <v>2</v>
      </c>
      <c r="I3" s="23" t="s">
        <v>76</v>
      </c>
      <c r="J3" s="102" t="s">
        <v>338</v>
      </c>
    </row>
    <row r="4" spans="1:10" s="24" customFormat="1" ht="12" customHeight="1" thickBot="1">
      <c r="A4" s="135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339</v>
      </c>
    </row>
    <row r="5" spans="1:10" ht="12" customHeight="1" thickBot="1">
      <c r="A5" s="135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347</v>
      </c>
      <c r="B6" s="35"/>
      <c r="C6" s="35" t="s">
        <v>349</v>
      </c>
      <c r="D6" s="35" t="s">
        <v>84</v>
      </c>
      <c r="E6" s="35" t="s">
        <v>85</v>
      </c>
      <c r="F6" s="32" t="s">
        <v>335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348</v>
      </c>
      <c r="B7" s="35"/>
      <c r="C7" s="35" t="s">
        <v>350</v>
      </c>
      <c r="D7" s="35" t="s">
        <v>84</v>
      </c>
      <c r="E7" s="35" t="s">
        <v>85</v>
      </c>
      <c r="F7" s="32" t="s">
        <v>4</v>
      </c>
      <c r="G7" s="34"/>
      <c r="H7" s="34"/>
      <c r="I7" s="34"/>
      <c r="J7" s="74">
        <f>IF(ISBLANK(F7),"",VLOOKUP(F7,alarm_configs_table[],2,))</f>
        <v>250</v>
      </c>
    </row>
    <row r="8" spans="1:10">
      <c r="A8" s="33" t="s">
        <v>352</v>
      </c>
      <c r="B8" s="33"/>
      <c r="C8" s="35" t="s">
        <v>340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354</v>
      </c>
      <c r="B9" s="33"/>
      <c r="C9" s="35" t="s">
        <v>342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353</v>
      </c>
      <c r="B10" s="33"/>
      <c r="C10" s="35" t="s">
        <v>341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330</v>
      </c>
      <c r="B11" s="33"/>
      <c r="C11" s="35" t="s">
        <v>332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329</v>
      </c>
      <c r="B12" s="33"/>
      <c r="C12" s="32" t="s">
        <v>331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355</v>
      </c>
      <c r="B13" s="33"/>
      <c r="C13" s="35" t="s">
        <v>343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344</v>
      </c>
      <c r="B14" s="35"/>
      <c r="C14" s="35" t="s">
        <v>351</v>
      </c>
      <c r="D14" s="35" t="s">
        <v>226</v>
      </c>
      <c r="E14" s="35" t="s">
        <v>227</v>
      </c>
      <c r="F14" s="32" t="s">
        <v>335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345</v>
      </c>
      <c r="B15" s="35"/>
      <c r="C15" s="35" t="s">
        <v>346</v>
      </c>
      <c r="D15" s="35" t="s">
        <v>226</v>
      </c>
      <c r="E15" s="35" t="s">
        <v>227</v>
      </c>
      <c r="F15" s="32" t="s">
        <v>335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7" priority="12" operator="equal">
      <formula>"P"</formula>
    </cfRule>
    <cfRule type="cellIs" dxfId="26" priority="13" operator="equal">
      <formula>"p"</formula>
    </cfRule>
    <cfRule type="cellIs" dxfId="25" priority="14" operator="equal">
      <formula>"x"</formula>
    </cfRule>
    <cfRule type="cellIs" dxfId="24" priority="15" operator="equal">
      <formula>"X"</formula>
    </cfRule>
  </conditionalFormatting>
  <conditionalFormatting sqref="J6:J296">
    <cfRule type="cellIs" dxfId="23" priority="5" operator="between">
      <formula>750</formula>
      <formula>999</formula>
    </cfRule>
    <cfRule type="cellIs" dxfId="22" priority="6" operator="between">
      <formula>500</formula>
      <formula>749</formula>
    </cfRule>
    <cfRule type="cellIs" dxfId="21" priority="7" operator="between">
      <formula>250</formula>
      <formula>499</formula>
    </cfRule>
    <cfRule type="cellIs" dxfId="20" priority="8" operator="between">
      <formula>1</formula>
      <formula>249</formula>
    </cfRule>
  </conditionalFormatting>
  <conditionalFormatting sqref="A6:A296">
    <cfRule type="expression" dxfId="19" priority="1">
      <formula>NOT(ISERROR(SEARCH(" ",A6)))</formula>
    </cfRule>
  </conditionalFormatting>
  <conditionalFormatting sqref="A6:B296">
    <cfRule type="duplicateValues" dxfId="18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zoomScaleNormal="100" workbookViewId="0">
      <selection activeCell="E32" sqref="E32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0" width="9.140625" style="80"/>
    <col min="11" max="11" width="20.7109375" style="80" customWidth="1"/>
    <col min="12" max="16384" width="9.140625" style="80"/>
  </cols>
  <sheetData>
    <row r="1" spans="2:11" ht="15.75" thickBot="1"/>
    <row r="2" spans="2:11">
      <c r="B2" s="146" t="s">
        <v>320</v>
      </c>
      <c r="C2" s="147"/>
      <c r="E2" s="146" t="s">
        <v>321</v>
      </c>
      <c r="F2" s="147"/>
      <c r="H2" s="146" t="s">
        <v>334</v>
      </c>
      <c r="I2" s="147"/>
      <c r="K2" s="116" t="s">
        <v>359</v>
      </c>
    </row>
    <row r="3" spans="2:11">
      <c r="B3" s="85" t="s">
        <v>13</v>
      </c>
      <c r="C3" s="86" t="s">
        <v>323</v>
      </c>
      <c r="E3" s="87" t="s">
        <v>13</v>
      </c>
      <c r="F3" s="88" t="s">
        <v>323</v>
      </c>
      <c r="H3" s="109" t="s">
        <v>13</v>
      </c>
      <c r="I3" s="110" t="s">
        <v>323</v>
      </c>
      <c r="K3" s="117" t="s">
        <v>13</v>
      </c>
    </row>
    <row r="4" spans="2:11">
      <c r="B4" s="83" t="s">
        <v>322</v>
      </c>
      <c r="C4" s="84">
        <v>0</v>
      </c>
      <c r="E4" s="89" t="s">
        <v>322</v>
      </c>
      <c r="F4" s="90">
        <v>0</v>
      </c>
      <c r="H4" s="89" t="s">
        <v>335</v>
      </c>
      <c r="I4" s="111">
        <v>1</v>
      </c>
      <c r="K4" s="118" t="s">
        <v>322</v>
      </c>
    </row>
    <row r="5" spans="2:11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  <c r="K5" s="118" t="s">
        <v>199</v>
      </c>
    </row>
    <row r="6" spans="2:11">
      <c r="B6" s="81" t="s">
        <v>214</v>
      </c>
      <c r="C6" s="82">
        <v>37</v>
      </c>
      <c r="E6" s="91" t="s">
        <v>222</v>
      </c>
      <c r="F6" s="92">
        <v>21</v>
      </c>
      <c r="H6" s="91" t="s">
        <v>336</v>
      </c>
      <c r="I6" s="112">
        <v>500</v>
      </c>
      <c r="K6" s="119" t="s">
        <v>370</v>
      </c>
    </row>
    <row r="7" spans="2:11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337</v>
      </c>
      <c r="I7" s="114">
        <v>750</v>
      </c>
      <c r="K7" s="119" t="s">
        <v>371</v>
      </c>
    </row>
    <row r="8" spans="2:11">
      <c r="B8" s="81" t="s">
        <v>219</v>
      </c>
      <c r="C8" s="82">
        <v>57</v>
      </c>
    </row>
    <row r="9" spans="2:11">
      <c r="B9" s="81" t="s">
        <v>220</v>
      </c>
      <c r="C9" s="82">
        <v>63</v>
      </c>
    </row>
    <row r="10" spans="2:11">
      <c r="B10" s="81" t="s">
        <v>216</v>
      </c>
      <c r="C10" s="82">
        <v>97</v>
      </c>
    </row>
    <row r="11" spans="2:11">
      <c r="B11" s="81" t="s">
        <v>217</v>
      </c>
      <c r="C11" s="82">
        <v>101</v>
      </c>
    </row>
    <row r="12" spans="2:11">
      <c r="B12" s="81" t="s">
        <v>218</v>
      </c>
      <c r="C12" s="82">
        <v>111</v>
      </c>
    </row>
    <row r="13" spans="2:11">
      <c r="B13" s="81" t="s">
        <v>224</v>
      </c>
      <c r="C13" s="82">
        <v>121</v>
      </c>
    </row>
    <row r="14" spans="2:11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2022-08-26T12:27:38Z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