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thi\Skole\02461-Exam-Project\models\Optimering\"/>
    </mc:Choice>
  </mc:AlternateContent>
  <xr:revisionPtr revIDLastSave="0" documentId="13_ncr:1_{1457ED7D-7625-479A-9B57-D140AD17A6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2" i="1"/>
  <c r="O13" i="1"/>
  <c r="O7" i="1"/>
  <c r="O15" i="1"/>
  <c r="O10" i="1"/>
  <c r="O8" i="1"/>
  <c r="O14" i="1"/>
  <c r="O11" i="1"/>
  <c r="O9" i="1"/>
  <c r="O18" i="1"/>
  <c r="O16" i="1"/>
  <c r="O4" i="1"/>
  <c r="O5" i="1"/>
  <c r="O6" i="1"/>
  <c r="O2" i="1"/>
  <c r="O3" i="1"/>
  <c r="O25" i="1"/>
  <c r="O23" i="1"/>
  <c r="O24" i="1"/>
  <c r="O22" i="1"/>
  <c r="O17" i="1"/>
  <c r="O21" i="1"/>
  <c r="O20" i="1"/>
  <c r="O26" i="1"/>
</calcChain>
</file>

<file path=xl/sharedStrings.xml><?xml version="1.0" encoding="utf-8"?>
<sst xmlns="http://schemas.openxmlformats.org/spreadsheetml/2006/main" count="212" uniqueCount="68">
  <si>
    <t>Date &amp; Time</t>
  </si>
  <si>
    <t>Epochs</t>
  </si>
  <si>
    <t>Batch size</t>
  </si>
  <si>
    <t>Start LR</t>
  </si>
  <si>
    <t>End LR</t>
  </si>
  <si>
    <t>Loss function</t>
  </si>
  <si>
    <t>Optimizer</t>
  </si>
  <si>
    <t>Scheduler</t>
  </si>
  <si>
    <t>Avg. Time / Epoch</t>
  </si>
  <si>
    <t>Image dimension</t>
  </si>
  <si>
    <t>Latest training loss</t>
  </si>
  <si>
    <t>Min. training loss</t>
  </si>
  <si>
    <t>Latest validation loss</t>
  </si>
  <si>
    <t>Min. validation loss</t>
  </si>
  <si>
    <t>min_lr</t>
  </si>
  <si>
    <t>Accuracy</t>
  </si>
  <si>
    <t>Dataset</t>
  </si>
  <si>
    <t>Device</t>
  </si>
  <si>
    <t>Fully connected layers</t>
  </si>
  <si>
    <t>Convolutional layers</t>
  </si>
  <si>
    <t>Max pooling layers</t>
  </si>
  <si>
    <t>Mean pooling layers</t>
  </si>
  <si>
    <t>Dropout layers</t>
  </si>
  <si>
    <t>Created by</t>
  </si>
  <si>
    <t>Total training time</t>
  </si>
  <si>
    <t>Gamma</t>
  </si>
  <si>
    <t>Weight decay</t>
  </si>
  <si>
    <t>Model</t>
  </si>
  <si>
    <t>Weighted</t>
  </si>
  <si>
    <t>Note</t>
  </si>
  <si>
    <t>CrossEntropyLoss</t>
  </si>
  <si>
    <t>Adam</t>
  </si>
  <si>
    <t>FER2013</t>
  </si>
  <si>
    <t>cuda:0</t>
  </si>
  <si>
    <t>Stationær</t>
  </si>
  <si>
    <t>EmotionRecognizerV6</t>
  </si>
  <si>
    <t>2024-1-11 15:14:19</t>
  </si>
  <si>
    <t>EmotionRecognizerV4</t>
  </si>
  <si>
    <t>2024-1-11 15:41:7</t>
  </si>
  <si>
    <t>EmotionRecognizerV5</t>
  </si>
  <si>
    <t>2024-1-11 16:11:48</t>
  </si>
  <si>
    <t>EmotionRecognizerV5_2</t>
  </si>
  <si>
    <t>2024-1-11 17:47:4</t>
  </si>
  <si>
    <t>New weighted</t>
  </si>
  <si>
    <t>2024-1-10 21:52:2</t>
  </si>
  <si>
    <t>EmotionRecognizerV3</t>
  </si>
  <si>
    <t>2024-1-9 21:13:40</t>
  </si>
  <si>
    <t>2024-1-9 21:22:13</t>
  </si>
  <si>
    <t>2024-1-12 0:32:35</t>
  </si>
  <si>
    <t>EmotionRecognizerV2</t>
  </si>
  <si>
    <t>2024-1-11 23:57:39</t>
  </si>
  <si>
    <t>EmotionRecognizerV1</t>
  </si>
  <si>
    <t>2024-1-12 1:7:55</t>
  </si>
  <si>
    <t>2024-1-9 20:29:47</t>
  </si>
  <si>
    <t>2024-1-9 20:38:27</t>
  </si>
  <si>
    <t>2024-1-9 19:49:6</t>
  </si>
  <si>
    <t>2024-1-9 20:59:53</t>
  </si>
  <si>
    <t>2024-1-9 19:3:29</t>
  </si>
  <si>
    <t>2024-1-9 18:55:53</t>
  </si>
  <si>
    <t>2024-1-9 19:59:25</t>
  </si>
  <si>
    <t>2024-1-9 19:40:43</t>
  </si>
  <si>
    <t>2024-1-9 18:46:45</t>
  </si>
  <si>
    <t>2024-1-9 20:18:44</t>
  </si>
  <si>
    <t>2024-1-9 19:11:15</t>
  </si>
  <si>
    <t>2024-1-9 19:26:24</t>
  </si>
  <si>
    <t>2024-1-12 1:55:25</t>
  </si>
  <si>
    <t>train, valid ratio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</si>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</sst>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tabSelected="1" workbookViewId="0">
      <selection activeCell="N5" sqref="N5"/>
    </sheetView>
  </sheetViews>
  <sheetFormatPr defaultRowHeight="15" x14ac:dyDescent="0.25"/>
  <cols>
    <col min="1" max="1" width="17.28515625" bestFit="1" customWidth="1"/>
    <col min="2" max="2" width="11.7109375" bestFit="1" customWidth="1"/>
    <col min="3" max="3" width="14.28515625" bestFit="1" customWidth="1"/>
    <col min="4" max="4" width="12.140625" bestFit="1" customWidth="1"/>
    <col min="5" max="5" width="11.28515625" bestFit="1" customWidth="1"/>
    <col min="6" max="6" width="17.140625" bestFit="1" customWidth="1"/>
    <col min="7" max="8" width="14.42578125" bestFit="1" customWidth="1"/>
    <col min="9" max="9" width="21.42578125" bestFit="1" customWidth="1"/>
    <col min="10" max="10" width="21" bestFit="1" customWidth="1"/>
    <col min="11" max="11" width="22.28515625" bestFit="1" customWidth="1"/>
    <col min="12" max="12" width="21" bestFit="1" customWidth="1"/>
    <col min="13" max="13" width="24.28515625" bestFit="1" customWidth="1"/>
    <col min="14" max="14" width="23.140625" bestFit="1" customWidth="1"/>
    <col min="15" max="15" width="19.7109375" bestFit="1" customWidth="1"/>
    <col min="16" max="16" width="11.28515625" bestFit="1" customWidth="1"/>
    <col min="17" max="17" width="13.28515625" bestFit="1" customWidth="1"/>
    <col min="18" max="18" width="12.28515625" bestFit="1" customWidth="1"/>
    <col min="19" max="19" width="11.5703125" bestFit="1" customWidth="1"/>
    <col min="20" max="20" width="25.5703125" bestFit="1" customWidth="1"/>
    <col min="21" max="21" width="24" bestFit="1" customWidth="1"/>
    <col min="22" max="22" width="22.5703125" bestFit="1" customWidth="1"/>
    <col min="23" max="23" width="23.85546875" bestFit="1" customWidth="1"/>
    <col min="24" max="24" width="18.7109375" bestFit="1" customWidth="1"/>
    <col min="25" max="25" width="15.140625" bestFit="1" customWidth="1"/>
    <col min="26" max="26" width="22.140625" bestFit="1" customWidth="1"/>
    <col min="27" max="27" width="12.42578125" bestFit="1" customWidth="1"/>
    <col min="28" max="28" width="17.85546875" bestFit="1" customWidth="1"/>
    <col min="29" max="29" width="22.85546875" bestFit="1" customWidth="1"/>
    <col min="30" max="30" width="14.42578125" bestFit="1" customWidth="1"/>
    <col min="31" max="31" width="14.140625" bestFit="1" customWidth="1"/>
    <col min="32" max="32" width="11.57031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66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3" t="s">
        <v>67</v>
      </c>
    </row>
    <row r="2" spans="1:32" x14ac:dyDescent="0.25">
      <c r="A2" t="s">
        <v>47</v>
      </c>
      <c r="B2">
        <v>20</v>
      </c>
      <c r="C2">
        <v>64</v>
      </c>
      <c r="D2">
        <v>2.5000000000000001E-4</v>
      </c>
      <c r="E2">
        <v>2.5000000000000001E-4</v>
      </c>
      <c r="F2" t="s">
        <v>30</v>
      </c>
      <c r="G2" t="s">
        <v>31</v>
      </c>
      <c r="I2">
        <v>18.7</v>
      </c>
      <c r="J2">
        <v>32</v>
      </c>
      <c r="K2">
        <v>1.06</v>
      </c>
      <c r="L2">
        <v>0.76339999999999997</v>
      </c>
      <c r="O2">
        <f>$M2/$K2</f>
        <v>0</v>
      </c>
      <c r="Q2">
        <v>0.55670103092783507</v>
      </c>
      <c r="R2" t="s">
        <v>32</v>
      </c>
      <c r="S2" t="s">
        <v>33</v>
      </c>
      <c r="T2">
        <v>2</v>
      </c>
      <c r="U2">
        <v>8</v>
      </c>
      <c r="V2">
        <v>4</v>
      </c>
      <c r="W2">
        <v>0</v>
      </c>
      <c r="X2">
        <v>5</v>
      </c>
      <c r="Y2" t="s">
        <v>34</v>
      </c>
      <c r="Z2">
        <v>374.6</v>
      </c>
      <c r="AA2">
        <v>0.5</v>
      </c>
      <c r="AB2">
        <v>1E-4</v>
      </c>
      <c r="AC2" t="s">
        <v>37</v>
      </c>
      <c r="AD2" t="b">
        <v>1</v>
      </c>
    </row>
    <row r="3" spans="1:32" x14ac:dyDescent="0.25">
      <c r="A3" t="s">
        <v>46</v>
      </c>
      <c r="B3">
        <v>20</v>
      </c>
      <c r="C3">
        <v>64</v>
      </c>
      <c r="D3">
        <v>5.0000000000000001E-4</v>
      </c>
      <c r="E3">
        <v>5.0000000000000001E-4</v>
      </c>
      <c r="F3" t="s">
        <v>30</v>
      </c>
      <c r="G3" t="s">
        <v>31</v>
      </c>
      <c r="I3">
        <v>19</v>
      </c>
      <c r="J3">
        <v>32</v>
      </c>
      <c r="K3">
        <v>1.5353000000000001</v>
      </c>
      <c r="L3">
        <v>0.98240000000000005</v>
      </c>
      <c r="O3">
        <f>$M3/$K3</f>
        <v>0</v>
      </c>
      <c r="Q3">
        <v>0.56269155753691835</v>
      </c>
      <c r="R3" t="s">
        <v>32</v>
      </c>
      <c r="S3" t="s">
        <v>33</v>
      </c>
      <c r="T3">
        <v>2</v>
      </c>
      <c r="U3">
        <v>8</v>
      </c>
      <c r="V3">
        <v>4</v>
      </c>
      <c r="W3">
        <v>0</v>
      </c>
      <c r="X3">
        <v>5</v>
      </c>
      <c r="Y3" t="s">
        <v>34</v>
      </c>
      <c r="Z3">
        <v>380.4</v>
      </c>
      <c r="AA3">
        <v>0.5</v>
      </c>
      <c r="AB3">
        <v>1E-4</v>
      </c>
      <c r="AC3" t="s">
        <v>37</v>
      </c>
      <c r="AD3" t="b">
        <v>1</v>
      </c>
    </row>
    <row r="4" spans="1:32" x14ac:dyDescent="0.25">
      <c r="A4" t="s">
        <v>56</v>
      </c>
      <c r="B4">
        <v>20</v>
      </c>
      <c r="C4">
        <v>64</v>
      </c>
      <c r="D4">
        <v>5.0000000000000001E-3</v>
      </c>
      <c r="E4">
        <v>5.0000000000000001E-3</v>
      </c>
      <c r="F4" t="s">
        <v>30</v>
      </c>
      <c r="G4" t="s">
        <v>31</v>
      </c>
      <c r="I4">
        <v>18.899999999999999</v>
      </c>
      <c r="J4">
        <v>32</v>
      </c>
      <c r="K4">
        <v>1.4637</v>
      </c>
      <c r="L4">
        <v>1.4637</v>
      </c>
      <c r="O4">
        <f>$M4/$K4</f>
        <v>0</v>
      </c>
      <c r="Q4">
        <v>0.42170521036500419</v>
      </c>
      <c r="R4" t="s">
        <v>32</v>
      </c>
      <c r="S4" t="s">
        <v>33</v>
      </c>
      <c r="T4">
        <v>2</v>
      </c>
      <c r="U4">
        <v>8</v>
      </c>
      <c r="V4">
        <v>4</v>
      </c>
      <c r="W4">
        <v>0</v>
      </c>
      <c r="X4">
        <v>5</v>
      </c>
      <c r="Y4" t="s">
        <v>34</v>
      </c>
      <c r="Z4">
        <v>377.3</v>
      </c>
      <c r="AA4">
        <v>0.5</v>
      </c>
      <c r="AB4">
        <v>1E-4</v>
      </c>
      <c r="AC4" t="s">
        <v>37</v>
      </c>
      <c r="AD4" t="b">
        <v>1</v>
      </c>
    </row>
    <row r="5" spans="1:32" x14ac:dyDescent="0.25">
      <c r="A5" t="s">
        <v>54</v>
      </c>
      <c r="B5">
        <v>20</v>
      </c>
      <c r="C5">
        <v>64</v>
      </c>
      <c r="D5">
        <v>1E-3</v>
      </c>
      <c r="E5">
        <v>1E-3</v>
      </c>
      <c r="F5" t="s">
        <v>30</v>
      </c>
      <c r="G5" t="s">
        <v>31</v>
      </c>
      <c r="I5">
        <v>18.399999999999999</v>
      </c>
      <c r="J5">
        <v>32</v>
      </c>
      <c r="K5">
        <v>1.3085</v>
      </c>
      <c r="L5">
        <v>1.1563000000000001</v>
      </c>
      <c r="O5">
        <f>$M5/$K5</f>
        <v>0</v>
      </c>
      <c r="Q5">
        <v>0.50947339091668986</v>
      </c>
      <c r="R5" t="s">
        <v>32</v>
      </c>
      <c r="S5" t="s">
        <v>33</v>
      </c>
      <c r="T5">
        <v>2</v>
      </c>
      <c r="U5">
        <v>8</v>
      </c>
      <c r="V5">
        <v>4</v>
      </c>
      <c r="W5">
        <v>0</v>
      </c>
      <c r="X5">
        <v>5</v>
      </c>
      <c r="Y5" t="s">
        <v>34</v>
      </c>
      <c r="Z5">
        <v>368.6</v>
      </c>
      <c r="AA5">
        <v>0.5</v>
      </c>
      <c r="AB5">
        <v>5.0000000000000001E-3</v>
      </c>
      <c r="AC5" t="s">
        <v>37</v>
      </c>
      <c r="AD5" t="b">
        <v>1</v>
      </c>
    </row>
    <row r="6" spans="1:32" x14ac:dyDescent="0.25">
      <c r="A6" t="s">
        <v>53</v>
      </c>
      <c r="B6">
        <v>20</v>
      </c>
      <c r="C6">
        <v>64</v>
      </c>
      <c r="D6">
        <v>1E-3</v>
      </c>
      <c r="E6">
        <v>1E-3</v>
      </c>
      <c r="F6" t="s">
        <v>30</v>
      </c>
      <c r="G6" t="s">
        <v>31</v>
      </c>
      <c r="I6">
        <v>18.600000000000001</v>
      </c>
      <c r="J6">
        <v>32</v>
      </c>
      <c r="K6">
        <v>1.7387999999999999</v>
      </c>
      <c r="L6">
        <v>1.1183000000000001</v>
      </c>
      <c r="O6">
        <f>$M6/$K6</f>
        <v>0</v>
      </c>
      <c r="Q6">
        <v>0.52270827528559483</v>
      </c>
      <c r="R6" t="s">
        <v>32</v>
      </c>
      <c r="S6" t="s">
        <v>33</v>
      </c>
      <c r="T6">
        <v>2</v>
      </c>
      <c r="U6">
        <v>8</v>
      </c>
      <c r="V6">
        <v>4</v>
      </c>
      <c r="W6">
        <v>0</v>
      </c>
      <c r="X6">
        <v>5</v>
      </c>
      <c r="Y6" t="s">
        <v>34</v>
      </c>
      <c r="Z6">
        <v>372.3</v>
      </c>
      <c r="AA6">
        <v>0.5</v>
      </c>
      <c r="AB6">
        <v>1E-4</v>
      </c>
      <c r="AC6" t="s">
        <v>37</v>
      </c>
      <c r="AD6" t="b">
        <v>1</v>
      </c>
    </row>
    <row r="7" spans="1:32" x14ac:dyDescent="0.25">
      <c r="A7" t="s">
        <v>62</v>
      </c>
      <c r="B7">
        <v>20</v>
      </c>
      <c r="C7">
        <v>64</v>
      </c>
      <c r="D7">
        <v>1E-3</v>
      </c>
      <c r="E7">
        <v>1E-3</v>
      </c>
      <c r="F7" t="s">
        <v>30</v>
      </c>
      <c r="G7" t="s">
        <v>31</v>
      </c>
      <c r="I7">
        <v>17.899999999999999</v>
      </c>
      <c r="J7">
        <v>32</v>
      </c>
      <c r="K7">
        <v>1.7343999999999999</v>
      </c>
      <c r="L7">
        <v>1.7343999999999999</v>
      </c>
      <c r="O7">
        <f>$M7/$K7</f>
        <v>0</v>
      </c>
      <c r="Q7">
        <v>0.2761214823070493</v>
      </c>
      <c r="R7" t="s">
        <v>32</v>
      </c>
      <c r="S7" t="s">
        <v>33</v>
      </c>
      <c r="T7">
        <v>2</v>
      </c>
      <c r="U7">
        <v>4</v>
      </c>
      <c r="V7">
        <v>2</v>
      </c>
      <c r="W7">
        <v>0</v>
      </c>
      <c r="X7">
        <v>3</v>
      </c>
      <c r="Y7" t="s">
        <v>34</v>
      </c>
      <c r="Z7">
        <v>357.4</v>
      </c>
      <c r="AA7">
        <v>0.5</v>
      </c>
      <c r="AB7">
        <v>1E-4</v>
      </c>
      <c r="AC7" t="s">
        <v>49</v>
      </c>
      <c r="AD7" t="b">
        <v>1</v>
      </c>
    </row>
    <row r="8" spans="1:32" x14ac:dyDescent="0.25">
      <c r="A8" t="s">
        <v>59</v>
      </c>
      <c r="B8">
        <v>20</v>
      </c>
      <c r="C8">
        <v>64</v>
      </c>
      <c r="D8">
        <v>1E-3</v>
      </c>
      <c r="E8">
        <v>1E-3</v>
      </c>
      <c r="F8" t="s">
        <v>30</v>
      </c>
      <c r="G8" t="s">
        <v>31</v>
      </c>
      <c r="I8">
        <v>17.7</v>
      </c>
      <c r="J8">
        <v>32</v>
      </c>
      <c r="K8">
        <v>1.3338000000000001</v>
      </c>
      <c r="L8">
        <v>1.3338000000000001</v>
      </c>
      <c r="O8">
        <f>$M8/$K8</f>
        <v>0</v>
      </c>
      <c r="Q8">
        <v>0.37392031206464188</v>
      </c>
      <c r="R8" t="s">
        <v>32</v>
      </c>
      <c r="S8" t="s">
        <v>33</v>
      </c>
      <c r="T8">
        <v>2</v>
      </c>
      <c r="U8">
        <v>4</v>
      </c>
      <c r="V8">
        <v>2</v>
      </c>
      <c r="W8">
        <v>0</v>
      </c>
      <c r="X8">
        <v>3</v>
      </c>
      <c r="Y8" t="s">
        <v>34</v>
      </c>
      <c r="Z8">
        <v>354.4</v>
      </c>
      <c r="AA8">
        <v>0.5</v>
      </c>
      <c r="AB8">
        <v>7.4999999999999997E-3</v>
      </c>
      <c r="AC8" t="s">
        <v>49</v>
      </c>
      <c r="AD8" t="b">
        <v>1</v>
      </c>
    </row>
    <row r="9" spans="1:32" x14ac:dyDescent="0.25">
      <c r="A9" t="s">
        <v>55</v>
      </c>
      <c r="B9">
        <v>20</v>
      </c>
      <c r="C9">
        <v>64</v>
      </c>
      <c r="D9">
        <v>1E-3</v>
      </c>
      <c r="E9">
        <v>1E-3</v>
      </c>
      <c r="F9" t="s">
        <v>30</v>
      </c>
      <c r="G9" t="s">
        <v>31</v>
      </c>
      <c r="I9">
        <v>17.7</v>
      </c>
      <c r="J9">
        <v>32</v>
      </c>
      <c r="K9">
        <v>1.306</v>
      </c>
      <c r="L9">
        <v>1.1226</v>
      </c>
      <c r="O9">
        <f>$M9/$K9</f>
        <v>0</v>
      </c>
      <c r="Q9">
        <v>0.42323767066035112</v>
      </c>
      <c r="R9" t="s">
        <v>32</v>
      </c>
      <c r="S9" t="s">
        <v>33</v>
      </c>
      <c r="T9">
        <v>2</v>
      </c>
      <c r="U9">
        <v>4</v>
      </c>
      <c r="V9">
        <v>2</v>
      </c>
      <c r="W9">
        <v>0</v>
      </c>
      <c r="X9">
        <v>3</v>
      </c>
      <c r="Y9" t="s">
        <v>34</v>
      </c>
      <c r="Z9">
        <v>353.3</v>
      </c>
      <c r="AA9">
        <v>0.5</v>
      </c>
      <c r="AB9">
        <v>5.0000000000000001E-3</v>
      </c>
      <c r="AC9" t="s">
        <v>49</v>
      </c>
      <c r="AD9" t="b">
        <v>1</v>
      </c>
    </row>
    <row r="10" spans="1:32" x14ac:dyDescent="0.25">
      <c r="A10" t="s">
        <v>60</v>
      </c>
      <c r="B10">
        <v>20</v>
      </c>
      <c r="C10">
        <v>64</v>
      </c>
      <c r="D10">
        <v>1E-3</v>
      </c>
      <c r="E10">
        <v>1E-3</v>
      </c>
      <c r="F10" t="s">
        <v>30</v>
      </c>
      <c r="G10" t="s">
        <v>31</v>
      </c>
      <c r="I10">
        <v>18.8</v>
      </c>
      <c r="J10">
        <v>32</v>
      </c>
      <c r="K10">
        <v>1.8434999999999999</v>
      </c>
      <c r="L10">
        <v>1.5442</v>
      </c>
      <c r="O10">
        <f>$M10/$K10</f>
        <v>0</v>
      </c>
      <c r="Q10">
        <v>0.35636667595430482</v>
      </c>
      <c r="R10" t="s">
        <v>32</v>
      </c>
      <c r="S10" t="s">
        <v>33</v>
      </c>
      <c r="T10">
        <v>2</v>
      </c>
      <c r="U10">
        <v>4</v>
      </c>
      <c r="V10">
        <v>2</v>
      </c>
      <c r="W10">
        <v>0</v>
      </c>
      <c r="X10">
        <v>3</v>
      </c>
      <c r="Y10" t="s">
        <v>34</v>
      </c>
      <c r="Z10">
        <v>375.5</v>
      </c>
      <c r="AA10">
        <v>0.5</v>
      </c>
      <c r="AB10">
        <v>2.5000000000000001E-2</v>
      </c>
      <c r="AC10" t="s">
        <v>49</v>
      </c>
      <c r="AD10" t="b">
        <v>1</v>
      </c>
    </row>
    <row r="11" spans="1:32" x14ac:dyDescent="0.25">
      <c r="A11" t="s">
        <v>57</v>
      </c>
      <c r="B11">
        <v>20</v>
      </c>
      <c r="C11">
        <v>64</v>
      </c>
      <c r="D11">
        <v>1E-3</v>
      </c>
      <c r="E11">
        <v>1E-3</v>
      </c>
      <c r="F11" t="s">
        <v>30</v>
      </c>
      <c r="G11" t="s">
        <v>31</v>
      </c>
      <c r="I11">
        <v>18.100000000000001</v>
      </c>
      <c r="J11">
        <v>32</v>
      </c>
      <c r="K11">
        <v>1.5525</v>
      </c>
      <c r="L11">
        <v>1.4429000000000001</v>
      </c>
      <c r="O11">
        <f>$M11/$K11</f>
        <v>0</v>
      </c>
      <c r="Q11">
        <v>0.39119531903037058</v>
      </c>
      <c r="R11" t="s">
        <v>32</v>
      </c>
      <c r="S11" t="s">
        <v>33</v>
      </c>
      <c r="T11">
        <v>2</v>
      </c>
      <c r="U11">
        <v>4</v>
      </c>
      <c r="V11">
        <v>2</v>
      </c>
      <c r="W11">
        <v>0</v>
      </c>
      <c r="X11">
        <v>3</v>
      </c>
      <c r="Y11" t="s">
        <v>34</v>
      </c>
      <c r="Z11">
        <v>361.6</v>
      </c>
      <c r="AA11">
        <v>0.5</v>
      </c>
      <c r="AB11">
        <v>0.01</v>
      </c>
      <c r="AC11" t="s">
        <v>49</v>
      </c>
      <c r="AD11" t="b">
        <v>1</v>
      </c>
    </row>
    <row r="12" spans="1:32" x14ac:dyDescent="0.25">
      <c r="A12" t="s">
        <v>64</v>
      </c>
      <c r="B12">
        <v>20</v>
      </c>
      <c r="C12">
        <v>64</v>
      </c>
      <c r="D12">
        <v>1E-3</v>
      </c>
      <c r="E12">
        <v>1E-3</v>
      </c>
      <c r="F12" t="s">
        <v>30</v>
      </c>
      <c r="G12" t="s">
        <v>31</v>
      </c>
      <c r="I12">
        <v>18</v>
      </c>
      <c r="J12">
        <v>32</v>
      </c>
      <c r="K12">
        <v>1.7344999999999999</v>
      </c>
      <c r="L12">
        <v>1.7344999999999999</v>
      </c>
      <c r="O12">
        <f>$M12/$K12</f>
        <v>0</v>
      </c>
      <c r="Q12">
        <v>0.21120089161326269</v>
      </c>
      <c r="R12" t="s">
        <v>32</v>
      </c>
      <c r="S12" t="s">
        <v>33</v>
      </c>
      <c r="T12">
        <v>2</v>
      </c>
      <c r="U12">
        <v>4</v>
      </c>
      <c r="V12">
        <v>2</v>
      </c>
      <c r="W12">
        <v>0</v>
      </c>
      <c r="X12">
        <v>3</v>
      </c>
      <c r="Y12" t="s">
        <v>34</v>
      </c>
      <c r="Z12">
        <v>360.5</v>
      </c>
      <c r="AA12">
        <v>0.5</v>
      </c>
      <c r="AB12">
        <v>0.05</v>
      </c>
      <c r="AC12" t="s">
        <v>49</v>
      </c>
      <c r="AD12" t="b">
        <v>1</v>
      </c>
    </row>
    <row r="13" spans="1:32" x14ac:dyDescent="0.25">
      <c r="A13" t="s">
        <v>63</v>
      </c>
      <c r="B13">
        <v>20</v>
      </c>
      <c r="C13">
        <v>64</v>
      </c>
      <c r="D13">
        <v>1E-3</v>
      </c>
      <c r="E13">
        <v>1E-3</v>
      </c>
      <c r="F13" t="s">
        <v>30</v>
      </c>
      <c r="G13" t="s">
        <v>31</v>
      </c>
      <c r="I13">
        <v>18</v>
      </c>
      <c r="J13">
        <v>32</v>
      </c>
      <c r="K13">
        <v>1.9519</v>
      </c>
      <c r="L13">
        <v>1.9040999999999999</v>
      </c>
      <c r="O13">
        <f>$M13/$K13</f>
        <v>0</v>
      </c>
      <c r="Q13">
        <v>0.24714405126776259</v>
      </c>
      <c r="R13" t="s">
        <v>32</v>
      </c>
      <c r="S13" t="s">
        <v>33</v>
      </c>
      <c r="T13">
        <v>2</v>
      </c>
      <c r="U13">
        <v>4</v>
      </c>
      <c r="V13">
        <v>2</v>
      </c>
      <c r="W13">
        <v>0</v>
      </c>
      <c r="X13">
        <v>3</v>
      </c>
      <c r="Y13" t="s">
        <v>34</v>
      </c>
      <c r="Z13">
        <v>252.6</v>
      </c>
      <c r="AA13">
        <v>0.5</v>
      </c>
      <c r="AB13">
        <v>0.1</v>
      </c>
      <c r="AC13" t="s">
        <v>49</v>
      </c>
      <c r="AD13" t="b">
        <v>1</v>
      </c>
    </row>
    <row r="14" spans="1:32" x14ac:dyDescent="0.25">
      <c r="A14" t="s">
        <v>58</v>
      </c>
      <c r="B14">
        <v>20</v>
      </c>
      <c r="C14">
        <v>64</v>
      </c>
      <c r="D14">
        <v>1E-3</v>
      </c>
      <c r="E14">
        <v>1E-3</v>
      </c>
      <c r="F14" t="s">
        <v>30</v>
      </c>
      <c r="G14" t="s">
        <v>31</v>
      </c>
      <c r="I14">
        <v>18</v>
      </c>
      <c r="J14">
        <v>32</v>
      </c>
      <c r="K14">
        <v>1.6131</v>
      </c>
      <c r="L14">
        <v>1.4681999999999999</v>
      </c>
      <c r="O14">
        <f>$M14/$K14</f>
        <v>0</v>
      </c>
      <c r="Q14">
        <v>0.37587071607690159</v>
      </c>
      <c r="R14" t="s">
        <v>32</v>
      </c>
      <c r="S14" t="s">
        <v>33</v>
      </c>
      <c r="T14">
        <v>2</v>
      </c>
      <c r="U14">
        <v>4</v>
      </c>
      <c r="V14">
        <v>2</v>
      </c>
      <c r="W14">
        <v>0</v>
      </c>
      <c r="X14">
        <v>3</v>
      </c>
      <c r="Y14" t="s">
        <v>34</v>
      </c>
      <c r="Z14">
        <v>359.1</v>
      </c>
      <c r="AA14">
        <v>0.5</v>
      </c>
      <c r="AB14">
        <v>1E-3</v>
      </c>
      <c r="AC14" t="s">
        <v>49</v>
      </c>
      <c r="AD14" t="b">
        <v>1</v>
      </c>
    </row>
    <row r="15" spans="1:32" x14ac:dyDescent="0.25">
      <c r="A15" t="s">
        <v>61</v>
      </c>
      <c r="B15">
        <v>20</v>
      </c>
      <c r="C15">
        <v>64</v>
      </c>
      <c r="D15">
        <v>1E-3</v>
      </c>
      <c r="E15">
        <v>1E-3</v>
      </c>
      <c r="F15" t="s">
        <v>30</v>
      </c>
      <c r="G15" t="s">
        <v>31</v>
      </c>
      <c r="I15">
        <v>18.3</v>
      </c>
      <c r="J15">
        <v>32</v>
      </c>
      <c r="K15">
        <v>1.6820999999999999</v>
      </c>
      <c r="L15">
        <v>1.6698</v>
      </c>
      <c r="O15">
        <f>$M15/$K15</f>
        <v>0</v>
      </c>
      <c r="Q15">
        <v>0.32293117860128168</v>
      </c>
      <c r="R15" t="s">
        <v>32</v>
      </c>
      <c r="S15" t="s">
        <v>33</v>
      </c>
      <c r="T15">
        <v>2</v>
      </c>
      <c r="U15">
        <v>4</v>
      </c>
      <c r="V15">
        <v>2</v>
      </c>
      <c r="W15">
        <v>0</v>
      </c>
      <c r="X15">
        <v>3</v>
      </c>
      <c r="Y15" t="s">
        <v>34</v>
      </c>
      <c r="Z15">
        <v>365.6</v>
      </c>
      <c r="AA15">
        <v>0.5</v>
      </c>
      <c r="AB15">
        <v>5.0000000000000001E-4</v>
      </c>
      <c r="AC15" t="s">
        <v>49</v>
      </c>
      <c r="AD15" t="b">
        <v>1</v>
      </c>
    </row>
    <row r="16" spans="1:32" x14ac:dyDescent="0.25">
      <c r="A16" t="s">
        <v>52</v>
      </c>
      <c r="B16">
        <v>100</v>
      </c>
      <c r="C16">
        <v>64</v>
      </c>
      <c r="D16">
        <v>5.0000000000000001E-4</v>
      </c>
      <c r="E16">
        <v>5.0000000000000001E-4</v>
      </c>
      <c r="F16" t="s">
        <v>30</v>
      </c>
      <c r="G16" t="s">
        <v>31</v>
      </c>
      <c r="I16">
        <v>19.600000000000001</v>
      </c>
      <c r="J16">
        <v>32</v>
      </c>
      <c r="K16">
        <v>1.2399</v>
      </c>
      <c r="L16">
        <v>0.80710000000000004</v>
      </c>
      <c r="M16">
        <v>1.1743691103500229</v>
      </c>
      <c r="N16">
        <v>1.1550581233020409</v>
      </c>
      <c r="O16">
        <f>$M16/$K16</f>
        <v>0.94714824610857562</v>
      </c>
      <c r="P16">
        <v>0</v>
      </c>
      <c r="Q16">
        <v>0.52465867929785459</v>
      </c>
      <c r="R16" t="s">
        <v>32</v>
      </c>
      <c r="S16" t="s">
        <v>33</v>
      </c>
      <c r="T16">
        <v>2</v>
      </c>
      <c r="U16">
        <v>4</v>
      </c>
      <c r="V16">
        <v>2</v>
      </c>
      <c r="W16">
        <v>0</v>
      </c>
      <c r="X16">
        <v>3</v>
      </c>
      <c r="Y16" t="s">
        <v>34</v>
      </c>
      <c r="Z16">
        <v>1957.9</v>
      </c>
      <c r="AA16">
        <v>0.5</v>
      </c>
      <c r="AB16">
        <v>1E-4</v>
      </c>
      <c r="AC16" t="s">
        <v>45</v>
      </c>
      <c r="AD16" t="b">
        <v>1</v>
      </c>
      <c r="AE16" t="s">
        <v>43</v>
      </c>
    </row>
    <row r="17" spans="1:31" x14ac:dyDescent="0.25">
      <c r="A17" t="s">
        <v>65</v>
      </c>
      <c r="B17">
        <v>38</v>
      </c>
      <c r="C17">
        <v>64</v>
      </c>
      <c r="D17">
        <v>5.0000000000000001E-4</v>
      </c>
      <c r="E17">
        <v>5.0000000000000001E-4</v>
      </c>
      <c r="F17" t="s">
        <v>30</v>
      </c>
      <c r="G17" t="s">
        <v>31</v>
      </c>
      <c r="I17">
        <v>20.3</v>
      </c>
      <c r="J17">
        <v>32</v>
      </c>
      <c r="K17">
        <v>1.0810999999999999</v>
      </c>
      <c r="L17">
        <v>0.61839999999999995</v>
      </c>
      <c r="M17">
        <v>1.134125499348891</v>
      </c>
      <c r="N17">
        <v>1.1474219968444419</v>
      </c>
      <c r="O17">
        <f>$M17/$K17</f>
        <v>1.0490477285624744</v>
      </c>
      <c r="P17">
        <v>0</v>
      </c>
      <c r="Q17">
        <v>0.60685427695736971</v>
      </c>
      <c r="R17" t="s">
        <v>32</v>
      </c>
      <c r="S17" t="s">
        <v>33</v>
      </c>
      <c r="T17">
        <v>2</v>
      </c>
      <c r="U17">
        <v>8</v>
      </c>
      <c r="V17">
        <v>4</v>
      </c>
      <c r="W17">
        <v>0</v>
      </c>
      <c r="X17">
        <v>5</v>
      </c>
      <c r="Y17" t="s">
        <v>34</v>
      </c>
      <c r="Z17">
        <v>793.4</v>
      </c>
      <c r="AA17">
        <v>0.5</v>
      </c>
      <c r="AB17">
        <v>1E-4</v>
      </c>
      <c r="AC17" t="s">
        <v>41</v>
      </c>
      <c r="AD17" t="b">
        <v>1</v>
      </c>
      <c r="AE17" t="s">
        <v>43</v>
      </c>
    </row>
    <row r="18" spans="1:31" x14ac:dyDescent="0.25">
      <c r="A18" t="s">
        <v>48</v>
      </c>
      <c r="B18">
        <v>100</v>
      </c>
      <c r="C18">
        <v>64</v>
      </c>
      <c r="D18">
        <v>5.0000000000000001E-4</v>
      </c>
      <c r="E18">
        <v>5.0000000000000001E-4</v>
      </c>
      <c r="F18" t="s">
        <v>30</v>
      </c>
      <c r="G18" t="s">
        <v>31</v>
      </c>
      <c r="I18">
        <v>19.3</v>
      </c>
      <c r="J18">
        <v>32</v>
      </c>
      <c r="K18">
        <v>1.0894999999999999</v>
      </c>
      <c r="L18">
        <v>0.79449999999999998</v>
      </c>
      <c r="M18">
        <v>1.0748724226366011</v>
      </c>
      <c r="N18">
        <v>1.1498291304236961</v>
      </c>
      <c r="O18">
        <f>$M18/$K18</f>
        <v>0.98657404555906492</v>
      </c>
      <c r="P18">
        <v>0</v>
      </c>
      <c r="Q18">
        <v>0.53942602396210648</v>
      </c>
      <c r="R18" t="s">
        <v>32</v>
      </c>
      <c r="S18" t="s">
        <v>33</v>
      </c>
      <c r="T18">
        <v>2</v>
      </c>
      <c r="U18">
        <v>4</v>
      </c>
      <c r="V18">
        <v>2</v>
      </c>
      <c r="W18">
        <v>0</v>
      </c>
      <c r="X18">
        <v>3</v>
      </c>
      <c r="Y18" t="s">
        <v>34</v>
      </c>
      <c r="Z18">
        <v>1932.3</v>
      </c>
      <c r="AA18">
        <v>0.5</v>
      </c>
      <c r="AB18">
        <v>1E-4</v>
      </c>
      <c r="AC18" t="s">
        <v>49</v>
      </c>
      <c r="AD18" t="b">
        <v>1</v>
      </c>
      <c r="AE18" t="s">
        <v>43</v>
      </c>
    </row>
    <row r="19" spans="1:31" x14ac:dyDescent="0.25">
      <c r="A19" t="s">
        <v>50</v>
      </c>
      <c r="B19">
        <v>20</v>
      </c>
      <c r="C19">
        <v>64</v>
      </c>
      <c r="D19">
        <v>5.0000000000000001E-4</v>
      </c>
      <c r="E19">
        <v>5.0000000000000001E-4</v>
      </c>
      <c r="F19" t="s">
        <v>30</v>
      </c>
      <c r="G19" t="s">
        <v>31</v>
      </c>
      <c r="I19">
        <v>18.5</v>
      </c>
      <c r="J19">
        <v>32</v>
      </c>
      <c r="K19">
        <v>1.1612</v>
      </c>
      <c r="L19">
        <v>0.49320000000000003</v>
      </c>
      <c r="M19">
        <v>1.407215264805576</v>
      </c>
      <c r="N19">
        <v>1.3279515912658291</v>
      </c>
      <c r="O19">
        <f>$M19/$K19</f>
        <v>1.2118629562569549</v>
      </c>
      <c r="P19">
        <v>0</v>
      </c>
      <c r="Q19">
        <v>0.53427138478684866</v>
      </c>
      <c r="R19" t="s">
        <v>32</v>
      </c>
      <c r="S19" t="s">
        <v>33</v>
      </c>
      <c r="T19">
        <v>2</v>
      </c>
      <c r="U19">
        <v>4</v>
      </c>
      <c r="V19">
        <v>2</v>
      </c>
      <c r="W19">
        <v>0</v>
      </c>
      <c r="X19">
        <v>0</v>
      </c>
      <c r="Y19" t="s">
        <v>34</v>
      </c>
      <c r="Z19">
        <v>389.3</v>
      </c>
      <c r="AA19">
        <v>0.5</v>
      </c>
      <c r="AB19">
        <v>1E-4</v>
      </c>
      <c r="AC19" t="s">
        <v>51</v>
      </c>
      <c r="AD19" t="b">
        <v>1</v>
      </c>
      <c r="AE19" t="s">
        <v>43</v>
      </c>
    </row>
    <row r="20" spans="1:31" x14ac:dyDescent="0.25">
      <c r="A20" t="s">
        <v>42</v>
      </c>
      <c r="B20">
        <v>48</v>
      </c>
      <c r="C20">
        <v>64</v>
      </c>
      <c r="D20">
        <v>5.0000000000000001E-4</v>
      </c>
      <c r="E20">
        <v>5.0000000000000001E-4</v>
      </c>
      <c r="F20" t="s">
        <v>30</v>
      </c>
      <c r="G20" t="s">
        <v>31</v>
      </c>
      <c r="I20">
        <v>19.8</v>
      </c>
      <c r="J20">
        <v>32</v>
      </c>
      <c r="K20">
        <v>0.91410000000000002</v>
      </c>
      <c r="L20">
        <v>0.62370000000000003</v>
      </c>
      <c r="M20">
        <v>1.0275429293121161</v>
      </c>
      <c r="N20">
        <v>1.0649945735931401</v>
      </c>
      <c r="O20">
        <f>$M20/$K20</f>
        <v>1.1241034124407789</v>
      </c>
      <c r="P20">
        <v>0</v>
      </c>
      <c r="Q20">
        <v>0.62691557536918363</v>
      </c>
      <c r="R20" t="s">
        <v>32</v>
      </c>
      <c r="S20" t="s">
        <v>33</v>
      </c>
      <c r="T20">
        <v>2</v>
      </c>
      <c r="U20">
        <v>6</v>
      </c>
      <c r="V20">
        <v>3</v>
      </c>
      <c r="W20">
        <v>0</v>
      </c>
      <c r="X20">
        <v>4</v>
      </c>
      <c r="Y20" t="s">
        <v>34</v>
      </c>
      <c r="Z20">
        <v>969.9</v>
      </c>
      <c r="AA20">
        <v>0.5</v>
      </c>
      <c r="AB20">
        <v>1E-4</v>
      </c>
      <c r="AC20" t="s">
        <v>35</v>
      </c>
      <c r="AD20" t="b">
        <v>1</v>
      </c>
      <c r="AE20" t="s">
        <v>43</v>
      </c>
    </row>
    <row r="21" spans="1:31" x14ac:dyDescent="0.25">
      <c r="A21" t="s">
        <v>40</v>
      </c>
      <c r="B21">
        <v>41</v>
      </c>
      <c r="C21">
        <v>64</v>
      </c>
      <c r="D21">
        <v>5.0000000000000001E-4</v>
      </c>
      <c r="E21">
        <v>5.0000000000000001E-4</v>
      </c>
      <c r="F21" t="s">
        <v>30</v>
      </c>
      <c r="G21" t="s">
        <v>31</v>
      </c>
      <c r="I21">
        <v>19.899999999999999</v>
      </c>
      <c r="J21">
        <v>32</v>
      </c>
      <c r="K21">
        <v>0.71040000000000003</v>
      </c>
      <c r="L21">
        <v>0.62819999999999998</v>
      </c>
      <c r="M21">
        <v>1.006808440143798</v>
      </c>
      <c r="N21">
        <v>1.050269416549749</v>
      </c>
      <c r="O21">
        <f>$M21/$K21</f>
        <v>1.4172416105627788</v>
      </c>
      <c r="P21">
        <v>0</v>
      </c>
      <c r="Q21">
        <v>0.62942323767066033</v>
      </c>
      <c r="R21" t="s">
        <v>32</v>
      </c>
      <c r="S21" t="s">
        <v>33</v>
      </c>
      <c r="T21">
        <v>2</v>
      </c>
      <c r="U21">
        <v>8</v>
      </c>
      <c r="V21">
        <v>4</v>
      </c>
      <c r="W21">
        <v>0</v>
      </c>
      <c r="X21">
        <v>5</v>
      </c>
      <c r="Y21" t="s">
        <v>34</v>
      </c>
      <c r="Z21">
        <v>834.3</v>
      </c>
      <c r="AA21">
        <v>0.5</v>
      </c>
      <c r="AB21">
        <v>1E-4</v>
      </c>
      <c r="AC21" t="s">
        <v>41</v>
      </c>
      <c r="AD21" t="b">
        <v>0</v>
      </c>
    </row>
    <row r="22" spans="1:31" x14ac:dyDescent="0.25">
      <c r="A22" t="s">
        <v>38</v>
      </c>
      <c r="B22">
        <v>40</v>
      </c>
      <c r="C22">
        <v>64</v>
      </c>
      <c r="D22">
        <v>5.0000000000000001E-4</v>
      </c>
      <c r="E22">
        <v>5.0000000000000001E-4</v>
      </c>
      <c r="F22" t="s">
        <v>30</v>
      </c>
      <c r="G22" t="s">
        <v>31</v>
      </c>
      <c r="I22">
        <v>19.8</v>
      </c>
      <c r="J22">
        <v>32</v>
      </c>
      <c r="K22">
        <v>0.47699999999999998</v>
      </c>
      <c r="L22">
        <v>0.31940000000000002</v>
      </c>
      <c r="M22">
        <v>1.069896852760984</v>
      </c>
      <c r="N22">
        <v>1.0334871542035491</v>
      </c>
      <c r="O22">
        <f>$M22/$K22</f>
        <v>2.2429703412179958</v>
      </c>
      <c r="P22">
        <v>0</v>
      </c>
      <c r="Q22">
        <v>0.63457787684591804</v>
      </c>
      <c r="R22" t="s">
        <v>32</v>
      </c>
      <c r="S22" t="s">
        <v>33</v>
      </c>
      <c r="T22">
        <v>2</v>
      </c>
      <c r="U22">
        <v>8</v>
      </c>
      <c r="V22">
        <v>4</v>
      </c>
      <c r="W22">
        <v>0</v>
      </c>
      <c r="X22">
        <v>5</v>
      </c>
      <c r="Y22" t="s">
        <v>34</v>
      </c>
      <c r="Z22">
        <v>813.7</v>
      </c>
      <c r="AA22">
        <v>0.5</v>
      </c>
      <c r="AB22">
        <v>1E-4</v>
      </c>
      <c r="AC22" t="s">
        <v>39</v>
      </c>
      <c r="AD22" t="b">
        <v>0</v>
      </c>
    </row>
    <row r="23" spans="1:31" x14ac:dyDescent="0.25">
      <c r="A23" t="s">
        <v>36</v>
      </c>
      <c r="B23">
        <v>38</v>
      </c>
      <c r="C23">
        <v>64</v>
      </c>
      <c r="D23">
        <v>5.0000000000000001E-4</v>
      </c>
      <c r="E23">
        <v>5.0000000000000001E-4</v>
      </c>
      <c r="F23" t="s">
        <v>30</v>
      </c>
      <c r="G23" t="s">
        <v>31</v>
      </c>
      <c r="I23">
        <v>21.5</v>
      </c>
      <c r="J23">
        <v>32</v>
      </c>
      <c r="K23">
        <v>0.73399999999999999</v>
      </c>
      <c r="L23">
        <v>0.64090000000000003</v>
      </c>
      <c r="M23">
        <v>1.0542327698908349</v>
      </c>
      <c r="N23">
        <v>1.0058676872337069</v>
      </c>
      <c r="O23">
        <f>$M23/$K23</f>
        <v>1.4362844276441893</v>
      </c>
      <c r="P23">
        <v>0</v>
      </c>
      <c r="Q23">
        <v>0.63750348286430758</v>
      </c>
      <c r="R23" t="s">
        <v>32</v>
      </c>
      <c r="S23" t="s">
        <v>33</v>
      </c>
      <c r="T23">
        <v>2</v>
      </c>
      <c r="U23">
        <v>8</v>
      </c>
      <c r="V23">
        <v>4</v>
      </c>
      <c r="W23">
        <v>0</v>
      </c>
      <c r="X23">
        <v>5</v>
      </c>
      <c r="Y23" t="s">
        <v>34</v>
      </c>
      <c r="Z23">
        <v>840.2</v>
      </c>
      <c r="AA23">
        <v>0.5</v>
      </c>
      <c r="AB23">
        <v>1E-4</v>
      </c>
      <c r="AC23" t="s">
        <v>37</v>
      </c>
      <c r="AD23" t="b">
        <v>0</v>
      </c>
    </row>
    <row r="24" spans="1:31" x14ac:dyDescent="0.25">
      <c r="A24" t="s">
        <v>44</v>
      </c>
      <c r="B24">
        <v>50</v>
      </c>
      <c r="C24">
        <v>64</v>
      </c>
      <c r="D24">
        <v>5.0000000000000001E-4</v>
      </c>
      <c r="E24">
        <v>5.0000000000000001E-4</v>
      </c>
      <c r="F24" t="s">
        <v>30</v>
      </c>
      <c r="G24" t="s">
        <v>31</v>
      </c>
      <c r="I24">
        <v>19.5</v>
      </c>
      <c r="J24">
        <v>32</v>
      </c>
      <c r="K24">
        <v>1.0609</v>
      </c>
      <c r="L24">
        <v>0.58589999999999998</v>
      </c>
      <c r="M24">
        <v>1.1681446976828991</v>
      </c>
      <c r="N24">
        <v>1.079446840704533</v>
      </c>
      <c r="O24">
        <f>$M24/$K24</f>
        <v>1.101088413312187</v>
      </c>
      <c r="P24">
        <v>0</v>
      </c>
      <c r="Q24">
        <v>0.61813875731401502</v>
      </c>
      <c r="R24" t="s">
        <v>32</v>
      </c>
      <c r="S24" t="s">
        <v>33</v>
      </c>
      <c r="T24">
        <v>2</v>
      </c>
      <c r="U24">
        <v>8</v>
      </c>
      <c r="V24">
        <v>4</v>
      </c>
      <c r="W24">
        <v>0</v>
      </c>
      <c r="X24">
        <v>5</v>
      </c>
      <c r="Y24" t="s">
        <v>34</v>
      </c>
      <c r="Z24">
        <v>993.1</v>
      </c>
      <c r="AA24">
        <v>0.5</v>
      </c>
      <c r="AB24">
        <v>1E-4</v>
      </c>
      <c r="AC24" t="s">
        <v>39</v>
      </c>
      <c r="AD24" t="b">
        <v>1</v>
      </c>
      <c r="AE24" t="s">
        <v>43</v>
      </c>
    </row>
    <row r="25" spans="1:31" x14ac:dyDescent="0.25">
      <c r="A25" s="2">
        <v>45301.824525462966</v>
      </c>
      <c r="B25">
        <v>60</v>
      </c>
      <c r="C25">
        <v>64</v>
      </c>
      <c r="D25">
        <v>5.0000000000000001E-4</v>
      </c>
      <c r="E25">
        <v>5.0000000000000001E-4</v>
      </c>
      <c r="F25" t="s">
        <v>30</v>
      </c>
      <c r="G25" t="s">
        <v>31</v>
      </c>
      <c r="I25">
        <v>20</v>
      </c>
      <c r="J25">
        <v>32</v>
      </c>
      <c r="K25">
        <v>0.78129999999999999</v>
      </c>
      <c r="L25">
        <v>0.44519999999999998</v>
      </c>
      <c r="M25">
        <v>1.081247704070911</v>
      </c>
      <c r="N25">
        <v>1.1067898493064079</v>
      </c>
      <c r="O25">
        <f>$M25/$K25</f>
        <v>1.3839084910673378</v>
      </c>
      <c r="P25">
        <v>0</v>
      </c>
      <c r="Q25">
        <v>0.62203956533853444</v>
      </c>
      <c r="R25" t="s">
        <v>32</v>
      </c>
      <c r="S25" t="s">
        <v>33</v>
      </c>
      <c r="T25">
        <v>2</v>
      </c>
      <c r="U25">
        <v>8</v>
      </c>
      <c r="V25">
        <v>4</v>
      </c>
      <c r="W25">
        <v>0</v>
      </c>
      <c r="X25">
        <v>5</v>
      </c>
      <c r="Y25" t="s">
        <v>34</v>
      </c>
      <c r="Z25">
        <v>1219</v>
      </c>
      <c r="AA25">
        <v>0.5</v>
      </c>
      <c r="AB25">
        <v>1E-4</v>
      </c>
      <c r="AC25" t="s">
        <v>37</v>
      </c>
      <c r="AD25" t="b">
        <v>1</v>
      </c>
      <c r="AE25" t="s">
        <v>43</v>
      </c>
    </row>
    <row r="26" spans="1:31" x14ac:dyDescent="0.25">
      <c r="A26" s="2">
        <v>45302.759675925925</v>
      </c>
      <c r="B26">
        <v>58</v>
      </c>
      <c r="C26">
        <v>64</v>
      </c>
      <c r="D26">
        <v>5.0000000000000001E-4</v>
      </c>
      <c r="E26">
        <v>5.0000000000000001E-4</v>
      </c>
      <c r="F26" t="s">
        <v>30</v>
      </c>
      <c r="G26" t="s">
        <v>31</v>
      </c>
      <c r="I26">
        <v>19.7</v>
      </c>
      <c r="J26">
        <v>32</v>
      </c>
      <c r="K26">
        <v>0.58679999999999999</v>
      </c>
      <c r="L26">
        <v>0.58679999999999999</v>
      </c>
      <c r="M26">
        <v>0.92198530414648228</v>
      </c>
      <c r="N26">
        <v>0.92198530414648228</v>
      </c>
      <c r="O26">
        <f>$M26/$K26</f>
        <v>1.5712087664391314</v>
      </c>
      <c r="P26">
        <v>0</v>
      </c>
      <c r="Q26">
        <v>0.66216216216216217</v>
      </c>
      <c r="R26" t="s">
        <v>32</v>
      </c>
      <c r="S26" t="s">
        <v>33</v>
      </c>
      <c r="T26">
        <v>2</v>
      </c>
      <c r="U26">
        <v>6</v>
      </c>
      <c r="V26">
        <v>3</v>
      </c>
      <c r="W26">
        <v>0</v>
      </c>
      <c r="X26">
        <v>4</v>
      </c>
      <c r="Y26" t="s">
        <v>34</v>
      </c>
      <c r="Z26">
        <v>1160.0999999999999</v>
      </c>
      <c r="AA26">
        <v>0.5</v>
      </c>
      <c r="AB26">
        <v>1E-4</v>
      </c>
      <c r="AC26" t="s">
        <v>35</v>
      </c>
      <c r="AD26" t="b">
        <v>0</v>
      </c>
    </row>
    <row r="27" spans="1:31" x14ac:dyDescent="0.25">
      <c r="A27" s="2"/>
    </row>
  </sheetData>
  <autoFilter ref="A1:AF48" xr:uid="{00000000-0001-0000-0000-000000000000}"/>
  <sortState xmlns:xlrd2="http://schemas.microsoft.com/office/spreadsheetml/2017/richdata2" ref="A2:AF2">
    <sortCondition descending="1" ref="A1:A2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Mathias Kræmer Eberhardt Sørensen</cp:lastModifiedBy>
  <dcterms:created xsi:type="dcterms:W3CDTF">2024-01-12T01:17:33Z</dcterms:created>
  <dcterms:modified xsi:type="dcterms:W3CDTF">2024-01-12T10:53:02Z</dcterms:modified>
</cp:coreProperties>
</file>