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brown\Documents\Coding\CustomAirspace\"/>
    </mc:Choice>
  </mc:AlternateContent>
  <xr:revisionPtr revIDLastSave="0" documentId="8_{B877B5BB-E06A-46FA-9BA8-8264CCF60B54}" xr6:coauthVersionLast="47" xr6:coauthVersionMax="47" xr10:uidLastSave="{00000000-0000-0000-0000-000000000000}"/>
  <bookViews>
    <workbookView xWindow="-120" yWindow="-120" windowWidth="29040" windowHeight="15840" xr2:uid="{9DA4C368-CFC6-449D-8B76-AC7E2B912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I16" i="1"/>
  <c r="E16" i="1"/>
  <c r="E15" i="1"/>
  <c r="I15" i="1" s="1"/>
  <c r="E14" i="1"/>
  <c r="I14" i="1" s="1"/>
  <c r="E13" i="1"/>
  <c r="I13" i="1" s="1"/>
  <c r="E12" i="1"/>
  <c r="I12" i="1" s="1"/>
  <c r="E11" i="1"/>
  <c r="I11" i="1" s="1"/>
  <c r="E10" i="1"/>
  <c r="I10" i="1" s="1"/>
  <c r="E9" i="1"/>
  <c r="I9" i="1" s="1"/>
  <c r="I17" i="1" s="1"/>
</calcChain>
</file>

<file path=xl/sharedStrings.xml><?xml version="1.0" encoding="utf-8"?>
<sst xmlns="http://schemas.openxmlformats.org/spreadsheetml/2006/main" count="19" uniqueCount="18">
  <si>
    <t>center coord</t>
  </si>
  <si>
    <t>N</t>
  </si>
  <si>
    <t>W</t>
  </si>
  <si>
    <t>scale factor</t>
  </si>
  <si>
    <t>*</t>
  </si>
  <si>
    <t>AL SFC</t>
  </si>
  <si>
    <t>AH SFC</t>
  </si>
  <si>
    <t>AN Test Thermal Hot Spot</t>
  </si>
  <si>
    <t>X Offset</t>
  </si>
  <si>
    <t>Y Offset</t>
  </si>
  <si>
    <t>AC AWY</t>
  </si>
  <si>
    <t>X:Y proportion</t>
  </si>
  <si>
    <t>AWY</t>
  </si>
  <si>
    <t>Airspace</t>
  </si>
  <si>
    <t>Usage</t>
  </si>
  <si>
    <t>TMZ</t>
  </si>
  <si>
    <t>&gt;= 85% thermal</t>
  </si>
  <si>
    <t>&lt; 85%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</si>
</sst>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C0D0E"/>
      <name val="Var(--ff-mono)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4578-6F2B-415F-8874-9DBA16F8AA22}">
  <dimension ref="B3:I27"/>
  <sheetViews>
    <sheetView tabSelected="1" workbookViewId="0">
      <selection activeCell="I19" sqref="I19"/>
    </sheetView>
  </sheetViews>
  <sheetFormatPr defaultRowHeight="15"/>
  <cols>
    <col min="2" max="2" width="13.7109375" style="2" bestFit="1" customWidth="1"/>
    <col min="3" max="3" width="21.5703125" style="2" bestFit="1" customWidth="1"/>
    <col min="5" max="5" width="14.7109375" customWidth="1"/>
    <col min="6" max="6" width="15.85546875" customWidth="1"/>
    <col min="9" max="9" width="39.5703125" bestFit="1" customWidth="1"/>
  </cols>
  <sheetData>
    <row r="3" spans="2:9">
      <c r="B3" s="2" t="s">
        <v>3</v>
      </c>
      <c r="C3" s="2">
        <v>5.0000000000000001E-3</v>
      </c>
    </row>
    <row r="4" spans="2:9">
      <c r="B4" s="2" t="s">
        <v>11</v>
      </c>
      <c r="C4" s="2">
        <v>1.2</v>
      </c>
      <c r="I4" s="6" t="s">
        <v>4</v>
      </c>
    </row>
    <row r="5" spans="2:9">
      <c r="I5" s="6" t="s">
        <v>10</v>
      </c>
    </row>
    <row r="6" spans="2:9">
      <c r="E6" s="1" t="s">
        <v>0</v>
      </c>
      <c r="I6" s="6" t="s">
        <v>7</v>
      </c>
    </row>
    <row r="7" spans="2:9">
      <c r="E7" s="1" t="s">
        <v>1</v>
      </c>
      <c r="F7" t="s">
        <v>2</v>
      </c>
      <c r="I7" s="6" t="s">
        <v>5</v>
      </c>
    </row>
    <row r="8" spans="2:9">
      <c r="B8" s="2" t="s">
        <v>8</v>
      </c>
      <c r="C8" s="2" t="s">
        <v>9</v>
      </c>
      <c r="E8" s="4">
        <v>39.5209926</v>
      </c>
      <c r="F8" s="4">
        <v>111.67361959999999</v>
      </c>
      <c r="I8" s="6" t="s">
        <v>6</v>
      </c>
    </row>
    <row r="9" spans="2:9">
      <c r="B9" s="3">
        <v>0.41399999999999998</v>
      </c>
      <c r="C9" s="2">
        <v>1</v>
      </c>
      <c r="E9" s="5">
        <f>E$8+($C$3*C9)</f>
        <v>39.525992600000002</v>
      </c>
      <c r="F9" s="5">
        <f>F$8+($C$3*B9*$C$4)</f>
        <v>111.67610359999999</v>
      </c>
      <c r="I9" s="6" t="str">
        <f>"DP "&amp;E9&amp;" N "&amp;F9&amp;" W"</f>
        <v>DP 39.5259926 N 111.6761036 W</v>
      </c>
    </row>
    <row r="10" spans="2:9">
      <c r="B10" s="3">
        <v>1</v>
      </c>
      <c r="C10" s="2">
        <v>0.41399999999999998</v>
      </c>
      <c r="E10" s="5">
        <f>E$8+($C$3*C10)</f>
        <v>39.523062600000003</v>
      </c>
      <c r="F10" s="5">
        <f t="shared" ref="F10:F16" si="0">F$8+($C$3*B10*$C$4)</f>
        <v>111.6796196</v>
      </c>
      <c r="I10" s="6" t="str">
        <f t="shared" ref="I10:I16" si="1">"DP "&amp;E10&amp;" N "&amp;F10&amp;" W"</f>
        <v>DP 39.5230626 N 111.6796196 W</v>
      </c>
    </row>
    <row r="11" spans="2:9">
      <c r="B11" s="3">
        <v>1</v>
      </c>
      <c r="C11" s="2">
        <v>-0.41399999999999998</v>
      </c>
      <c r="E11" s="5">
        <f>E$8+($C$3*C11)</f>
        <v>39.518922599999996</v>
      </c>
      <c r="F11" s="5">
        <f t="shared" si="0"/>
        <v>111.6796196</v>
      </c>
      <c r="I11" s="6" t="str">
        <f t="shared" si="1"/>
        <v>DP 39.5189226 N 111.6796196 W</v>
      </c>
    </row>
    <row r="12" spans="2:9">
      <c r="B12" s="3">
        <v>0.41399999999999998</v>
      </c>
      <c r="C12" s="2">
        <v>-1</v>
      </c>
      <c r="E12" s="5">
        <f>E$8+($C$3*C12)</f>
        <v>39.515992599999997</v>
      </c>
      <c r="F12" s="5">
        <f t="shared" si="0"/>
        <v>111.67610359999999</v>
      </c>
      <c r="I12" s="6" t="str">
        <f t="shared" si="1"/>
        <v>DP 39.5159926 N 111.6761036 W</v>
      </c>
    </row>
    <row r="13" spans="2:9">
      <c r="B13" s="3">
        <v>-0.41399999999999998</v>
      </c>
      <c r="C13" s="2">
        <v>-1</v>
      </c>
      <c r="E13" s="5">
        <f>E$8+($C$3*C13)</f>
        <v>39.515992599999997</v>
      </c>
      <c r="F13" s="5">
        <f t="shared" si="0"/>
        <v>111.6711356</v>
      </c>
      <c r="I13" s="6" t="str">
        <f t="shared" si="1"/>
        <v>DP 39.5159926 N 111.6711356 W</v>
      </c>
    </row>
    <row r="14" spans="2:9">
      <c r="B14" s="3">
        <v>-1</v>
      </c>
      <c r="C14" s="2">
        <v>-0.41399999999999998</v>
      </c>
      <c r="E14" s="5">
        <f>E$8+($C$3*C14)</f>
        <v>39.518922599999996</v>
      </c>
      <c r="F14" s="5">
        <f t="shared" si="0"/>
        <v>111.66761959999999</v>
      </c>
      <c r="I14" s="6" t="str">
        <f t="shared" si="1"/>
        <v>DP 39.5189226 N 111.6676196 W</v>
      </c>
    </row>
    <row r="15" spans="2:9">
      <c r="B15" s="3">
        <v>-1</v>
      </c>
      <c r="C15" s="2">
        <v>0.41399999999999998</v>
      </c>
      <c r="E15" s="5">
        <f>E$8+($C$3*C15)</f>
        <v>39.523062600000003</v>
      </c>
      <c r="F15" s="5">
        <f t="shared" si="0"/>
        <v>111.66761959999999</v>
      </c>
      <c r="I15" s="6" t="str">
        <f t="shared" si="1"/>
        <v>DP 39.5230626 N 111.6676196 W</v>
      </c>
    </row>
    <row r="16" spans="2:9">
      <c r="B16" s="3">
        <v>-0.41399999999999998</v>
      </c>
      <c r="C16" s="2">
        <v>1</v>
      </c>
      <c r="E16" s="5">
        <f>E$8+($C$3*C16)</f>
        <v>39.525992600000002</v>
      </c>
      <c r="F16" s="5">
        <f t="shared" si="0"/>
        <v>111.6711356</v>
      </c>
      <c r="I16" s="6" t="str">
        <f t="shared" si="1"/>
        <v>DP 39.5259926 N 111.6711356 W</v>
      </c>
    </row>
    <row r="17" spans="2:9">
      <c r="I17" s="6" t="str">
        <f>I9</f>
        <v>DP 39.5259926 N 111.6761036 W</v>
      </c>
    </row>
    <row r="18" spans="2:9">
      <c r="I18" s="6" t="s">
        <v>4</v>
      </c>
    </row>
    <row r="20" spans="2:9">
      <c r="B20" s="3"/>
    </row>
    <row r="21" spans="2:9">
      <c r="B21" s="3"/>
    </row>
    <row r="22" spans="2:9">
      <c r="B22" s="3" t="s">
        <v>13</v>
      </c>
      <c r="C22" s="2" t="s">
        <v>14</v>
      </c>
    </row>
    <row r="23" spans="2:9">
      <c r="B23" s="3" t="s">
        <v>12</v>
      </c>
      <c r="C23" s="2" t="s">
        <v>16</v>
      </c>
    </row>
    <row r="24" spans="2:9">
      <c r="B24" s="3" t="s">
        <v>15</v>
      </c>
      <c r="C24" s="2" t="s">
        <v>17</v>
      </c>
    </row>
    <row r="25" spans="2:9">
      <c r="B25" s="3"/>
    </row>
    <row r="26" spans="2:9">
      <c r="B26" s="3"/>
    </row>
    <row r="27" spans="2:9">
      <c r="B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Brown, Mike</cp:lastModifiedBy>
  <dcterms:created xsi:type="dcterms:W3CDTF">2024-05-02T23:30:56Z</dcterms:created>
  <dcterms:modified xsi:type="dcterms:W3CDTF">2024-05-05T15:44:32Z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2024-05-05T15:44:16Z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23152eb5-46f2-4b1d-881a-f749c2911e27</vt:lpwstr>
  </property>
  <property fmtid="{D5CDD505-2E9C-101B-9397-08002B2CF9AE}" pid="8" name="MSIP_Label_ea60d57e-af5b-4752-ac57-3e4f28ca11dc_ContentBits">
    <vt:lpwstr>0</vt:lpwstr>
  </property>
</Properties>
</file>