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EE\Downloads\"/>
    </mc:Choice>
  </mc:AlternateContent>
  <xr:revisionPtr revIDLastSave="0" documentId="13_ncr:1_{19CF84C9-3429-40BE-A7BD-81E7AB0833B7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C14" i="2"/>
  <c r="C13" i="2"/>
  <c r="C12" i="2"/>
  <c r="C11" i="2"/>
  <c r="C10" i="2"/>
  <c r="C9" i="2"/>
  <c r="C8" i="2"/>
  <c r="B7" i="2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<sst xmlns="http://schemas.openxmlformats.org/spreadsheetml/2006/main" count="351" uniqueCount="177">
  <si>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</si>
  <si>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</si>
  <si>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</si>
  <si>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</si>
  <si>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</si>
  <si>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</si>
  <si>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</si>
  <si>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</si>
  <si>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</si>
  <si>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</si>
  <si>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</si>
  <si>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</si>
  <si>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</si>
  <si>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</si>
  <si>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</si>
  <si>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</si>
  <si>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</si>
  <si>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</si>
  <si>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</si>
  <si>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</si>
  <si>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</si>
  <si>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</si>
  <si>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</si>
  <si>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</si>
  <si>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</si>
  <si>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</si>
  <si>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</si>
  <si>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</si>
  <si>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</si>
  <si>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</si>
  <si>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</si>
  <si>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</si>
  <si>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</si>
  <si>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</si>
  <si>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</si>
  <si>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</si>
  <si>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</si>
  <si>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</si>
  <si>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</si>
  <si>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</si>
  <si>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</si>
  <si>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</si>
  <si>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</si>
  <si>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</si>
  <si>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</si>
  <si>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</si>
  <si>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</si>
  <si>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</si>
  <si>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</si>
  <si>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</si>
  <si>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</si>
  <si>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</si>
  <si>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</si>
  <si>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</si>
  <si>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</si>
  <si>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</si>
  <si>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</si>
  <si>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</si>
  <si>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</si>
  <si>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</si>
  <si>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</si>
  <si>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</si>
  <si>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</si>
  <si>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PS</t>
  </si>
  <si>
    <t>Customer</t>
  </si>
  <si>
    <t>List all coffee and donut products in a dialog</t>
  </si>
  <si>
    <t>See what is available (and later, see what the Customer can order)</t>
  </si>
  <si>
    <t>This is effectively a toString to a dialog with an OK button</t>
  </si>
  <si>
    <t>CB</t>
  </si>
  <si>
    <t>Server</t>
  </si>
  <si>
    <t>Create a new beloved customer</t>
  </si>
  <si>
    <t>Keep track of our customers</t>
  </si>
  <si>
    <t>CO</t>
  </si>
  <si>
    <t>Create an order of multiple products</t>
  </si>
  <si>
    <t>Serve everyone in a customer party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</si>
  <si>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</si>
  <si>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</si>
  <si>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</si>
  <si>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</si>
  <si>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</si>
  <si>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</si>
  <si>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</si>
  <si>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</si>
  <si>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</t>
  </si>
  <si>
    <t>Create a new named server and associate with orders</t>
  </si>
  <si>
    <t>Track server productivity and tips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</si>
  <si>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</si>
  <si>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</si>
  <si>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</si>
  <si>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</si>
  <si>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</si>
  <si>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</si>
  <si>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</si>
  <si>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</si>
  <si>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</si>
  <si>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</si>
  <si>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</si>
  <si>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</si>
  <si>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</si>
  <si>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</si>
  <si>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</si>
  <si>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</si>
  <si>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</si>
  <si>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</si>
  <si>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</si>
  <si>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</si>
  <si>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</si>
  <si>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</si>
  <si>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</si>
  <si>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</si>
  <si>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</si>
  <si>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</si>
  <si>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</si>
  <si>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</si>
  <si>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</si>
  <si>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</si>
  <si>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</si>
  <si>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</si>
  <si>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</si>
  <si>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</si>
  <si>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</si>
  <si>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</si>
  <si>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</si>
  <si>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</si>
  <si>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</si>
  <si>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</si>
  <si>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</si>
  <si>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</si>
  <si>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</si>
  <si>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</si>
  <si>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</si>
  <si>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</si>
  <si>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</si>
  <si>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</si>
  <si>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</si>
  <si>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</si>
  <si>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</si>
  <si>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</si>
  <si>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</si>
  <si>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</si>
  <si>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</si>
  <si>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</si>
  <si>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</si>
  <si>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</si>
  <si>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</si>
  <si>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</si>
  <si>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</si>
  <si>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</si>
  <si>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</si>
  <si>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</si>
  <si>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</si>
  <si>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</si>
  <si>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</si>
  <si>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</si>
  <si>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</si>
  <si>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</si>
  <si>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</si>
  <si>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</si>
  <si>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</si>
  <si>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</si>
  <si>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</si>
  <si>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</si>
  <si>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</si>
  <si>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</si>
  <si>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</si>
  <si>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</si>
  <si>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</si>
  <si>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</si>
  <si>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</si>
  <si>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Waseem Alkasbutrus</t>
  </si>
  <si>
    <t>WIA</t>
  </si>
  <si>
    <t>Finished in Sprint 1</t>
  </si>
  <si>
    <t>Completed Day 5</t>
  </si>
  <si>
    <t>Completed Day 6</t>
  </si>
  <si>
    <t>"Create the store class", "Create storeName and products attributes", "Create storeName method that returns name of store", "create adddProduct method that adds a new product to products ArrayList", "create numberOfProducts method that returns the number of items in products ArrayList", "create toString method that prints a single product's information", "override toString method of the class to print all the items in the store"</t>
  </si>
  <si>
    <t>"Create a Donut class", "create the frosting, and filling enums", "create filling, frosting, and sprinkles attributes", "override toString method to print the donut name and customizations"</t>
  </si>
  <si>
    <t>"Create a Java (coffee) class", "create the darkness and shots enums", "create darkness and shots attributes",  "create aeddShot method that adds a shot to the shots ArrayList", "override toString method to print the donut name and customizations"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</si>
</sst>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2" borderId="0" xfId="0" applyFill="1" applyAlignment="1">
      <alignment horizontal="center" vertical="top"/>
    </xf>
    <xf numFmtId="0" fontId="6" fillId="0" borderId="0" xfId="0" applyFont="1" applyAlignment="1">
      <alignment vertical="top"/>
    </xf>
    <xf numFmtId="0" fontId="0" fillId="4" borderId="0" xfId="0" applyFont="1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4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ill="1"/>
    <xf numFmtId="0" fontId="0" fillId="0" borderId="0" xfId="0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1-4286-8B7D-D2F9829F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894"/>
        <c:axId val="26031915"/>
      </c:scatterChart>
      <c:valAx>
        <c:axId val="5242889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6031915"/>
        <c:crosses val="autoZero"/>
        <c:crossBetween val="midCat"/>
      </c:valAx>
      <c:valAx>
        <c:axId val="26031915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88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2-4C27-AF09-F0875ABC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2641006"/>
        <c:axId val="10383256"/>
      </c:lineChart>
      <c:catAx>
        <c:axId val="926410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383256"/>
        <c:crosses val="autoZero"/>
        <c:auto val="1"/>
        <c:lblAlgn val="ctr"/>
        <c:lblOffset val="100"/>
        <c:noMultiLvlLbl val="0"/>
      </c:catAx>
      <c:valAx>
        <c:axId val="103832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6410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C1F-B245-76FE3BF5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13299"/>
        <c:axId val="53468730"/>
      </c:lineChart>
      <c:catAx>
        <c:axId val="963132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3468730"/>
        <c:crosses val="autoZero"/>
        <c:auto val="1"/>
        <c:lblAlgn val="ctr"/>
        <c:lblOffset val="100"/>
        <c:noMultiLvlLbl val="0"/>
      </c:catAx>
      <c:valAx>
        <c:axId val="534687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132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F-4962-B05B-09A2542B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3648043"/>
        <c:axId val="31276611"/>
      </c:lineChart>
      <c:catAx>
        <c:axId val="136480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276611"/>
        <c:crosses val="autoZero"/>
        <c:auto val="1"/>
        <c:lblAlgn val="ctr"/>
        <c:lblOffset val="100"/>
        <c:noMultiLvlLbl val="0"/>
      </c:catAx>
      <c:valAx>
        <c:axId val="312766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6480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927-86AF-7D23C761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718046"/>
        <c:axId val="1310897"/>
      </c:lineChart>
      <c:catAx>
        <c:axId val="907180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10897"/>
        <c:crosses val="autoZero"/>
        <c:auto val="1"/>
        <c:lblAlgn val="ctr"/>
        <c:lblOffset val="100"/>
        <c:noMultiLvlLbl val="0"/>
      </c:catAx>
      <c:valAx>
        <c:axId val="13108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7180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5-44E8-A259-CB382FD0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0282031"/>
        <c:axId val="47066328"/>
      </c:lineChart>
      <c:catAx>
        <c:axId val="40282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7066328"/>
        <c:crosses val="autoZero"/>
        <c:auto val="1"/>
        <c:lblAlgn val="ctr"/>
        <c:lblOffset val="100"/>
        <c:noMultiLvlLbl val="0"/>
      </c:catAx>
      <c:valAx>
        <c:axId val="470663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2820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6-441B-B944-B11B9EC3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9281849"/>
        <c:axId val="21132816"/>
      </c:lineChart>
      <c:catAx>
        <c:axId val="19281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132816"/>
        <c:crosses val="autoZero"/>
        <c:auto val="1"/>
        <c:lblAlgn val="ctr"/>
        <c:lblOffset val="100"/>
        <c:noMultiLvlLbl val="0"/>
      </c:catAx>
      <c:valAx>
        <c:axId val="211328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92818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79"/>
  <sheetViews>
    <sheetView topLeftCell="A22" zoomScaleNormal="100" workbookViewId="0">
      <selection activeCell="F27" sqref="F27"/>
    </sheetView>
  </sheetViews>
  <sheetFormatPr defaultColWidth="11.5703125" defaultRowHeight="12.75"/>
  <cols>
    <col min="1" max="1" width="13.7109375" style="1" customWidth="1"/>
    <col min="2" max="2" width="11" style="1" customWidth="1"/>
    <col min="3" max="3" width="8.5703125" style="1" customWidth="1"/>
    <col min="4" max="4" width="4.42578125" style="1" customWidth="1"/>
    <col min="5" max="5" width="8.42578125" style="1" customWidth="1"/>
    <col min="6" max="6" width="17.7109375" style="1" customWidth="1"/>
    <col min="7" max="7" width="8.85546875" style="1" customWidth="1"/>
    <col min="8" max="8" width="45.5703125" style="1" customWidth="1"/>
    <col min="9" max="9" width="39.140625" style="1" customWidth="1"/>
    <col min="10" max="10" width="53.7109375" style="1" customWidth="1"/>
    <col min="11" max="1024" width="11.5703125" style="1"/>
  </cols>
  <sheetData>
    <row r="1" spans="1:9" s="4" customFormat="1" ht="18">
      <c r="A1" s="24" t="s">
        <v>0</v>
      </c>
      <c r="B1" s="41" t="s">
        <v>1</v>
      </c>
      <c r="C1" s="41"/>
      <c r="D1" s="41"/>
      <c r="E1" s="41"/>
      <c r="F1" s="41"/>
      <c r="G1" s="2"/>
      <c r="H1" s="3" t="s">
        <v>2</v>
      </c>
      <c r="I1" s="37"/>
    </row>
    <row r="2" spans="1:9" s="4" customFormat="1" ht="15.75">
      <c r="A2" s="24" t="s">
        <v>3</v>
      </c>
      <c r="B2" s="42"/>
      <c r="C2" s="42"/>
      <c r="D2" s="42"/>
      <c r="E2" s="42"/>
      <c r="F2" s="42"/>
      <c r="G2" s="2"/>
      <c r="H2" s="2"/>
      <c r="I2" s="2"/>
    </row>
    <row r="3" spans="1:9" s="4" customFormat="1">
      <c r="A3" s="24"/>
      <c r="B3" s="24"/>
      <c r="C3" s="2"/>
      <c r="D3" s="2"/>
      <c r="E3" s="2"/>
      <c r="F3" s="2"/>
      <c r="G3" s="2"/>
      <c r="H3" s="2"/>
      <c r="I3" s="2"/>
    </row>
    <row r="4" spans="1:9" s="4" customFormat="1">
      <c r="A4" s="24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24" t="s">
        <v>7</v>
      </c>
      <c r="B5" s="43" t="s">
        <v>169</v>
      </c>
      <c r="C5" s="43"/>
      <c r="D5" s="43"/>
      <c r="E5" s="43"/>
      <c r="F5" s="43"/>
      <c r="G5" s="5" t="s">
        <v>170</v>
      </c>
      <c r="H5" s="5">
        <v>1001841927</v>
      </c>
      <c r="I5" s="2"/>
    </row>
    <row r="6" spans="1:9" s="4" customFormat="1">
      <c r="A6" s="37"/>
      <c r="B6" s="37"/>
      <c r="C6" s="37"/>
      <c r="D6" s="37"/>
      <c r="E6" s="37"/>
      <c r="F6" s="37"/>
      <c r="G6" s="37"/>
      <c r="H6" s="37"/>
      <c r="I6" s="2"/>
    </row>
    <row r="7" spans="1:9" s="4" customFormat="1">
      <c r="A7" s="37"/>
      <c r="B7" s="37"/>
      <c r="C7" s="37"/>
      <c r="D7" s="37"/>
      <c r="E7" s="37"/>
      <c r="F7" s="37"/>
      <c r="G7" s="37"/>
      <c r="H7" s="37"/>
      <c r="I7" s="2"/>
    </row>
    <row r="8" spans="1:9" s="4" customFormat="1">
      <c r="A8" s="37"/>
      <c r="B8" s="37"/>
      <c r="C8" s="37"/>
      <c r="D8" s="37"/>
      <c r="E8" s="37"/>
      <c r="F8" s="37"/>
      <c r="G8" s="37"/>
      <c r="H8" s="37"/>
      <c r="I8" s="2"/>
    </row>
    <row r="9" spans="1:9" s="4" customFormat="1">
      <c r="A9" s="37"/>
      <c r="B9" s="37"/>
      <c r="C9" s="37"/>
      <c r="D9" s="37"/>
      <c r="E9" s="37"/>
      <c r="F9" s="37"/>
      <c r="G9" s="37"/>
      <c r="H9" s="37"/>
      <c r="I9" s="2"/>
    </row>
    <row r="10" spans="1:9" s="4" customFormat="1">
      <c r="A10" s="37"/>
      <c r="B10" s="37"/>
      <c r="C10" s="37"/>
      <c r="D10" s="37"/>
      <c r="E10" s="37"/>
      <c r="F10" s="37"/>
      <c r="G10" s="37"/>
      <c r="H10" s="37"/>
      <c r="I10" s="2"/>
    </row>
    <row r="11" spans="1:9" s="4" customFormat="1">
      <c r="A11" s="11" t="s">
        <v>8</v>
      </c>
      <c r="B11" s="6" t="s">
        <v>9</v>
      </c>
      <c r="C11" s="7" t="s">
        <v>10</v>
      </c>
      <c r="D11" s="8"/>
      <c r="E11" s="2"/>
      <c r="F11" s="2" t="s">
        <v>11</v>
      </c>
      <c r="G11" s="2"/>
      <c r="H11" s="2"/>
      <c r="I11" s="2"/>
    </row>
    <row r="12" spans="1:9" s="4" customFormat="1">
      <c r="A12" s="25">
        <v>0</v>
      </c>
      <c r="B12" s="2">
        <f>COUNT(B24:B100)</f>
        <v>35</v>
      </c>
      <c r="C12" s="7"/>
      <c r="D12" s="8"/>
      <c r="E12" s="9" t="s">
        <v>12</v>
      </c>
      <c r="F12" s="2" t="s">
        <v>13</v>
      </c>
      <c r="G12" s="2"/>
      <c r="H12" s="2"/>
      <c r="I12" s="2"/>
    </row>
    <row r="13" spans="1:9" s="4" customFormat="1">
      <c r="A13" s="25">
        <v>1</v>
      </c>
      <c r="B13" s="2">
        <f t="shared" ref="B13:B18" si="0">B12-C13</f>
        <v>32</v>
      </c>
      <c r="C13" s="7">
        <f>COUNTIF(F$24:F$66,"Finished in Sprint 1")</f>
        <v>3</v>
      </c>
      <c r="D13" s="8"/>
      <c r="E13" s="9">
        <v>1</v>
      </c>
      <c r="F13" s="2" t="s">
        <v>14</v>
      </c>
      <c r="G13" s="2"/>
      <c r="H13" s="2"/>
      <c r="I13" s="2"/>
    </row>
    <row r="14" spans="1:9" s="4" customFormat="1">
      <c r="A14" s="25">
        <v>2</v>
      </c>
      <c r="B14" s="2">
        <f t="shared" si="0"/>
        <v>32</v>
      </c>
      <c r="C14" s="7">
        <f>COUNTIF(F$24:F$66,"Finished in Sprint 2")</f>
        <v>0</v>
      </c>
      <c r="D14" s="8"/>
      <c r="E14" s="9">
        <v>2</v>
      </c>
      <c r="F14" s="2" t="s">
        <v>15</v>
      </c>
      <c r="G14" s="2"/>
      <c r="H14" s="2"/>
      <c r="I14" s="2"/>
    </row>
    <row r="15" spans="1:9" s="4" customFormat="1">
      <c r="A15" s="25">
        <v>3</v>
      </c>
      <c r="B15" s="2">
        <f t="shared" si="0"/>
        <v>32</v>
      </c>
      <c r="C15" s="7">
        <f>COUNTIF(F$24:F$66,"Finished in Sprint 3")</f>
        <v>0</v>
      </c>
      <c r="D15" s="8"/>
      <c r="E15" s="9">
        <v>3</v>
      </c>
      <c r="F15" s="2" t="s">
        <v>16</v>
      </c>
      <c r="G15" s="2"/>
      <c r="H15" s="2"/>
      <c r="I15" s="2"/>
    </row>
    <row r="16" spans="1:9" s="4" customFormat="1">
      <c r="A16" s="25">
        <v>4</v>
      </c>
      <c r="B16" s="2">
        <f t="shared" si="0"/>
        <v>32</v>
      </c>
      <c r="C16" s="7">
        <f>COUNTIF(F$24:F$66,"Finished in Sprint 4")</f>
        <v>0</v>
      </c>
      <c r="D16" s="8"/>
      <c r="E16" s="9"/>
      <c r="F16" s="2"/>
      <c r="G16" s="2"/>
      <c r="H16" s="2"/>
      <c r="I16" s="2"/>
    </row>
    <row r="17" spans="1:10" s="4" customFormat="1">
      <c r="A17" s="25">
        <v>5</v>
      </c>
      <c r="B17" s="2">
        <f t="shared" si="0"/>
        <v>32</v>
      </c>
      <c r="C17" s="7">
        <f>COUNTIF(F$24:F$66,"Finished in Sprint 5")</f>
        <v>0</v>
      </c>
      <c r="D17" s="8"/>
      <c r="E17" s="9"/>
      <c r="F17" s="2"/>
      <c r="G17" s="2"/>
      <c r="H17" s="2"/>
      <c r="I17" s="2"/>
    </row>
    <row r="18" spans="1:10" s="4" customFormat="1">
      <c r="A18" s="25">
        <v>6</v>
      </c>
      <c r="B18" s="2">
        <f t="shared" si="0"/>
        <v>32</v>
      </c>
      <c r="C18" s="7">
        <f>COUNTIF(F$24:F$66,"Finished in Sprint 6")</f>
        <v>0</v>
      </c>
      <c r="D18" s="8"/>
      <c r="E18" s="9"/>
      <c r="F18" s="2"/>
      <c r="G18" s="2"/>
      <c r="H18" s="2"/>
      <c r="I18" s="2"/>
    </row>
    <row r="19" spans="1:10" s="4" customFormat="1">
      <c r="A19" s="24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24"/>
      <c r="B20" s="2"/>
      <c r="C20" s="2"/>
      <c r="D20" s="2"/>
      <c r="E20" s="2"/>
      <c r="F20" s="2"/>
      <c r="G20" s="10" t="s">
        <v>17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18</v>
      </c>
      <c r="H21" s="2"/>
      <c r="I21" s="2"/>
    </row>
    <row r="22" spans="1:10" s="12" customFormat="1">
      <c r="A22" s="16"/>
      <c r="B22" s="16"/>
      <c r="C22" s="16"/>
      <c r="D22" s="16"/>
      <c r="E22" s="44" t="s">
        <v>19</v>
      </c>
      <c r="F22" s="44"/>
      <c r="G22" s="16" t="s">
        <v>20</v>
      </c>
      <c r="H22" s="16"/>
      <c r="I22" s="16"/>
      <c r="J22" s="14"/>
    </row>
    <row r="23" spans="1:10">
      <c r="A23" s="13" t="s">
        <v>21</v>
      </c>
      <c r="B23" s="13" t="s">
        <v>22</v>
      </c>
      <c r="C23" s="13" t="s">
        <v>7</v>
      </c>
      <c r="D23" s="13" t="s">
        <v>23</v>
      </c>
      <c r="E23" s="13" t="s">
        <v>24</v>
      </c>
      <c r="F23" s="13" t="s">
        <v>25</v>
      </c>
      <c r="G23" s="13" t="s">
        <v>26</v>
      </c>
      <c r="H23" s="13" t="s">
        <v>27</v>
      </c>
      <c r="I23" s="13" t="s">
        <v>28</v>
      </c>
      <c r="J23" s="13" t="s">
        <v>29</v>
      </c>
    </row>
    <row r="24" spans="1:10">
      <c r="A24" s="14" t="s">
        <v>30</v>
      </c>
      <c r="B24" s="25">
        <v>1</v>
      </c>
      <c r="C24" s="25">
        <v>1</v>
      </c>
      <c r="D24" s="25">
        <v>13</v>
      </c>
      <c r="E24" s="15">
        <v>1</v>
      </c>
      <c r="F24" s="15" t="s">
        <v>171</v>
      </c>
      <c r="G24" s="16" t="s">
        <v>31</v>
      </c>
      <c r="H24" s="26" t="s">
        <v>32</v>
      </c>
      <c r="I24" s="26" t="s">
        <v>33</v>
      </c>
      <c r="J24" s="26"/>
    </row>
    <row r="25" spans="1:10">
      <c r="A25" s="14" t="s">
        <v>34</v>
      </c>
      <c r="B25" s="25">
        <v>2</v>
      </c>
      <c r="C25" s="25">
        <v>1</v>
      </c>
      <c r="D25" s="25">
        <v>5</v>
      </c>
      <c r="E25" s="15">
        <v>1</v>
      </c>
      <c r="F25" s="15" t="s">
        <v>171</v>
      </c>
      <c r="G25" s="16" t="s">
        <v>31</v>
      </c>
      <c r="H25" s="26" t="s">
        <v>35</v>
      </c>
      <c r="I25" s="26" t="s">
        <v>36</v>
      </c>
      <c r="J25" s="26"/>
    </row>
    <row r="26" spans="1:10">
      <c r="A26" s="14" t="s">
        <v>37</v>
      </c>
      <c r="B26" s="25">
        <v>3</v>
      </c>
      <c r="C26" s="25">
        <v>1</v>
      </c>
      <c r="D26" s="25">
        <v>13</v>
      </c>
      <c r="E26" s="15">
        <v>1</v>
      </c>
      <c r="F26" s="15" t="s">
        <v>171</v>
      </c>
      <c r="G26" s="16" t="s">
        <v>31</v>
      </c>
      <c r="H26" s="26" t="s">
        <v>38</v>
      </c>
      <c r="I26" s="26" t="s">
        <v>39</v>
      </c>
      <c r="J26" s="26"/>
    </row>
    <row r="27" spans="1:10" ht="38.25">
      <c r="A27" s="17" t="s">
        <v>40</v>
      </c>
      <c r="B27" s="18">
        <v>4</v>
      </c>
      <c r="C27" s="18">
        <v>2</v>
      </c>
      <c r="D27" s="18">
        <v>8</v>
      </c>
      <c r="E27" s="15">
        <v>2</v>
      </c>
      <c r="F27" s="15"/>
      <c r="G27" s="19" t="s">
        <v>31</v>
      </c>
      <c r="H27" s="20" t="s">
        <v>41</v>
      </c>
      <c r="I27" s="20" t="s">
        <v>42</v>
      </c>
      <c r="J27" s="20" t="s">
        <v>43</v>
      </c>
    </row>
    <row r="28" spans="1:10" ht="25.5">
      <c r="A28" s="17" t="s">
        <v>44</v>
      </c>
      <c r="B28" s="18">
        <v>5</v>
      </c>
      <c r="C28" s="18">
        <v>2</v>
      </c>
      <c r="D28" s="18">
        <v>21</v>
      </c>
      <c r="E28" s="15">
        <v>2</v>
      </c>
      <c r="F28" s="15"/>
      <c r="G28" s="19" t="s">
        <v>31</v>
      </c>
      <c r="H28" s="20" t="s">
        <v>45</v>
      </c>
      <c r="I28" s="20" t="s">
        <v>42</v>
      </c>
      <c r="J28" s="20" t="s">
        <v>46</v>
      </c>
    </row>
    <row r="29" spans="1:10" s="21" customFormat="1" ht="25.5">
      <c r="A29" s="14" t="s">
        <v>47</v>
      </c>
      <c r="B29" s="25">
        <v>6</v>
      </c>
      <c r="C29" s="25">
        <v>3</v>
      </c>
      <c r="D29" s="25">
        <v>13</v>
      </c>
      <c r="E29" s="15"/>
      <c r="F29" s="15"/>
      <c r="G29" s="16" t="s">
        <v>31</v>
      </c>
      <c r="H29" s="26" t="s">
        <v>48</v>
      </c>
      <c r="I29" s="26" t="s">
        <v>49</v>
      </c>
      <c r="J29" s="26" t="s">
        <v>50</v>
      </c>
    </row>
    <row r="30" spans="1:10" s="21" customFormat="1" ht="25.5">
      <c r="A30" s="14" t="s">
        <v>51</v>
      </c>
      <c r="B30" s="25">
        <v>7</v>
      </c>
      <c r="C30" s="25">
        <v>3</v>
      </c>
      <c r="D30" s="25">
        <v>8</v>
      </c>
      <c r="E30" s="15"/>
      <c r="F30" s="15"/>
      <c r="G30" s="16" t="s">
        <v>31</v>
      </c>
      <c r="H30" s="26" t="s">
        <v>52</v>
      </c>
      <c r="I30" s="26" t="s">
        <v>53</v>
      </c>
      <c r="J30" s="26" t="s">
        <v>50</v>
      </c>
    </row>
    <row r="31" spans="1:10" s="21" customFormat="1" ht="25.5">
      <c r="A31" s="14" t="s">
        <v>54</v>
      </c>
      <c r="B31" s="25">
        <v>8</v>
      </c>
      <c r="C31" s="25">
        <v>3</v>
      </c>
      <c r="D31" s="25">
        <v>5</v>
      </c>
      <c r="E31" s="15"/>
      <c r="F31" s="15"/>
      <c r="G31" s="16" t="s">
        <v>31</v>
      </c>
      <c r="H31" s="26" t="s">
        <v>55</v>
      </c>
      <c r="I31" s="26" t="s">
        <v>53</v>
      </c>
      <c r="J31" s="26" t="s">
        <v>50</v>
      </c>
    </row>
    <row r="32" spans="1:10">
      <c r="A32" s="24" t="s">
        <v>56</v>
      </c>
      <c r="B32" s="25">
        <v>9</v>
      </c>
      <c r="C32" s="25">
        <v>3</v>
      </c>
      <c r="D32" s="25">
        <v>5</v>
      </c>
      <c r="E32" s="15"/>
      <c r="F32" s="15"/>
      <c r="G32" s="16" t="s">
        <v>57</v>
      </c>
      <c r="H32" s="26" t="s">
        <v>58</v>
      </c>
      <c r="I32" s="26" t="s">
        <v>59</v>
      </c>
      <c r="J32" s="26" t="s">
        <v>60</v>
      </c>
    </row>
    <row r="33" spans="1:1024">
      <c r="A33" s="24" t="s">
        <v>61</v>
      </c>
      <c r="B33" s="25">
        <v>10</v>
      </c>
      <c r="C33" s="25">
        <v>3</v>
      </c>
      <c r="D33" s="25">
        <v>5</v>
      </c>
      <c r="E33" s="15"/>
      <c r="F33" s="15"/>
      <c r="G33" s="16" t="s">
        <v>57</v>
      </c>
      <c r="H33" s="26" t="s">
        <v>62</v>
      </c>
      <c r="I33" s="26" t="s">
        <v>59</v>
      </c>
      <c r="J33" s="26" t="s">
        <v>60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4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</row>
    <row r="34" spans="1:1024" ht="25.5">
      <c r="A34" s="17" t="s">
        <v>63</v>
      </c>
      <c r="B34" s="18">
        <v>11</v>
      </c>
      <c r="C34" s="18">
        <v>4</v>
      </c>
      <c r="D34" s="18">
        <v>5</v>
      </c>
      <c r="E34" s="15"/>
      <c r="F34" s="15"/>
      <c r="G34" s="19" t="s">
        <v>64</v>
      </c>
      <c r="H34" s="20" t="s">
        <v>65</v>
      </c>
      <c r="I34" s="20" t="s">
        <v>66</v>
      </c>
      <c r="J34" s="20" t="s">
        <v>67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  <c r="KP34" s="24"/>
      <c r="KQ34" s="24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24"/>
      <c r="LG34" s="24"/>
      <c r="LH34" s="24"/>
      <c r="LI34" s="24"/>
      <c r="LJ34" s="24"/>
      <c r="LK34" s="24"/>
      <c r="LL34" s="24"/>
      <c r="LM34" s="24"/>
      <c r="LN34" s="24"/>
      <c r="LO34" s="24"/>
      <c r="LP34" s="24"/>
      <c r="LQ34" s="24"/>
      <c r="LR34" s="24"/>
      <c r="LS34" s="24"/>
      <c r="LT34" s="24"/>
      <c r="LU34" s="24"/>
      <c r="LV34" s="24"/>
      <c r="LW34" s="24"/>
      <c r="LX34" s="24"/>
      <c r="LY34" s="24"/>
      <c r="LZ34" s="24"/>
      <c r="MA34" s="24"/>
      <c r="MB34" s="24"/>
      <c r="MC34" s="24"/>
      <c r="MD34" s="24"/>
      <c r="ME34" s="24"/>
      <c r="MF34" s="24"/>
      <c r="MG34" s="24"/>
      <c r="MH34" s="24"/>
      <c r="MI34" s="24"/>
      <c r="MJ34" s="24"/>
      <c r="MK34" s="24"/>
      <c r="ML34" s="24"/>
      <c r="MM34" s="24"/>
      <c r="MN34" s="24"/>
      <c r="MO34" s="24"/>
      <c r="MP34" s="24"/>
      <c r="MQ34" s="24"/>
      <c r="MR34" s="24"/>
      <c r="MS34" s="24"/>
      <c r="MT34" s="24"/>
      <c r="MU34" s="24"/>
      <c r="MV34" s="24"/>
      <c r="MW34" s="24"/>
      <c r="MX34" s="24"/>
      <c r="MY34" s="24"/>
      <c r="MZ34" s="24"/>
      <c r="NA34" s="24"/>
      <c r="NB34" s="24"/>
      <c r="NC34" s="24"/>
      <c r="ND34" s="24"/>
      <c r="NE34" s="24"/>
      <c r="NF34" s="24"/>
      <c r="NG34" s="24"/>
      <c r="NH34" s="24"/>
      <c r="NI34" s="24"/>
      <c r="NJ34" s="24"/>
      <c r="NK34" s="24"/>
      <c r="NL34" s="24"/>
      <c r="NM34" s="24"/>
      <c r="NN34" s="24"/>
      <c r="NO34" s="24"/>
      <c r="NP34" s="24"/>
      <c r="NQ34" s="24"/>
      <c r="NR34" s="24"/>
      <c r="NS34" s="24"/>
      <c r="NT34" s="24"/>
      <c r="NU34" s="24"/>
      <c r="NV34" s="24"/>
      <c r="NW34" s="24"/>
      <c r="NX34" s="24"/>
      <c r="NY34" s="24"/>
      <c r="NZ34" s="24"/>
      <c r="OA34" s="24"/>
      <c r="OB34" s="24"/>
      <c r="OC34" s="24"/>
      <c r="OD34" s="24"/>
      <c r="OE34" s="24"/>
      <c r="OF34" s="24"/>
      <c r="OG34" s="24"/>
      <c r="OH34" s="24"/>
      <c r="OI34" s="24"/>
      <c r="OJ34" s="24"/>
      <c r="OK34" s="24"/>
      <c r="OL34" s="24"/>
      <c r="OM34" s="24"/>
      <c r="ON34" s="24"/>
      <c r="OO34" s="24"/>
      <c r="OP34" s="24"/>
      <c r="OQ34" s="24"/>
      <c r="OR34" s="24"/>
      <c r="OS34" s="24"/>
      <c r="OT34" s="24"/>
      <c r="OU34" s="24"/>
      <c r="OV34" s="24"/>
      <c r="OW34" s="24"/>
      <c r="OX34" s="24"/>
      <c r="OY34" s="24"/>
      <c r="OZ34" s="24"/>
      <c r="PA34" s="24"/>
      <c r="PB34" s="24"/>
      <c r="PC34" s="24"/>
      <c r="PD34" s="24"/>
      <c r="PE34" s="24"/>
      <c r="PF34" s="24"/>
      <c r="PG34" s="24"/>
      <c r="PH34" s="24"/>
      <c r="PI34" s="24"/>
      <c r="PJ34" s="24"/>
      <c r="PK34" s="24"/>
      <c r="PL34" s="24"/>
      <c r="PM34" s="24"/>
      <c r="PN34" s="24"/>
      <c r="PO34" s="24"/>
      <c r="PP34" s="24"/>
      <c r="PQ34" s="24"/>
      <c r="PR34" s="24"/>
      <c r="PS34" s="24"/>
      <c r="PT34" s="24"/>
      <c r="PU34" s="24"/>
      <c r="PV34" s="24"/>
      <c r="PW34" s="24"/>
      <c r="PX34" s="24"/>
      <c r="PY34" s="24"/>
      <c r="PZ34" s="24"/>
      <c r="QA34" s="24"/>
      <c r="QB34" s="24"/>
      <c r="QC34" s="24"/>
      <c r="QD34" s="24"/>
      <c r="QE34" s="24"/>
      <c r="QF34" s="24"/>
      <c r="QG34" s="24"/>
      <c r="QH34" s="24"/>
      <c r="QI34" s="24"/>
      <c r="QJ34" s="24"/>
      <c r="QK34" s="24"/>
      <c r="QL34" s="24"/>
      <c r="QM34" s="24"/>
      <c r="QN34" s="24"/>
      <c r="QO34" s="24"/>
      <c r="QP34" s="24"/>
      <c r="QQ34" s="24"/>
      <c r="QR34" s="24"/>
      <c r="QS34" s="24"/>
      <c r="QT34" s="24"/>
      <c r="QU34" s="24"/>
      <c r="QV34" s="24"/>
      <c r="QW34" s="24"/>
      <c r="QX34" s="24"/>
      <c r="QY34" s="24"/>
      <c r="QZ34" s="24"/>
      <c r="RA34" s="24"/>
      <c r="RB34" s="24"/>
      <c r="RC34" s="24"/>
      <c r="RD34" s="24"/>
      <c r="RE34" s="24"/>
      <c r="RF34" s="24"/>
      <c r="RG34" s="24"/>
      <c r="RH34" s="24"/>
      <c r="RI34" s="24"/>
      <c r="RJ34" s="24"/>
      <c r="RK34" s="24"/>
      <c r="RL34" s="24"/>
      <c r="RM34" s="24"/>
      <c r="RN34" s="24"/>
      <c r="RO34" s="24"/>
      <c r="RP34" s="24"/>
      <c r="RQ34" s="24"/>
      <c r="RR34" s="24"/>
      <c r="RS34" s="24"/>
      <c r="RT34" s="24"/>
      <c r="RU34" s="24"/>
      <c r="RV34" s="24"/>
      <c r="RW34" s="24"/>
      <c r="RX34" s="24"/>
      <c r="RY34" s="24"/>
      <c r="RZ34" s="24"/>
      <c r="SA34" s="24"/>
      <c r="SB34" s="24"/>
      <c r="SC34" s="24"/>
      <c r="SD34" s="24"/>
      <c r="SE34" s="24"/>
      <c r="SF34" s="24"/>
      <c r="SG34" s="24"/>
      <c r="SH34" s="24"/>
      <c r="SI34" s="24"/>
      <c r="SJ34" s="24"/>
      <c r="SK34" s="24"/>
      <c r="SL34" s="24"/>
      <c r="SM34" s="24"/>
      <c r="SN34" s="24"/>
      <c r="SO34" s="24"/>
      <c r="SP34" s="24"/>
      <c r="SQ34" s="24"/>
      <c r="SR34" s="24"/>
      <c r="SS34" s="24"/>
      <c r="ST34" s="24"/>
      <c r="SU34" s="24"/>
      <c r="SV34" s="24"/>
      <c r="SW34" s="24"/>
      <c r="SX34" s="24"/>
      <c r="SY34" s="24"/>
      <c r="SZ34" s="24"/>
      <c r="TA34" s="24"/>
      <c r="TB34" s="24"/>
      <c r="TC34" s="24"/>
      <c r="TD34" s="24"/>
      <c r="TE34" s="24"/>
      <c r="TF34" s="24"/>
      <c r="TG34" s="24"/>
      <c r="TH34" s="24"/>
      <c r="TI34" s="24"/>
      <c r="TJ34" s="24"/>
      <c r="TK34" s="24"/>
      <c r="TL34" s="24"/>
      <c r="TM34" s="24"/>
      <c r="TN34" s="24"/>
      <c r="TO34" s="24"/>
      <c r="TP34" s="24"/>
      <c r="TQ34" s="24"/>
      <c r="TR34" s="24"/>
      <c r="TS34" s="24"/>
      <c r="TT34" s="24"/>
      <c r="TU34" s="24"/>
      <c r="TV34" s="24"/>
      <c r="TW34" s="24"/>
      <c r="TX34" s="24"/>
      <c r="TY34" s="24"/>
      <c r="TZ34" s="24"/>
      <c r="UA34" s="24"/>
      <c r="UB34" s="24"/>
      <c r="UC34" s="24"/>
      <c r="UD34" s="24"/>
      <c r="UE34" s="24"/>
      <c r="UF34" s="24"/>
      <c r="UG34" s="24"/>
      <c r="UH34" s="24"/>
      <c r="UI34" s="24"/>
      <c r="UJ34" s="24"/>
      <c r="UK34" s="24"/>
      <c r="UL34" s="24"/>
      <c r="UM34" s="24"/>
      <c r="UN34" s="24"/>
      <c r="UO34" s="24"/>
      <c r="UP34" s="24"/>
      <c r="UQ34" s="24"/>
      <c r="UR34" s="24"/>
      <c r="US34" s="24"/>
      <c r="UT34" s="24"/>
      <c r="UU34" s="24"/>
      <c r="UV34" s="24"/>
      <c r="UW34" s="24"/>
      <c r="UX34" s="24"/>
      <c r="UY34" s="24"/>
      <c r="UZ34" s="24"/>
      <c r="VA34" s="24"/>
      <c r="VB34" s="24"/>
      <c r="VC34" s="24"/>
      <c r="VD34" s="24"/>
      <c r="VE34" s="24"/>
      <c r="VF34" s="24"/>
      <c r="VG34" s="24"/>
      <c r="VH34" s="24"/>
      <c r="VI34" s="24"/>
      <c r="VJ34" s="24"/>
      <c r="VK34" s="24"/>
      <c r="VL34" s="24"/>
      <c r="VM34" s="24"/>
      <c r="VN34" s="24"/>
      <c r="VO34" s="24"/>
      <c r="VP34" s="24"/>
      <c r="VQ34" s="24"/>
      <c r="VR34" s="24"/>
      <c r="VS34" s="24"/>
      <c r="VT34" s="24"/>
      <c r="VU34" s="24"/>
      <c r="VV34" s="24"/>
      <c r="VW34" s="24"/>
      <c r="VX34" s="24"/>
      <c r="VY34" s="24"/>
      <c r="VZ34" s="24"/>
      <c r="WA34" s="24"/>
      <c r="WB34" s="24"/>
      <c r="WC34" s="24"/>
      <c r="WD34" s="24"/>
      <c r="WE34" s="24"/>
      <c r="WF34" s="24"/>
      <c r="WG34" s="24"/>
      <c r="WH34" s="24"/>
      <c r="WI34" s="24"/>
      <c r="WJ34" s="24"/>
      <c r="WK34" s="24"/>
      <c r="WL34" s="24"/>
      <c r="WM34" s="24"/>
      <c r="WN34" s="24"/>
      <c r="WO34" s="24"/>
      <c r="WP34" s="24"/>
      <c r="WQ34" s="24"/>
      <c r="WR34" s="24"/>
      <c r="WS34" s="24"/>
      <c r="WT34" s="24"/>
      <c r="WU34" s="24"/>
      <c r="WV34" s="24"/>
      <c r="WW34" s="24"/>
      <c r="WX34" s="24"/>
      <c r="WY34" s="24"/>
      <c r="WZ34" s="24"/>
      <c r="XA34" s="24"/>
      <c r="XB34" s="24"/>
      <c r="XC34" s="24"/>
      <c r="XD34" s="24"/>
      <c r="XE34" s="24"/>
      <c r="XF34" s="24"/>
      <c r="XG34" s="24"/>
      <c r="XH34" s="24"/>
      <c r="XI34" s="24"/>
      <c r="XJ34" s="24"/>
      <c r="XK34" s="24"/>
      <c r="XL34" s="24"/>
      <c r="XM34" s="24"/>
      <c r="XN34" s="24"/>
      <c r="XO34" s="24"/>
      <c r="XP34" s="24"/>
      <c r="XQ34" s="24"/>
      <c r="XR34" s="24"/>
      <c r="XS34" s="24"/>
      <c r="XT34" s="24"/>
      <c r="XU34" s="24"/>
      <c r="XV34" s="24"/>
      <c r="XW34" s="24"/>
      <c r="XX34" s="24"/>
      <c r="XY34" s="24"/>
      <c r="XZ34" s="24"/>
      <c r="YA34" s="24"/>
      <c r="YB34" s="24"/>
      <c r="YC34" s="24"/>
      <c r="YD34" s="24"/>
      <c r="YE34" s="24"/>
      <c r="YF34" s="24"/>
      <c r="YG34" s="24"/>
      <c r="YH34" s="24"/>
      <c r="YI34" s="24"/>
      <c r="YJ34" s="24"/>
      <c r="YK34" s="24"/>
      <c r="YL34" s="24"/>
      <c r="YM34" s="24"/>
      <c r="YN34" s="24"/>
      <c r="YO34" s="24"/>
      <c r="YP34" s="24"/>
      <c r="YQ34" s="24"/>
      <c r="YR34" s="24"/>
      <c r="YS34" s="24"/>
      <c r="YT34" s="24"/>
      <c r="YU34" s="24"/>
      <c r="YV34" s="24"/>
      <c r="YW34" s="24"/>
      <c r="YX34" s="24"/>
      <c r="YY34" s="24"/>
      <c r="YZ34" s="24"/>
      <c r="ZA34" s="24"/>
      <c r="ZB34" s="24"/>
      <c r="ZC34" s="24"/>
      <c r="ZD34" s="24"/>
      <c r="ZE34" s="24"/>
      <c r="ZF34" s="24"/>
      <c r="ZG34" s="24"/>
      <c r="ZH34" s="24"/>
      <c r="ZI34" s="24"/>
      <c r="ZJ34" s="24"/>
      <c r="ZK34" s="24"/>
      <c r="ZL34" s="24"/>
      <c r="ZM34" s="24"/>
      <c r="ZN34" s="24"/>
      <c r="ZO34" s="24"/>
      <c r="ZP34" s="24"/>
      <c r="ZQ34" s="24"/>
      <c r="ZR34" s="24"/>
      <c r="ZS34" s="24"/>
      <c r="ZT34" s="24"/>
      <c r="ZU34" s="24"/>
      <c r="ZV34" s="24"/>
      <c r="ZW34" s="24"/>
      <c r="ZX34" s="24"/>
      <c r="ZY34" s="24"/>
      <c r="ZZ34" s="24"/>
      <c r="AAA34" s="24"/>
      <c r="AAB34" s="24"/>
      <c r="AAC34" s="24"/>
      <c r="AAD34" s="24"/>
      <c r="AAE34" s="24"/>
      <c r="AAF34" s="24"/>
      <c r="AAG34" s="24"/>
      <c r="AAH34" s="24"/>
      <c r="AAI34" s="24"/>
      <c r="AAJ34" s="24"/>
      <c r="AAK34" s="24"/>
      <c r="AAL34" s="24"/>
      <c r="AAM34" s="24"/>
      <c r="AAN34" s="24"/>
      <c r="AAO34" s="24"/>
      <c r="AAP34" s="24"/>
      <c r="AAQ34" s="24"/>
      <c r="AAR34" s="24"/>
      <c r="AAS34" s="24"/>
      <c r="AAT34" s="24"/>
      <c r="AAU34" s="24"/>
      <c r="AAV34" s="24"/>
      <c r="AAW34" s="24"/>
      <c r="AAX34" s="24"/>
      <c r="AAY34" s="24"/>
      <c r="AAZ34" s="24"/>
      <c r="ABA34" s="24"/>
      <c r="ABB34" s="24"/>
      <c r="ABC34" s="24"/>
      <c r="ABD34" s="24"/>
      <c r="ABE34" s="24"/>
      <c r="ABF34" s="24"/>
      <c r="ABG34" s="24"/>
      <c r="ABH34" s="24"/>
      <c r="ABI34" s="24"/>
      <c r="ABJ34" s="24"/>
      <c r="ABK34" s="24"/>
      <c r="ABL34" s="24"/>
      <c r="ABM34" s="24"/>
      <c r="ABN34" s="24"/>
      <c r="ABO34" s="24"/>
      <c r="ABP34" s="24"/>
      <c r="ABQ34" s="24"/>
      <c r="ABR34" s="24"/>
      <c r="ABS34" s="24"/>
      <c r="ABT34" s="24"/>
      <c r="ABU34" s="24"/>
      <c r="ABV34" s="24"/>
      <c r="ABW34" s="24"/>
      <c r="ABX34" s="24"/>
      <c r="ABY34" s="24"/>
      <c r="ABZ34" s="24"/>
      <c r="ACA34" s="24"/>
      <c r="ACB34" s="24"/>
      <c r="ACC34" s="24"/>
      <c r="ACD34" s="24"/>
      <c r="ACE34" s="24"/>
      <c r="ACF34" s="24"/>
      <c r="ACG34" s="24"/>
      <c r="ACH34" s="24"/>
      <c r="ACI34" s="24"/>
      <c r="ACJ34" s="24"/>
      <c r="ACK34" s="24"/>
      <c r="ACL34" s="24"/>
      <c r="ACM34" s="24"/>
      <c r="ACN34" s="24"/>
      <c r="ACO34" s="24"/>
      <c r="ACP34" s="24"/>
      <c r="ACQ34" s="24"/>
      <c r="ACR34" s="24"/>
      <c r="ACS34" s="24"/>
      <c r="ACT34" s="24"/>
      <c r="ACU34" s="24"/>
      <c r="ACV34" s="24"/>
      <c r="ACW34" s="24"/>
      <c r="ACX34" s="24"/>
      <c r="ACY34" s="24"/>
      <c r="ACZ34" s="24"/>
      <c r="ADA34" s="24"/>
      <c r="ADB34" s="24"/>
      <c r="ADC34" s="24"/>
      <c r="ADD34" s="24"/>
      <c r="ADE34" s="24"/>
      <c r="ADF34" s="24"/>
      <c r="ADG34" s="24"/>
      <c r="ADH34" s="24"/>
      <c r="ADI34" s="24"/>
      <c r="ADJ34" s="24"/>
      <c r="ADK34" s="24"/>
      <c r="ADL34" s="24"/>
      <c r="ADM34" s="24"/>
      <c r="ADN34" s="24"/>
      <c r="ADO34" s="24"/>
      <c r="ADP34" s="24"/>
      <c r="ADQ34" s="24"/>
      <c r="ADR34" s="24"/>
      <c r="ADS34" s="24"/>
      <c r="ADT34" s="24"/>
      <c r="ADU34" s="24"/>
      <c r="ADV34" s="24"/>
      <c r="ADW34" s="24"/>
      <c r="ADX34" s="24"/>
      <c r="ADY34" s="24"/>
      <c r="ADZ34" s="24"/>
      <c r="AEA34" s="24"/>
      <c r="AEB34" s="24"/>
      <c r="AEC34" s="24"/>
      <c r="AED34" s="24"/>
      <c r="AEE34" s="24"/>
      <c r="AEF34" s="24"/>
      <c r="AEG34" s="24"/>
      <c r="AEH34" s="24"/>
      <c r="AEI34" s="24"/>
      <c r="AEJ34" s="24"/>
      <c r="AEK34" s="24"/>
      <c r="AEL34" s="24"/>
      <c r="AEM34" s="24"/>
      <c r="AEN34" s="24"/>
      <c r="AEO34" s="24"/>
      <c r="AEP34" s="24"/>
      <c r="AEQ34" s="24"/>
      <c r="AER34" s="24"/>
      <c r="AES34" s="24"/>
      <c r="AET34" s="24"/>
      <c r="AEU34" s="24"/>
      <c r="AEV34" s="24"/>
      <c r="AEW34" s="24"/>
      <c r="AEX34" s="24"/>
      <c r="AEY34" s="24"/>
      <c r="AEZ34" s="24"/>
      <c r="AFA34" s="24"/>
      <c r="AFB34" s="24"/>
      <c r="AFC34" s="24"/>
      <c r="AFD34" s="24"/>
      <c r="AFE34" s="24"/>
      <c r="AFF34" s="24"/>
      <c r="AFG34" s="24"/>
      <c r="AFH34" s="24"/>
      <c r="AFI34" s="24"/>
      <c r="AFJ34" s="24"/>
      <c r="AFK34" s="24"/>
      <c r="AFL34" s="24"/>
      <c r="AFM34" s="24"/>
      <c r="AFN34" s="24"/>
      <c r="AFO34" s="24"/>
      <c r="AFP34" s="24"/>
      <c r="AFQ34" s="24"/>
      <c r="AFR34" s="24"/>
      <c r="AFS34" s="24"/>
      <c r="AFT34" s="24"/>
      <c r="AFU34" s="24"/>
      <c r="AFV34" s="24"/>
      <c r="AFW34" s="24"/>
      <c r="AFX34" s="24"/>
      <c r="AFY34" s="24"/>
      <c r="AFZ34" s="24"/>
      <c r="AGA34" s="24"/>
      <c r="AGB34" s="24"/>
      <c r="AGC34" s="24"/>
      <c r="AGD34" s="24"/>
      <c r="AGE34" s="24"/>
      <c r="AGF34" s="24"/>
      <c r="AGG34" s="24"/>
      <c r="AGH34" s="24"/>
      <c r="AGI34" s="24"/>
      <c r="AGJ34" s="24"/>
      <c r="AGK34" s="24"/>
      <c r="AGL34" s="24"/>
      <c r="AGM34" s="24"/>
      <c r="AGN34" s="24"/>
      <c r="AGO34" s="24"/>
      <c r="AGP34" s="24"/>
      <c r="AGQ34" s="24"/>
      <c r="AGR34" s="24"/>
      <c r="AGS34" s="24"/>
      <c r="AGT34" s="24"/>
      <c r="AGU34" s="24"/>
      <c r="AGV34" s="24"/>
      <c r="AGW34" s="24"/>
      <c r="AGX34" s="24"/>
      <c r="AGY34" s="24"/>
      <c r="AGZ34" s="24"/>
      <c r="AHA34" s="24"/>
      <c r="AHB34" s="24"/>
      <c r="AHC34" s="24"/>
      <c r="AHD34" s="24"/>
      <c r="AHE34" s="24"/>
      <c r="AHF34" s="24"/>
      <c r="AHG34" s="24"/>
      <c r="AHH34" s="24"/>
      <c r="AHI34" s="24"/>
      <c r="AHJ34" s="24"/>
      <c r="AHK34" s="24"/>
      <c r="AHL34" s="24"/>
      <c r="AHM34" s="24"/>
      <c r="AHN34" s="24"/>
      <c r="AHO34" s="24"/>
      <c r="AHP34" s="24"/>
      <c r="AHQ34" s="24"/>
      <c r="AHR34" s="24"/>
      <c r="AHS34" s="24"/>
      <c r="AHT34" s="24"/>
      <c r="AHU34" s="24"/>
      <c r="AHV34" s="24"/>
      <c r="AHW34" s="24"/>
      <c r="AHX34" s="24"/>
      <c r="AHY34" s="24"/>
      <c r="AHZ34" s="24"/>
      <c r="AIA34" s="24"/>
      <c r="AIB34" s="24"/>
      <c r="AIC34" s="24"/>
      <c r="AID34" s="24"/>
      <c r="AIE34" s="24"/>
      <c r="AIF34" s="24"/>
      <c r="AIG34" s="24"/>
      <c r="AIH34" s="24"/>
      <c r="AII34" s="24"/>
      <c r="AIJ34" s="24"/>
      <c r="AIK34" s="24"/>
      <c r="AIL34" s="24"/>
      <c r="AIM34" s="24"/>
      <c r="AIN34" s="24"/>
      <c r="AIO34" s="24"/>
      <c r="AIP34" s="24"/>
      <c r="AIQ34" s="24"/>
      <c r="AIR34" s="24"/>
      <c r="AIS34" s="24"/>
      <c r="AIT34" s="24"/>
      <c r="AIU34" s="24"/>
      <c r="AIV34" s="24"/>
      <c r="AIW34" s="24"/>
      <c r="AIX34" s="24"/>
      <c r="AIY34" s="24"/>
      <c r="AIZ34" s="24"/>
      <c r="AJA34" s="24"/>
      <c r="AJB34" s="24"/>
      <c r="AJC34" s="24"/>
      <c r="AJD34" s="24"/>
      <c r="AJE34" s="24"/>
      <c r="AJF34" s="24"/>
      <c r="AJG34" s="24"/>
      <c r="AJH34" s="24"/>
      <c r="AJI34" s="24"/>
      <c r="AJJ34" s="24"/>
      <c r="AJK34" s="24"/>
      <c r="AJL34" s="24"/>
      <c r="AJM34" s="24"/>
      <c r="AJN34" s="24"/>
      <c r="AJO34" s="24"/>
      <c r="AJP34" s="24"/>
      <c r="AJQ34" s="24"/>
      <c r="AJR34" s="24"/>
      <c r="AJS34" s="24"/>
      <c r="AJT34" s="24"/>
      <c r="AJU34" s="24"/>
      <c r="AJV34" s="24"/>
      <c r="AJW34" s="24"/>
      <c r="AJX34" s="24"/>
      <c r="AJY34" s="24"/>
      <c r="AJZ34" s="24"/>
      <c r="AKA34" s="24"/>
      <c r="AKB34" s="24"/>
      <c r="AKC34" s="24"/>
      <c r="AKD34" s="24"/>
      <c r="AKE34" s="24"/>
      <c r="AKF34" s="24"/>
      <c r="AKG34" s="24"/>
      <c r="AKH34" s="24"/>
      <c r="AKI34" s="24"/>
      <c r="AKJ34" s="24"/>
      <c r="AKK34" s="24"/>
      <c r="AKL34" s="24"/>
      <c r="AKM34" s="24"/>
      <c r="AKN34" s="24"/>
      <c r="AKO34" s="24"/>
      <c r="AKP34" s="24"/>
      <c r="AKQ34" s="24"/>
      <c r="AKR34" s="24"/>
      <c r="AKS34" s="24"/>
      <c r="AKT34" s="24"/>
      <c r="AKU34" s="24"/>
      <c r="AKV34" s="24"/>
      <c r="AKW34" s="24"/>
      <c r="AKX34" s="24"/>
      <c r="AKY34" s="24"/>
      <c r="AKZ34" s="24"/>
      <c r="ALA34" s="24"/>
      <c r="ALB34" s="24"/>
      <c r="ALC34" s="24"/>
      <c r="ALD34" s="24"/>
      <c r="ALE34" s="24"/>
      <c r="ALF34" s="24"/>
      <c r="ALG34" s="24"/>
      <c r="ALH34" s="24"/>
      <c r="ALI34" s="24"/>
      <c r="ALJ34" s="24"/>
      <c r="ALK34" s="24"/>
      <c r="ALL34" s="24"/>
      <c r="ALM34" s="24"/>
      <c r="ALN34" s="24"/>
      <c r="ALO34" s="24"/>
      <c r="ALP34" s="24"/>
      <c r="ALQ34" s="24"/>
      <c r="ALR34" s="24"/>
      <c r="ALS34" s="24"/>
      <c r="ALT34" s="24"/>
      <c r="ALU34" s="24"/>
      <c r="ALV34" s="24"/>
      <c r="ALW34" s="24"/>
      <c r="ALX34" s="24"/>
      <c r="ALY34" s="24"/>
      <c r="ALZ34" s="24"/>
      <c r="AMA34" s="24"/>
      <c r="AMB34" s="24"/>
      <c r="AMC34" s="24"/>
      <c r="AMD34" s="24"/>
      <c r="AME34" s="24"/>
      <c r="AMF34" s="24"/>
      <c r="AMG34" s="24"/>
      <c r="AMH34" s="24"/>
      <c r="AMI34" s="24"/>
      <c r="AMJ34" s="24"/>
    </row>
    <row r="35" spans="1:1024" s="21" customFormat="1">
      <c r="A35" s="17" t="s">
        <v>68</v>
      </c>
      <c r="B35" s="18">
        <v>12</v>
      </c>
      <c r="C35" s="18">
        <v>4</v>
      </c>
      <c r="D35" s="18">
        <v>2</v>
      </c>
      <c r="E35" s="15"/>
      <c r="F35" s="15"/>
      <c r="G35" s="19" t="s">
        <v>69</v>
      </c>
      <c r="H35" s="20" t="s">
        <v>70</v>
      </c>
      <c r="I35" s="20" t="s">
        <v>71</v>
      </c>
      <c r="J35" s="20"/>
    </row>
    <row r="36" spans="1:1024" s="21" customFormat="1">
      <c r="A36" s="17" t="s">
        <v>72</v>
      </c>
      <c r="B36" s="18">
        <v>13</v>
      </c>
      <c r="C36" s="18">
        <v>4</v>
      </c>
      <c r="D36" s="18">
        <v>8</v>
      </c>
      <c r="E36" s="15"/>
      <c r="F36" s="15"/>
      <c r="G36" s="19" t="s">
        <v>69</v>
      </c>
      <c r="H36" s="20" t="s">
        <v>73</v>
      </c>
      <c r="I36" s="20" t="s">
        <v>74</v>
      </c>
      <c r="J36" s="20"/>
    </row>
    <row r="37" spans="1:1024" s="21" customFormat="1" ht="38.25">
      <c r="A37" s="17" t="s">
        <v>75</v>
      </c>
      <c r="B37" s="18">
        <v>14</v>
      </c>
      <c r="C37" s="18">
        <v>4</v>
      </c>
      <c r="D37" s="18">
        <v>3</v>
      </c>
      <c r="E37" s="15"/>
      <c r="F37" s="15"/>
      <c r="G37" s="19" t="s">
        <v>64</v>
      </c>
      <c r="H37" s="20" t="s">
        <v>76</v>
      </c>
      <c r="I37" s="20" t="s">
        <v>77</v>
      </c>
      <c r="J37" s="20" t="s">
        <v>78</v>
      </c>
    </row>
    <row r="38" spans="1:1024" s="21" customFormat="1" ht="25.5">
      <c r="A38" s="17" t="s">
        <v>79</v>
      </c>
      <c r="B38" s="18">
        <v>15</v>
      </c>
      <c r="C38" s="18">
        <v>4</v>
      </c>
      <c r="D38" s="18">
        <v>8</v>
      </c>
      <c r="E38" s="15"/>
      <c r="F38" s="15"/>
      <c r="G38" s="19" t="s">
        <v>64</v>
      </c>
      <c r="H38" s="20" t="s">
        <v>80</v>
      </c>
      <c r="I38" s="20" t="s">
        <v>81</v>
      </c>
      <c r="J38" s="20" t="s">
        <v>82</v>
      </c>
    </row>
    <row r="39" spans="1:1024" s="21" customFormat="1" ht="25.5">
      <c r="A39" s="14" t="s">
        <v>83</v>
      </c>
      <c r="B39" s="25">
        <v>16</v>
      </c>
      <c r="C39" s="25">
        <v>5</v>
      </c>
      <c r="D39" s="25">
        <v>5</v>
      </c>
      <c r="E39" s="15"/>
      <c r="F39" s="15"/>
      <c r="G39" s="16" t="s">
        <v>69</v>
      </c>
      <c r="H39" s="26" t="s">
        <v>84</v>
      </c>
      <c r="I39" s="26" t="s">
        <v>85</v>
      </c>
      <c r="J39" s="26"/>
    </row>
    <row r="40" spans="1:1024" s="21" customFormat="1">
      <c r="A40" s="14" t="s">
        <v>86</v>
      </c>
      <c r="B40" s="25">
        <v>17</v>
      </c>
      <c r="C40" s="25">
        <v>5</v>
      </c>
      <c r="D40" s="25">
        <v>3</v>
      </c>
      <c r="E40" s="15"/>
      <c r="F40" s="15"/>
      <c r="G40" s="16" t="s">
        <v>57</v>
      </c>
      <c r="H40" s="26" t="s">
        <v>87</v>
      </c>
      <c r="I40" s="26" t="s">
        <v>88</v>
      </c>
      <c r="J40" s="26"/>
    </row>
    <row r="41" spans="1:1024" s="22" customFormat="1" ht="25.5">
      <c r="A41" s="14" t="s">
        <v>89</v>
      </c>
      <c r="B41" s="25">
        <v>18</v>
      </c>
      <c r="C41" s="25">
        <v>5</v>
      </c>
      <c r="D41" s="25">
        <v>8</v>
      </c>
      <c r="E41" s="15"/>
      <c r="F41" s="15"/>
      <c r="G41" s="16" t="s">
        <v>31</v>
      </c>
      <c r="H41" s="26" t="s">
        <v>90</v>
      </c>
      <c r="I41" s="26" t="s">
        <v>91</v>
      </c>
      <c r="J41" s="26" t="s">
        <v>92</v>
      </c>
    </row>
    <row r="42" spans="1:1024" ht="25.5">
      <c r="A42" s="24" t="s">
        <v>93</v>
      </c>
      <c r="B42" s="25">
        <v>19</v>
      </c>
      <c r="C42" s="25">
        <v>5</v>
      </c>
      <c r="D42" s="25">
        <v>8</v>
      </c>
      <c r="E42" s="15"/>
      <c r="F42" s="15"/>
      <c r="G42" s="16" t="s">
        <v>31</v>
      </c>
      <c r="H42" s="26" t="s">
        <v>94</v>
      </c>
      <c r="I42" s="26" t="s">
        <v>95</v>
      </c>
      <c r="J42" s="26" t="s">
        <v>92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4"/>
      <c r="JI42" s="24"/>
      <c r="JJ42" s="24"/>
      <c r="JK42" s="24"/>
      <c r="JL42" s="24"/>
      <c r="JM42" s="24"/>
      <c r="JN42" s="24"/>
      <c r="JO42" s="24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24"/>
      <c r="KG42" s="24"/>
      <c r="KH42" s="24"/>
      <c r="KI42" s="24"/>
      <c r="KJ42" s="24"/>
      <c r="KK42" s="24"/>
      <c r="KL42" s="24"/>
      <c r="KM42" s="24"/>
      <c r="KN42" s="24"/>
      <c r="KO42" s="24"/>
      <c r="KP42" s="24"/>
      <c r="KQ42" s="24"/>
      <c r="KR42" s="24"/>
      <c r="KS42" s="24"/>
      <c r="KT42" s="24"/>
      <c r="KU42" s="24"/>
      <c r="KV42" s="24"/>
      <c r="KW42" s="24"/>
      <c r="KX42" s="24"/>
      <c r="KY42" s="24"/>
      <c r="KZ42" s="24"/>
      <c r="LA42" s="24"/>
      <c r="LB42" s="24"/>
      <c r="LC42" s="24"/>
      <c r="LD42" s="24"/>
      <c r="LE42" s="24"/>
      <c r="LF42" s="24"/>
      <c r="LG42" s="24"/>
      <c r="LH42" s="24"/>
      <c r="LI42" s="24"/>
      <c r="LJ42" s="24"/>
      <c r="LK42" s="24"/>
      <c r="LL42" s="24"/>
      <c r="LM42" s="24"/>
      <c r="LN42" s="24"/>
      <c r="LO42" s="24"/>
      <c r="LP42" s="24"/>
      <c r="LQ42" s="24"/>
      <c r="LR42" s="24"/>
      <c r="LS42" s="24"/>
      <c r="LT42" s="24"/>
      <c r="LU42" s="24"/>
      <c r="LV42" s="24"/>
      <c r="LW42" s="24"/>
      <c r="LX42" s="24"/>
      <c r="LY42" s="24"/>
      <c r="LZ42" s="24"/>
      <c r="MA42" s="24"/>
      <c r="MB42" s="24"/>
      <c r="MC42" s="24"/>
      <c r="MD42" s="24"/>
      <c r="ME42" s="24"/>
      <c r="MF42" s="24"/>
      <c r="MG42" s="24"/>
      <c r="MH42" s="24"/>
      <c r="MI42" s="24"/>
      <c r="MJ42" s="24"/>
      <c r="MK42" s="24"/>
      <c r="ML42" s="24"/>
      <c r="MM42" s="24"/>
      <c r="MN42" s="24"/>
      <c r="MO42" s="24"/>
      <c r="MP42" s="24"/>
      <c r="MQ42" s="24"/>
      <c r="MR42" s="24"/>
      <c r="MS42" s="24"/>
      <c r="MT42" s="24"/>
      <c r="MU42" s="24"/>
      <c r="MV42" s="24"/>
      <c r="MW42" s="24"/>
      <c r="MX42" s="24"/>
      <c r="MY42" s="24"/>
      <c r="MZ42" s="24"/>
      <c r="NA42" s="24"/>
      <c r="NB42" s="24"/>
      <c r="NC42" s="24"/>
      <c r="ND42" s="24"/>
      <c r="NE42" s="24"/>
      <c r="NF42" s="24"/>
      <c r="NG42" s="24"/>
      <c r="NH42" s="24"/>
      <c r="NI42" s="24"/>
      <c r="NJ42" s="24"/>
      <c r="NK42" s="24"/>
      <c r="NL42" s="24"/>
      <c r="NM42" s="24"/>
      <c r="NN42" s="24"/>
      <c r="NO42" s="24"/>
      <c r="NP42" s="24"/>
      <c r="NQ42" s="24"/>
      <c r="NR42" s="24"/>
      <c r="NS42" s="24"/>
      <c r="NT42" s="24"/>
      <c r="NU42" s="24"/>
      <c r="NV42" s="24"/>
      <c r="NW42" s="24"/>
      <c r="NX42" s="24"/>
      <c r="NY42" s="24"/>
      <c r="NZ42" s="24"/>
      <c r="OA42" s="24"/>
      <c r="OB42" s="24"/>
      <c r="OC42" s="24"/>
      <c r="OD42" s="24"/>
      <c r="OE42" s="24"/>
      <c r="OF42" s="24"/>
      <c r="OG42" s="24"/>
      <c r="OH42" s="24"/>
      <c r="OI42" s="24"/>
      <c r="OJ42" s="24"/>
      <c r="OK42" s="24"/>
      <c r="OL42" s="24"/>
      <c r="OM42" s="24"/>
      <c r="ON42" s="24"/>
      <c r="OO42" s="24"/>
      <c r="OP42" s="24"/>
      <c r="OQ42" s="24"/>
      <c r="OR42" s="24"/>
      <c r="OS42" s="24"/>
      <c r="OT42" s="24"/>
      <c r="OU42" s="24"/>
      <c r="OV42" s="24"/>
      <c r="OW42" s="24"/>
      <c r="OX42" s="24"/>
      <c r="OY42" s="24"/>
      <c r="OZ42" s="24"/>
      <c r="PA42" s="24"/>
      <c r="PB42" s="24"/>
      <c r="PC42" s="24"/>
      <c r="PD42" s="24"/>
      <c r="PE42" s="24"/>
      <c r="PF42" s="24"/>
      <c r="PG42" s="24"/>
      <c r="PH42" s="24"/>
      <c r="PI42" s="24"/>
      <c r="PJ42" s="24"/>
      <c r="PK42" s="24"/>
      <c r="PL42" s="24"/>
      <c r="PM42" s="24"/>
      <c r="PN42" s="24"/>
      <c r="PO42" s="24"/>
      <c r="PP42" s="24"/>
      <c r="PQ42" s="24"/>
      <c r="PR42" s="24"/>
      <c r="PS42" s="24"/>
      <c r="PT42" s="24"/>
      <c r="PU42" s="24"/>
      <c r="PV42" s="24"/>
      <c r="PW42" s="24"/>
      <c r="PX42" s="24"/>
      <c r="PY42" s="24"/>
      <c r="PZ42" s="24"/>
      <c r="QA42" s="24"/>
      <c r="QB42" s="24"/>
      <c r="QC42" s="24"/>
      <c r="QD42" s="24"/>
      <c r="QE42" s="24"/>
      <c r="QF42" s="24"/>
      <c r="QG42" s="24"/>
      <c r="QH42" s="24"/>
      <c r="QI42" s="24"/>
      <c r="QJ42" s="24"/>
      <c r="QK42" s="24"/>
      <c r="QL42" s="24"/>
      <c r="QM42" s="24"/>
      <c r="QN42" s="24"/>
      <c r="QO42" s="24"/>
      <c r="QP42" s="24"/>
      <c r="QQ42" s="24"/>
      <c r="QR42" s="24"/>
      <c r="QS42" s="24"/>
      <c r="QT42" s="24"/>
      <c r="QU42" s="24"/>
      <c r="QV42" s="24"/>
      <c r="QW42" s="24"/>
      <c r="QX42" s="24"/>
      <c r="QY42" s="24"/>
      <c r="QZ42" s="24"/>
      <c r="RA42" s="24"/>
      <c r="RB42" s="24"/>
      <c r="RC42" s="24"/>
      <c r="RD42" s="24"/>
      <c r="RE42" s="24"/>
      <c r="RF42" s="24"/>
      <c r="RG42" s="24"/>
      <c r="RH42" s="24"/>
      <c r="RI42" s="24"/>
      <c r="RJ42" s="24"/>
      <c r="RK42" s="24"/>
      <c r="RL42" s="24"/>
      <c r="RM42" s="24"/>
      <c r="RN42" s="24"/>
      <c r="RO42" s="24"/>
      <c r="RP42" s="24"/>
      <c r="RQ42" s="24"/>
      <c r="RR42" s="24"/>
      <c r="RS42" s="24"/>
      <c r="RT42" s="24"/>
      <c r="RU42" s="24"/>
      <c r="RV42" s="24"/>
      <c r="RW42" s="24"/>
      <c r="RX42" s="24"/>
      <c r="RY42" s="24"/>
      <c r="RZ42" s="24"/>
      <c r="SA42" s="24"/>
      <c r="SB42" s="24"/>
      <c r="SC42" s="24"/>
      <c r="SD42" s="24"/>
      <c r="SE42" s="24"/>
      <c r="SF42" s="24"/>
      <c r="SG42" s="24"/>
      <c r="SH42" s="24"/>
      <c r="SI42" s="24"/>
      <c r="SJ42" s="24"/>
      <c r="SK42" s="24"/>
      <c r="SL42" s="24"/>
      <c r="SM42" s="24"/>
      <c r="SN42" s="24"/>
      <c r="SO42" s="24"/>
      <c r="SP42" s="24"/>
      <c r="SQ42" s="24"/>
      <c r="SR42" s="24"/>
      <c r="SS42" s="24"/>
      <c r="ST42" s="24"/>
      <c r="SU42" s="24"/>
      <c r="SV42" s="24"/>
      <c r="SW42" s="24"/>
      <c r="SX42" s="24"/>
      <c r="SY42" s="24"/>
      <c r="SZ42" s="24"/>
      <c r="TA42" s="24"/>
      <c r="TB42" s="24"/>
      <c r="TC42" s="24"/>
      <c r="TD42" s="24"/>
      <c r="TE42" s="24"/>
      <c r="TF42" s="24"/>
      <c r="TG42" s="24"/>
      <c r="TH42" s="24"/>
      <c r="TI42" s="24"/>
      <c r="TJ42" s="24"/>
      <c r="TK42" s="24"/>
      <c r="TL42" s="24"/>
      <c r="TM42" s="24"/>
      <c r="TN42" s="24"/>
      <c r="TO42" s="24"/>
      <c r="TP42" s="24"/>
      <c r="TQ42" s="24"/>
      <c r="TR42" s="24"/>
      <c r="TS42" s="24"/>
      <c r="TT42" s="24"/>
      <c r="TU42" s="24"/>
      <c r="TV42" s="24"/>
      <c r="TW42" s="24"/>
      <c r="TX42" s="24"/>
      <c r="TY42" s="24"/>
      <c r="TZ42" s="24"/>
      <c r="UA42" s="24"/>
      <c r="UB42" s="24"/>
      <c r="UC42" s="24"/>
      <c r="UD42" s="24"/>
      <c r="UE42" s="24"/>
      <c r="UF42" s="24"/>
      <c r="UG42" s="24"/>
      <c r="UH42" s="24"/>
      <c r="UI42" s="24"/>
      <c r="UJ42" s="24"/>
      <c r="UK42" s="24"/>
      <c r="UL42" s="24"/>
      <c r="UM42" s="24"/>
      <c r="UN42" s="24"/>
      <c r="UO42" s="24"/>
      <c r="UP42" s="24"/>
      <c r="UQ42" s="24"/>
      <c r="UR42" s="24"/>
      <c r="US42" s="24"/>
      <c r="UT42" s="24"/>
      <c r="UU42" s="24"/>
      <c r="UV42" s="24"/>
      <c r="UW42" s="24"/>
      <c r="UX42" s="24"/>
      <c r="UY42" s="24"/>
      <c r="UZ42" s="24"/>
      <c r="VA42" s="24"/>
      <c r="VB42" s="24"/>
      <c r="VC42" s="24"/>
      <c r="VD42" s="24"/>
      <c r="VE42" s="24"/>
      <c r="VF42" s="24"/>
      <c r="VG42" s="24"/>
      <c r="VH42" s="24"/>
      <c r="VI42" s="24"/>
      <c r="VJ42" s="24"/>
      <c r="VK42" s="24"/>
      <c r="VL42" s="24"/>
      <c r="VM42" s="24"/>
      <c r="VN42" s="24"/>
      <c r="VO42" s="24"/>
      <c r="VP42" s="24"/>
      <c r="VQ42" s="24"/>
      <c r="VR42" s="24"/>
      <c r="VS42" s="24"/>
      <c r="VT42" s="24"/>
      <c r="VU42" s="24"/>
      <c r="VV42" s="24"/>
      <c r="VW42" s="24"/>
      <c r="VX42" s="24"/>
      <c r="VY42" s="24"/>
      <c r="VZ42" s="24"/>
      <c r="WA42" s="24"/>
      <c r="WB42" s="24"/>
      <c r="WC42" s="24"/>
      <c r="WD42" s="24"/>
      <c r="WE42" s="24"/>
      <c r="WF42" s="24"/>
      <c r="WG42" s="24"/>
      <c r="WH42" s="24"/>
      <c r="WI42" s="24"/>
      <c r="WJ42" s="24"/>
      <c r="WK42" s="24"/>
      <c r="WL42" s="24"/>
      <c r="WM42" s="24"/>
      <c r="WN42" s="24"/>
      <c r="WO42" s="24"/>
      <c r="WP42" s="24"/>
      <c r="WQ42" s="24"/>
      <c r="WR42" s="24"/>
      <c r="WS42" s="24"/>
      <c r="WT42" s="24"/>
      <c r="WU42" s="24"/>
      <c r="WV42" s="24"/>
      <c r="WW42" s="24"/>
      <c r="WX42" s="24"/>
      <c r="WY42" s="24"/>
      <c r="WZ42" s="24"/>
      <c r="XA42" s="24"/>
      <c r="XB42" s="24"/>
      <c r="XC42" s="24"/>
      <c r="XD42" s="24"/>
      <c r="XE42" s="24"/>
      <c r="XF42" s="24"/>
      <c r="XG42" s="24"/>
      <c r="XH42" s="24"/>
      <c r="XI42" s="24"/>
      <c r="XJ42" s="24"/>
      <c r="XK42" s="24"/>
      <c r="XL42" s="24"/>
      <c r="XM42" s="24"/>
      <c r="XN42" s="24"/>
      <c r="XO42" s="24"/>
      <c r="XP42" s="24"/>
      <c r="XQ42" s="24"/>
      <c r="XR42" s="24"/>
      <c r="XS42" s="24"/>
      <c r="XT42" s="24"/>
      <c r="XU42" s="24"/>
      <c r="XV42" s="24"/>
      <c r="XW42" s="24"/>
      <c r="XX42" s="24"/>
      <c r="XY42" s="24"/>
      <c r="XZ42" s="24"/>
      <c r="YA42" s="24"/>
      <c r="YB42" s="24"/>
      <c r="YC42" s="24"/>
      <c r="YD42" s="24"/>
      <c r="YE42" s="24"/>
      <c r="YF42" s="24"/>
      <c r="YG42" s="24"/>
      <c r="YH42" s="24"/>
      <c r="YI42" s="24"/>
      <c r="YJ42" s="24"/>
      <c r="YK42" s="24"/>
      <c r="YL42" s="24"/>
      <c r="YM42" s="24"/>
      <c r="YN42" s="24"/>
      <c r="YO42" s="24"/>
      <c r="YP42" s="24"/>
      <c r="YQ42" s="24"/>
      <c r="YR42" s="24"/>
      <c r="YS42" s="24"/>
      <c r="YT42" s="24"/>
      <c r="YU42" s="24"/>
      <c r="YV42" s="24"/>
      <c r="YW42" s="24"/>
      <c r="YX42" s="24"/>
      <c r="YY42" s="24"/>
      <c r="YZ42" s="24"/>
      <c r="ZA42" s="24"/>
      <c r="ZB42" s="24"/>
      <c r="ZC42" s="24"/>
      <c r="ZD42" s="24"/>
      <c r="ZE42" s="24"/>
      <c r="ZF42" s="24"/>
      <c r="ZG42" s="24"/>
      <c r="ZH42" s="24"/>
      <c r="ZI42" s="24"/>
      <c r="ZJ42" s="24"/>
      <c r="ZK42" s="24"/>
      <c r="ZL42" s="24"/>
      <c r="ZM42" s="24"/>
      <c r="ZN42" s="24"/>
      <c r="ZO42" s="24"/>
      <c r="ZP42" s="24"/>
      <c r="ZQ42" s="24"/>
      <c r="ZR42" s="24"/>
      <c r="ZS42" s="24"/>
      <c r="ZT42" s="24"/>
      <c r="ZU42" s="24"/>
      <c r="ZV42" s="24"/>
      <c r="ZW42" s="24"/>
      <c r="ZX42" s="24"/>
      <c r="ZY42" s="24"/>
      <c r="ZZ42" s="24"/>
      <c r="AAA42" s="24"/>
      <c r="AAB42" s="24"/>
      <c r="AAC42" s="24"/>
      <c r="AAD42" s="24"/>
      <c r="AAE42" s="24"/>
      <c r="AAF42" s="24"/>
      <c r="AAG42" s="24"/>
      <c r="AAH42" s="24"/>
      <c r="AAI42" s="24"/>
      <c r="AAJ42" s="24"/>
      <c r="AAK42" s="24"/>
      <c r="AAL42" s="24"/>
      <c r="AAM42" s="24"/>
      <c r="AAN42" s="24"/>
      <c r="AAO42" s="24"/>
      <c r="AAP42" s="24"/>
      <c r="AAQ42" s="24"/>
      <c r="AAR42" s="24"/>
      <c r="AAS42" s="24"/>
      <c r="AAT42" s="24"/>
      <c r="AAU42" s="24"/>
      <c r="AAV42" s="24"/>
      <c r="AAW42" s="24"/>
      <c r="AAX42" s="24"/>
      <c r="AAY42" s="24"/>
      <c r="AAZ42" s="24"/>
      <c r="ABA42" s="24"/>
      <c r="ABB42" s="24"/>
      <c r="ABC42" s="24"/>
      <c r="ABD42" s="24"/>
      <c r="ABE42" s="24"/>
      <c r="ABF42" s="24"/>
      <c r="ABG42" s="24"/>
      <c r="ABH42" s="24"/>
      <c r="ABI42" s="24"/>
      <c r="ABJ42" s="24"/>
      <c r="ABK42" s="24"/>
      <c r="ABL42" s="24"/>
      <c r="ABM42" s="24"/>
      <c r="ABN42" s="24"/>
      <c r="ABO42" s="24"/>
      <c r="ABP42" s="24"/>
      <c r="ABQ42" s="24"/>
      <c r="ABR42" s="24"/>
      <c r="ABS42" s="24"/>
      <c r="ABT42" s="24"/>
      <c r="ABU42" s="24"/>
      <c r="ABV42" s="24"/>
      <c r="ABW42" s="24"/>
      <c r="ABX42" s="24"/>
      <c r="ABY42" s="24"/>
      <c r="ABZ42" s="24"/>
      <c r="ACA42" s="24"/>
      <c r="ACB42" s="24"/>
      <c r="ACC42" s="24"/>
      <c r="ACD42" s="24"/>
      <c r="ACE42" s="24"/>
      <c r="ACF42" s="24"/>
      <c r="ACG42" s="24"/>
      <c r="ACH42" s="24"/>
      <c r="ACI42" s="24"/>
      <c r="ACJ42" s="24"/>
      <c r="ACK42" s="24"/>
      <c r="ACL42" s="24"/>
      <c r="ACM42" s="24"/>
      <c r="ACN42" s="24"/>
      <c r="ACO42" s="24"/>
      <c r="ACP42" s="24"/>
      <c r="ACQ42" s="24"/>
      <c r="ACR42" s="24"/>
      <c r="ACS42" s="24"/>
      <c r="ACT42" s="24"/>
      <c r="ACU42" s="24"/>
      <c r="ACV42" s="24"/>
      <c r="ACW42" s="24"/>
      <c r="ACX42" s="24"/>
      <c r="ACY42" s="24"/>
      <c r="ACZ42" s="24"/>
      <c r="ADA42" s="24"/>
      <c r="ADB42" s="24"/>
      <c r="ADC42" s="24"/>
      <c r="ADD42" s="24"/>
      <c r="ADE42" s="24"/>
      <c r="ADF42" s="24"/>
      <c r="ADG42" s="24"/>
      <c r="ADH42" s="24"/>
      <c r="ADI42" s="24"/>
      <c r="ADJ42" s="24"/>
      <c r="ADK42" s="24"/>
      <c r="ADL42" s="24"/>
      <c r="ADM42" s="24"/>
      <c r="ADN42" s="24"/>
      <c r="ADO42" s="24"/>
      <c r="ADP42" s="24"/>
      <c r="ADQ42" s="24"/>
      <c r="ADR42" s="24"/>
      <c r="ADS42" s="24"/>
      <c r="ADT42" s="24"/>
      <c r="ADU42" s="24"/>
      <c r="ADV42" s="24"/>
      <c r="ADW42" s="24"/>
      <c r="ADX42" s="24"/>
      <c r="ADY42" s="24"/>
      <c r="ADZ42" s="24"/>
      <c r="AEA42" s="24"/>
      <c r="AEB42" s="24"/>
      <c r="AEC42" s="24"/>
      <c r="AED42" s="24"/>
      <c r="AEE42" s="24"/>
      <c r="AEF42" s="24"/>
      <c r="AEG42" s="24"/>
      <c r="AEH42" s="24"/>
      <c r="AEI42" s="24"/>
      <c r="AEJ42" s="24"/>
      <c r="AEK42" s="24"/>
      <c r="AEL42" s="24"/>
      <c r="AEM42" s="24"/>
      <c r="AEN42" s="24"/>
      <c r="AEO42" s="24"/>
      <c r="AEP42" s="24"/>
      <c r="AEQ42" s="24"/>
      <c r="AER42" s="24"/>
      <c r="AES42" s="24"/>
      <c r="AET42" s="24"/>
      <c r="AEU42" s="24"/>
      <c r="AEV42" s="24"/>
      <c r="AEW42" s="24"/>
      <c r="AEX42" s="24"/>
      <c r="AEY42" s="24"/>
      <c r="AEZ42" s="24"/>
      <c r="AFA42" s="24"/>
      <c r="AFB42" s="24"/>
      <c r="AFC42" s="24"/>
      <c r="AFD42" s="24"/>
      <c r="AFE42" s="24"/>
      <c r="AFF42" s="24"/>
      <c r="AFG42" s="24"/>
      <c r="AFH42" s="24"/>
      <c r="AFI42" s="24"/>
      <c r="AFJ42" s="24"/>
      <c r="AFK42" s="24"/>
      <c r="AFL42" s="24"/>
      <c r="AFM42" s="24"/>
      <c r="AFN42" s="24"/>
      <c r="AFO42" s="24"/>
      <c r="AFP42" s="24"/>
      <c r="AFQ42" s="24"/>
      <c r="AFR42" s="24"/>
      <c r="AFS42" s="24"/>
      <c r="AFT42" s="24"/>
      <c r="AFU42" s="24"/>
      <c r="AFV42" s="24"/>
      <c r="AFW42" s="24"/>
      <c r="AFX42" s="24"/>
      <c r="AFY42" s="24"/>
      <c r="AFZ42" s="24"/>
      <c r="AGA42" s="24"/>
      <c r="AGB42" s="24"/>
      <c r="AGC42" s="24"/>
      <c r="AGD42" s="24"/>
      <c r="AGE42" s="24"/>
      <c r="AGF42" s="24"/>
      <c r="AGG42" s="24"/>
      <c r="AGH42" s="24"/>
      <c r="AGI42" s="24"/>
      <c r="AGJ42" s="24"/>
      <c r="AGK42" s="24"/>
      <c r="AGL42" s="24"/>
      <c r="AGM42" s="24"/>
      <c r="AGN42" s="24"/>
      <c r="AGO42" s="24"/>
      <c r="AGP42" s="24"/>
      <c r="AGQ42" s="24"/>
      <c r="AGR42" s="24"/>
      <c r="AGS42" s="24"/>
      <c r="AGT42" s="24"/>
      <c r="AGU42" s="24"/>
      <c r="AGV42" s="24"/>
      <c r="AGW42" s="24"/>
      <c r="AGX42" s="24"/>
      <c r="AGY42" s="24"/>
      <c r="AGZ42" s="24"/>
      <c r="AHA42" s="24"/>
      <c r="AHB42" s="24"/>
      <c r="AHC42" s="24"/>
      <c r="AHD42" s="24"/>
      <c r="AHE42" s="24"/>
      <c r="AHF42" s="24"/>
      <c r="AHG42" s="24"/>
      <c r="AHH42" s="24"/>
      <c r="AHI42" s="24"/>
      <c r="AHJ42" s="24"/>
      <c r="AHK42" s="24"/>
      <c r="AHL42" s="24"/>
      <c r="AHM42" s="24"/>
      <c r="AHN42" s="24"/>
      <c r="AHO42" s="24"/>
      <c r="AHP42" s="24"/>
      <c r="AHQ42" s="24"/>
      <c r="AHR42" s="24"/>
      <c r="AHS42" s="24"/>
      <c r="AHT42" s="24"/>
      <c r="AHU42" s="24"/>
      <c r="AHV42" s="24"/>
      <c r="AHW42" s="24"/>
      <c r="AHX42" s="24"/>
      <c r="AHY42" s="24"/>
      <c r="AHZ42" s="24"/>
      <c r="AIA42" s="24"/>
      <c r="AIB42" s="24"/>
      <c r="AIC42" s="24"/>
      <c r="AID42" s="24"/>
      <c r="AIE42" s="24"/>
      <c r="AIF42" s="24"/>
      <c r="AIG42" s="24"/>
      <c r="AIH42" s="24"/>
      <c r="AII42" s="24"/>
      <c r="AIJ42" s="24"/>
      <c r="AIK42" s="24"/>
      <c r="AIL42" s="24"/>
      <c r="AIM42" s="24"/>
      <c r="AIN42" s="24"/>
      <c r="AIO42" s="24"/>
      <c r="AIP42" s="24"/>
      <c r="AIQ42" s="24"/>
      <c r="AIR42" s="24"/>
      <c r="AIS42" s="24"/>
      <c r="AIT42" s="24"/>
      <c r="AIU42" s="24"/>
      <c r="AIV42" s="24"/>
      <c r="AIW42" s="24"/>
      <c r="AIX42" s="24"/>
      <c r="AIY42" s="24"/>
      <c r="AIZ42" s="24"/>
      <c r="AJA42" s="24"/>
      <c r="AJB42" s="24"/>
      <c r="AJC42" s="24"/>
      <c r="AJD42" s="24"/>
      <c r="AJE42" s="24"/>
      <c r="AJF42" s="24"/>
      <c r="AJG42" s="24"/>
      <c r="AJH42" s="24"/>
      <c r="AJI42" s="24"/>
      <c r="AJJ42" s="24"/>
      <c r="AJK42" s="24"/>
      <c r="AJL42" s="24"/>
      <c r="AJM42" s="24"/>
      <c r="AJN42" s="24"/>
      <c r="AJO42" s="24"/>
      <c r="AJP42" s="24"/>
      <c r="AJQ42" s="24"/>
      <c r="AJR42" s="24"/>
      <c r="AJS42" s="24"/>
      <c r="AJT42" s="24"/>
      <c r="AJU42" s="24"/>
      <c r="AJV42" s="24"/>
      <c r="AJW42" s="24"/>
      <c r="AJX42" s="24"/>
      <c r="AJY42" s="24"/>
      <c r="AJZ42" s="24"/>
      <c r="AKA42" s="24"/>
      <c r="AKB42" s="24"/>
      <c r="AKC42" s="24"/>
      <c r="AKD42" s="24"/>
      <c r="AKE42" s="24"/>
      <c r="AKF42" s="24"/>
      <c r="AKG42" s="24"/>
      <c r="AKH42" s="24"/>
      <c r="AKI42" s="24"/>
      <c r="AKJ42" s="24"/>
      <c r="AKK42" s="24"/>
      <c r="AKL42" s="24"/>
      <c r="AKM42" s="24"/>
      <c r="AKN42" s="24"/>
      <c r="AKO42" s="24"/>
      <c r="AKP42" s="24"/>
      <c r="AKQ42" s="24"/>
      <c r="AKR42" s="24"/>
      <c r="AKS42" s="24"/>
      <c r="AKT42" s="24"/>
      <c r="AKU42" s="24"/>
      <c r="AKV42" s="24"/>
      <c r="AKW42" s="24"/>
      <c r="AKX42" s="24"/>
      <c r="AKY42" s="24"/>
      <c r="AKZ42" s="24"/>
      <c r="ALA42" s="24"/>
      <c r="ALB42" s="24"/>
      <c r="ALC42" s="24"/>
      <c r="ALD42" s="24"/>
      <c r="ALE42" s="24"/>
      <c r="ALF42" s="24"/>
      <c r="ALG42" s="24"/>
      <c r="ALH42" s="24"/>
      <c r="ALI42" s="24"/>
      <c r="ALJ42" s="24"/>
      <c r="ALK42" s="24"/>
      <c r="ALL42" s="24"/>
      <c r="ALM42" s="24"/>
      <c r="ALN42" s="24"/>
      <c r="ALO42" s="24"/>
      <c r="ALP42" s="24"/>
      <c r="ALQ42" s="24"/>
      <c r="ALR42" s="24"/>
      <c r="ALS42" s="24"/>
      <c r="ALT42" s="24"/>
      <c r="ALU42" s="24"/>
      <c r="ALV42" s="24"/>
      <c r="ALW42" s="24"/>
      <c r="ALX42" s="24"/>
      <c r="ALY42" s="24"/>
      <c r="ALZ42" s="24"/>
      <c r="AMA42" s="24"/>
      <c r="AMB42" s="24"/>
      <c r="AMC42" s="24"/>
      <c r="AMD42" s="24"/>
      <c r="AME42" s="24"/>
      <c r="AMF42" s="24"/>
      <c r="AMG42" s="24"/>
      <c r="AMH42" s="24"/>
      <c r="AMI42" s="24"/>
      <c r="AMJ42" s="24"/>
    </row>
    <row r="43" spans="1:1024">
      <c r="A43" s="23" t="s">
        <v>96</v>
      </c>
      <c r="B43" s="18">
        <v>20</v>
      </c>
      <c r="C43" s="18">
        <v>6</v>
      </c>
      <c r="D43" s="18">
        <v>21</v>
      </c>
      <c r="E43" s="15"/>
      <c r="F43" s="15"/>
      <c r="G43" s="19" t="s">
        <v>31</v>
      </c>
      <c r="H43" s="23" t="s">
        <v>97</v>
      </c>
      <c r="I43" s="23" t="s">
        <v>98</v>
      </c>
      <c r="J43" s="23" t="s">
        <v>99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  <c r="IW43" s="37"/>
      <c r="IX43" s="37"/>
      <c r="IY43" s="37"/>
      <c r="IZ43" s="37"/>
      <c r="JA43" s="37"/>
      <c r="JB43" s="37"/>
      <c r="JC43" s="37"/>
      <c r="JD43" s="37"/>
      <c r="JE43" s="37"/>
      <c r="JF43" s="37"/>
      <c r="JG43" s="37"/>
      <c r="JH43" s="37"/>
      <c r="JI43" s="37"/>
      <c r="JJ43" s="37"/>
      <c r="JK43" s="37"/>
      <c r="JL43" s="37"/>
      <c r="JM43" s="37"/>
      <c r="JN43" s="37"/>
      <c r="JO43" s="37"/>
      <c r="JP43" s="37"/>
      <c r="JQ43" s="37"/>
      <c r="JR43" s="37"/>
      <c r="JS43" s="37"/>
      <c r="JT43" s="37"/>
      <c r="JU43" s="37"/>
      <c r="JV43" s="37"/>
      <c r="JW43" s="37"/>
      <c r="JX43" s="37"/>
      <c r="JY43" s="37"/>
      <c r="JZ43" s="37"/>
      <c r="KA43" s="37"/>
      <c r="KB43" s="37"/>
      <c r="KC43" s="37"/>
      <c r="KD43" s="37"/>
      <c r="KE43" s="37"/>
      <c r="KF43" s="37"/>
      <c r="KG43" s="37"/>
      <c r="KH43" s="37"/>
      <c r="KI43" s="37"/>
      <c r="KJ43" s="37"/>
      <c r="KK43" s="37"/>
      <c r="KL43" s="37"/>
      <c r="KM43" s="37"/>
      <c r="KN43" s="37"/>
      <c r="KO43" s="37"/>
      <c r="KP43" s="37"/>
      <c r="KQ43" s="37"/>
      <c r="KR43" s="37"/>
      <c r="KS43" s="37"/>
      <c r="KT43" s="37"/>
      <c r="KU43" s="37"/>
      <c r="KV43" s="37"/>
      <c r="KW43" s="37"/>
      <c r="KX43" s="37"/>
      <c r="KY43" s="37"/>
      <c r="KZ43" s="37"/>
      <c r="LA43" s="37"/>
      <c r="LB43" s="37"/>
      <c r="LC43" s="37"/>
      <c r="LD43" s="37"/>
      <c r="LE43" s="37"/>
      <c r="LF43" s="37"/>
      <c r="LG43" s="37"/>
      <c r="LH43" s="37"/>
      <c r="LI43" s="37"/>
      <c r="LJ43" s="37"/>
      <c r="LK43" s="37"/>
      <c r="LL43" s="37"/>
      <c r="LM43" s="37"/>
      <c r="LN43" s="37"/>
      <c r="LO43" s="37"/>
      <c r="LP43" s="37"/>
      <c r="LQ43" s="37"/>
      <c r="LR43" s="37"/>
      <c r="LS43" s="37"/>
      <c r="LT43" s="37"/>
      <c r="LU43" s="37"/>
      <c r="LV43" s="37"/>
      <c r="LW43" s="37"/>
      <c r="LX43" s="37"/>
      <c r="LY43" s="37"/>
      <c r="LZ43" s="37"/>
      <c r="MA43" s="37"/>
      <c r="MB43" s="37"/>
      <c r="MC43" s="37"/>
      <c r="MD43" s="37"/>
      <c r="ME43" s="37"/>
      <c r="MF43" s="37"/>
      <c r="MG43" s="37"/>
      <c r="MH43" s="37"/>
      <c r="MI43" s="37"/>
      <c r="MJ43" s="37"/>
      <c r="MK43" s="37"/>
      <c r="ML43" s="37"/>
      <c r="MM43" s="37"/>
      <c r="MN43" s="37"/>
      <c r="MO43" s="37"/>
      <c r="MP43" s="37"/>
      <c r="MQ43" s="37"/>
      <c r="MR43" s="37"/>
      <c r="MS43" s="37"/>
      <c r="MT43" s="37"/>
      <c r="MU43" s="37"/>
      <c r="MV43" s="37"/>
      <c r="MW43" s="37"/>
      <c r="MX43" s="37"/>
      <c r="MY43" s="37"/>
      <c r="MZ43" s="37"/>
      <c r="NA43" s="37"/>
      <c r="NB43" s="37"/>
      <c r="NC43" s="37"/>
      <c r="ND43" s="37"/>
      <c r="NE43" s="37"/>
      <c r="NF43" s="37"/>
      <c r="NG43" s="37"/>
      <c r="NH43" s="37"/>
      <c r="NI43" s="37"/>
      <c r="NJ43" s="37"/>
      <c r="NK43" s="37"/>
      <c r="NL43" s="37"/>
      <c r="NM43" s="37"/>
      <c r="NN43" s="37"/>
      <c r="NO43" s="37"/>
      <c r="NP43" s="37"/>
      <c r="NQ43" s="37"/>
      <c r="NR43" s="37"/>
      <c r="NS43" s="37"/>
      <c r="NT43" s="37"/>
      <c r="NU43" s="37"/>
      <c r="NV43" s="37"/>
      <c r="NW43" s="37"/>
      <c r="NX43" s="37"/>
      <c r="NY43" s="37"/>
      <c r="NZ43" s="37"/>
      <c r="OA43" s="37"/>
      <c r="OB43" s="37"/>
      <c r="OC43" s="37"/>
      <c r="OD43" s="37"/>
      <c r="OE43" s="37"/>
      <c r="OF43" s="37"/>
      <c r="OG43" s="37"/>
      <c r="OH43" s="37"/>
      <c r="OI43" s="37"/>
      <c r="OJ43" s="37"/>
      <c r="OK43" s="37"/>
      <c r="OL43" s="37"/>
      <c r="OM43" s="37"/>
      <c r="ON43" s="37"/>
      <c r="OO43" s="37"/>
      <c r="OP43" s="37"/>
      <c r="OQ43" s="37"/>
      <c r="OR43" s="37"/>
      <c r="OS43" s="37"/>
      <c r="OT43" s="37"/>
      <c r="OU43" s="37"/>
      <c r="OV43" s="37"/>
      <c r="OW43" s="37"/>
      <c r="OX43" s="37"/>
      <c r="OY43" s="37"/>
      <c r="OZ43" s="37"/>
      <c r="PA43" s="37"/>
      <c r="PB43" s="37"/>
      <c r="PC43" s="37"/>
      <c r="PD43" s="37"/>
      <c r="PE43" s="37"/>
      <c r="PF43" s="37"/>
      <c r="PG43" s="37"/>
      <c r="PH43" s="37"/>
      <c r="PI43" s="37"/>
      <c r="PJ43" s="37"/>
      <c r="PK43" s="37"/>
      <c r="PL43" s="37"/>
      <c r="PM43" s="37"/>
      <c r="PN43" s="37"/>
      <c r="PO43" s="37"/>
      <c r="PP43" s="37"/>
      <c r="PQ43" s="37"/>
      <c r="PR43" s="37"/>
      <c r="PS43" s="37"/>
      <c r="PT43" s="37"/>
      <c r="PU43" s="37"/>
      <c r="PV43" s="37"/>
      <c r="PW43" s="37"/>
      <c r="PX43" s="37"/>
      <c r="PY43" s="37"/>
      <c r="PZ43" s="37"/>
      <c r="QA43" s="37"/>
      <c r="QB43" s="37"/>
      <c r="QC43" s="37"/>
      <c r="QD43" s="37"/>
      <c r="QE43" s="37"/>
      <c r="QF43" s="37"/>
      <c r="QG43" s="37"/>
      <c r="QH43" s="37"/>
      <c r="QI43" s="37"/>
      <c r="QJ43" s="37"/>
      <c r="QK43" s="37"/>
      <c r="QL43" s="37"/>
      <c r="QM43" s="37"/>
      <c r="QN43" s="37"/>
      <c r="QO43" s="37"/>
      <c r="QP43" s="37"/>
      <c r="QQ43" s="37"/>
      <c r="QR43" s="37"/>
      <c r="QS43" s="37"/>
      <c r="QT43" s="37"/>
      <c r="QU43" s="37"/>
      <c r="QV43" s="37"/>
      <c r="QW43" s="37"/>
      <c r="QX43" s="37"/>
      <c r="QY43" s="37"/>
      <c r="QZ43" s="37"/>
      <c r="RA43" s="37"/>
      <c r="RB43" s="37"/>
      <c r="RC43" s="37"/>
      <c r="RD43" s="37"/>
      <c r="RE43" s="37"/>
      <c r="RF43" s="37"/>
      <c r="RG43" s="37"/>
      <c r="RH43" s="37"/>
      <c r="RI43" s="37"/>
      <c r="RJ43" s="37"/>
      <c r="RK43" s="37"/>
      <c r="RL43" s="37"/>
      <c r="RM43" s="37"/>
      <c r="RN43" s="37"/>
      <c r="RO43" s="37"/>
      <c r="RP43" s="37"/>
      <c r="RQ43" s="37"/>
      <c r="RR43" s="37"/>
      <c r="RS43" s="37"/>
      <c r="RT43" s="37"/>
      <c r="RU43" s="37"/>
      <c r="RV43" s="37"/>
      <c r="RW43" s="37"/>
      <c r="RX43" s="37"/>
      <c r="RY43" s="37"/>
      <c r="RZ43" s="37"/>
      <c r="SA43" s="37"/>
      <c r="SB43" s="37"/>
      <c r="SC43" s="37"/>
      <c r="SD43" s="37"/>
      <c r="SE43" s="37"/>
      <c r="SF43" s="37"/>
      <c r="SG43" s="37"/>
      <c r="SH43" s="37"/>
      <c r="SI43" s="37"/>
      <c r="SJ43" s="37"/>
      <c r="SK43" s="37"/>
      <c r="SL43" s="37"/>
      <c r="SM43" s="37"/>
      <c r="SN43" s="37"/>
      <c r="SO43" s="37"/>
      <c r="SP43" s="37"/>
      <c r="SQ43" s="37"/>
      <c r="SR43" s="37"/>
      <c r="SS43" s="37"/>
      <c r="ST43" s="37"/>
      <c r="SU43" s="37"/>
      <c r="SV43" s="37"/>
      <c r="SW43" s="37"/>
      <c r="SX43" s="37"/>
      <c r="SY43" s="37"/>
      <c r="SZ43" s="37"/>
      <c r="TA43" s="37"/>
      <c r="TB43" s="37"/>
      <c r="TC43" s="37"/>
      <c r="TD43" s="37"/>
      <c r="TE43" s="37"/>
      <c r="TF43" s="37"/>
      <c r="TG43" s="37"/>
      <c r="TH43" s="37"/>
      <c r="TI43" s="37"/>
      <c r="TJ43" s="37"/>
      <c r="TK43" s="37"/>
      <c r="TL43" s="37"/>
      <c r="TM43" s="37"/>
      <c r="TN43" s="37"/>
      <c r="TO43" s="37"/>
      <c r="TP43" s="37"/>
      <c r="TQ43" s="37"/>
      <c r="TR43" s="37"/>
      <c r="TS43" s="37"/>
      <c r="TT43" s="37"/>
      <c r="TU43" s="37"/>
      <c r="TV43" s="37"/>
      <c r="TW43" s="37"/>
      <c r="TX43" s="37"/>
      <c r="TY43" s="37"/>
      <c r="TZ43" s="37"/>
      <c r="UA43" s="37"/>
      <c r="UB43" s="37"/>
      <c r="UC43" s="37"/>
      <c r="UD43" s="37"/>
      <c r="UE43" s="37"/>
      <c r="UF43" s="37"/>
      <c r="UG43" s="37"/>
      <c r="UH43" s="37"/>
      <c r="UI43" s="37"/>
      <c r="UJ43" s="37"/>
      <c r="UK43" s="37"/>
      <c r="UL43" s="37"/>
      <c r="UM43" s="37"/>
      <c r="UN43" s="37"/>
      <c r="UO43" s="37"/>
      <c r="UP43" s="37"/>
      <c r="UQ43" s="37"/>
      <c r="UR43" s="37"/>
      <c r="US43" s="37"/>
      <c r="UT43" s="37"/>
      <c r="UU43" s="37"/>
      <c r="UV43" s="37"/>
      <c r="UW43" s="37"/>
      <c r="UX43" s="37"/>
      <c r="UY43" s="37"/>
      <c r="UZ43" s="37"/>
      <c r="VA43" s="37"/>
      <c r="VB43" s="37"/>
      <c r="VC43" s="37"/>
      <c r="VD43" s="37"/>
      <c r="VE43" s="37"/>
      <c r="VF43" s="37"/>
      <c r="VG43" s="37"/>
      <c r="VH43" s="37"/>
      <c r="VI43" s="37"/>
      <c r="VJ43" s="37"/>
      <c r="VK43" s="37"/>
      <c r="VL43" s="37"/>
      <c r="VM43" s="37"/>
      <c r="VN43" s="37"/>
      <c r="VO43" s="37"/>
      <c r="VP43" s="37"/>
      <c r="VQ43" s="37"/>
      <c r="VR43" s="37"/>
      <c r="VS43" s="37"/>
      <c r="VT43" s="37"/>
      <c r="VU43" s="37"/>
      <c r="VV43" s="37"/>
      <c r="VW43" s="37"/>
      <c r="VX43" s="37"/>
      <c r="VY43" s="37"/>
      <c r="VZ43" s="37"/>
      <c r="WA43" s="37"/>
      <c r="WB43" s="37"/>
      <c r="WC43" s="37"/>
      <c r="WD43" s="37"/>
      <c r="WE43" s="37"/>
      <c r="WF43" s="37"/>
      <c r="WG43" s="37"/>
      <c r="WH43" s="37"/>
      <c r="WI43" s="37"/>
      <c r="WJ43" s="37"/>
      <c r="WK43" s="37"/>
      <c r="WL43" s="37"/>
      <c r="WM43" s="37"/>
      <c r="WN43" s="37"/>
      <c r="WO43" s="37"/>
      <c r="WP43" s="37"/>
      <c r="WQ43" s="37"/>
      <c r="WR43" s="37"/>
      <c r="WS43" s="37"/>
      <c r="WT43" s="37"/>
      <c r="WU43" s="37"/>
      <c r="WV43" s="37"/>
      <c r="WW43" s="37"/>
      <c r="WX43" s="37"/>
      <c r="WY43" s="37"/>
      <c r="WZ43" s="37"/>
      <c r="XA43" s="37"/>
      <c r="XB43" s="37"/>
      <c r="XC43" s="37"/>
      <c r="XD43" s="37"/>
      <c r="XE43" s="37"/>
      <c r="XF43" s="37"/>
      <c r="XG43" s="37"/>
      <c r="XH43" s="37"/>
      <c r="XI43" s="37"/>
      <c r="XJ43" s="37"/>
      <c r="XK43" s="37"/>
      <c r="XL43" s="37"/>
      <c r="XM43" s="37"/>
      <c r="XN43" s="37"/>
      <c r="XO43" s="37"/>
      <c r="XP43" s="37"/>
      <c r="XQ43" s="37"/>
      <c r="XR43" s="37"/>
      <c r="XS43" s="37"/>
      <c r="XT43" s="37"/>
      <c r="XU43" s="37"/>
      <c r="XV43" s="37"/>
      <c r="XW43" s="37"/>
      <c r="XX43" s="37"/>
      <c r="XY43" s="37"/>
      <c r="XZ43" s="37"/>
      <c r="YA43" s="37"/>
      <c r="YB43" s="37"/>
      <c r="YC43" s="37"/>
      <c r="YD43" s="37"/>
      <c r="YE43" s="37"/>
      <c r="YF43" s="37"/>
      <c r="YG43" s="37"/>
      <c r="YH43" s="37"/>
      <c r="YI43" s="37"/>
      <c r="YJ43" s="37"/>
      <c r="YK43" s="37"/>
      <c r="YL43" s="37"/>
      <c r="YM43" s="37"/>
      <c r="YN43" s="37"/>
      <c r="YO43" s="37"/>
      <c r="YP43" s="37"/>
      <c r="YQ43" s="37"/>
      <c r="YR43" s="37"/>
      <c r="YS43" s="37"/>
      <c r="YT43" s="37"/>
      <c r="YU43" s="37"/>
      <c r="YV43" s="37"/>
      <c r="YW43" s="37"/>
      <c r="YX43" s="37"/>
      <c r="YY43" s="37"/>
      <c r="YZ43" s="37"/>
      <c r="ZA43" s="37"/>
      <c r="ZB43" s="37"/>
      <c r="ZC43" s="37"/>
      <c r="ZD43" s="37"/>
      <c r="ZE43" s="37"/>
      <c r="ZF43" s="37"/>
      <c r="ZG43" s="37"/>
      <c r="ZH43" s="37"/>
      <c r="ZI43" s="37"/>
      <c r="ZJ43" s="37"/>
      <c r="ZK43" s="37"/>
      <c r="ZL43" s="37"/>
      <c r="ZM43" s="37"/>
      <c r="ZN43" s="37"/>
      <c r="ZO43" s="37"/>
      <c r="ZP43" s="37"/>
      <c r="ZQ43" s="37"/>
      <c r="ZR43" s="37"/>
      <c r="ZS43" s="37"/>
      <c r="ZT43" s="37"/>
      <c r="ZU43" s="37"/>
      <c r="ZV43" s="37"/>
      <c r="ZW43" s="37"/>
      <c r="ZX43" s="37"/>
      <c r="ZY43" s="37"/>
      <c r="ZZ43" s="37"/>
      <c r="AAA43" s="37"/>
      <c r="AAB43" s="37"/>
      <c r="AAC43" s="37"/>
      <c r="AAD43" s="37"/>
      <c r="AAE43" s="37"/>
      <c r="AAF43" s="37"/>
      <c r="AAG43" s="37"/>
      <c r="AAH43" s="37"/>
      <c r="AAI43" s="37"/>
      <c r="AAJ43" s="37"/>
      <c r="AAK43" s="37"/>
      <c r="AAL43" s="37"/>
      <c r="AAM43" s="37"/>
      <c r="AAN43" s="37"/>
      <c r="AAO43" s="37"/>
      <c r="AAP43" s="37"/>
      <c r="AAQ43" s="37"/>
      <c r="AAR43" s="37"/>
      <c r="AAS43" s="37"/>
      <c r="AAT43" s="37"/>
      <c r="AAU43" s="37"/>
      <c r="AAV43" s="37"/>
      <c r="AAW43" s="37"/>
      <c r="AAX43" s="37"/>
      <c r="AAY43" s="37"/>
      <c r="AAZ43" s="37"/>
      <c r="ABA43" s="37"/>
      <c r="ABB43" s="37"/>
      <c r="ABC43" s="37"/>
      <c r="ABD43" s="37"/>
      <c r="ABE43" s="37"/>
      <c r="ABF43" s="37"/>
      <c r="ABG43" s="37"/>
      <c r="ABH43" s="37"/>
      <c r="ABI43" s="37"/>
      <c r="ABJ43" s="37"/>
      <c r="ABK43" s="37"/>
      <c r="ABL43" s="37"/>
      <c r="ABM43" s="37"/>
      <c r="ABN43" s="37"/>
      <c r="ABO43" s="37"/>
      <c r="ABP43" s="37"/>
      <c r="ABQ43" s="37"/>
      <c r="ABR43" s="37"/>
      <c r="ABS43" s="37"/>
      <c r="ABT43" s="37"/>
      <c r="ABU43" s="37"/>
      <c r="ABV43" s="37"/>
      <c r="ABW43" s="37"/>
      <c r="ABX43" s="37"/>
      <c r="ABY43" s="37"/>
      <c r="ABZ43" s="37"/>
      <c r="ACA43" s="37"/>
      <c r="ACB43" s="37"/>
      <c r="ACC43" s="37"/>
      <c r="ACD43" s="37"/>
      <c r="ACE43" s="37"/>
      <c r="ACF43" s="37"/>
      <c r="ACG43" s="37"/>
      <c r="ACH43" s="37"/>
      <c r="ACI43" s="37"/>
      <c r="ACJ43" s="37"/>
      <c r="ACK43" s="37"/>
      <c r="ACL43" s="37"/>
      <c r="ACM43" s="37"/>
      <c r="ACN43" s="37"/>
      <c r="ACO43" s="37"/>
      <c r="ACP43" s="37"/>
      <c r="ACQ43" s="37"/>
      <c r="ACR43" s="37"/>
      <c r="ACS43" s="37"/>
      <c r="ACT43" s="37"/>
      <c r="ACU43" s="37"/>
      <c r="ACV43" s="37"/>
      <c r="ACW43" s="37"/>
      <c r="ACX43" s="37"/>
      <c r="ACY43" s="37"/>
      <c r="ACZ43" s="37"/>
      <c r="ADA43" s="37"/>
      <c r="ADB43" s="37"/>
      <c r="ADC43" s="37"/>
      <c r="ADD43" s="37"/>
      <c r="ADE43" s="37"/>
      <c r="ADF43" s="37"/>
      <c r="ADG43" s="37"/>
      <c r="ADH43" s="37"/>
      <c r="ADI43" s="37"/>
      <c r="ADJ43" s="37"/>
      <c r="ADK43" s="37"/>
      <c r="ADL43" s="37"/>
      <c r="ADM43" s="37"/>
      <c r="ADN43" s="37"/>
      <c r="ADO43" s="37"/>
      <c r="ADP43" s="37"/>
      <c r="ADQ43" s="37"/>
      <c r="ADR43" s="37"/>
      <c r="ADS43" s="37"/>
      <c r="ADT43" s="37"/>
      <c r="ADU43" s="37"/>
      <c r="ADV43" s="37"/>
      <c r="ADW43" s="37"/>
      <c r="ADX43" s="37"/>
      <c r="ADY43" s="37"/>
      <c r="ADZ43" s="37"/>
      <c r="AEA43" s="37"/>
      <c r="AEB43" s="37"/>
      <c r="AEC43" s="37"/>
      <c r="AED43" s="37"/>
      <c r="AEE43" s="37"/>
      <c r="AEF43" s="37"/>
      <c r="AEG43" s="37"/>
      <c r="AEH43" s="37"/>
      <c r="AEI43" s="37"/>
      <c r="AEJ43" s="37"/>
      <c r="AEK43" s="37"/>
      <c r="AEL43" s="37"/>
      <c r="AEM43" s="37"/>
      <c r="AEN43" s="37"/>
      <c r="AEO43" s="37"/>
      <c r="AEP43" s="37"/>
      <c r="AEQ43" s="37"/>
      <c r="AER43" s="37"/>
      <c r="AES43" s="37"/>
      <c r="AET43" s="37"/>
      <c r="AEU43" s="37"/>
      <c r="AEV43" s="37"/>
      <c r="AEW43" s="37"/>
      <c r="AEX43" s="37"/>
      <c r="AEY43" s="37"/>
      <c r="AEZ43" s="37"/>
      <c r="AFA43" s="37"/>
      <c r="AFB43" s="37"/>
      <c r="AFC43" s="37"/>
      <c r="AFD43" s="37"/>
      <c r="AFE43" s="37"/>
      <c r="AFF43" s="37"/>
      <c r="AFG43" s="37"/>
      <c r="AFH43" s="37"/>
      <c r="AFI43" s="37"/>
      <c r="AFJ43" s="37"/>
      <c r="AFK43" s="37"/>
      <c r="AFL43" s="37"/>
      <c r="AFM43" s="37"/>
      <c r="AFN43" s="37"/>
      <c r="AFO43" s="37"/>
      <c r="AFP43" s="37"/>
      <c r="AFQ43" s="37"/>
      <c r="AFR43" s="37"/>
      <c r="AFS43" s="37"/>
      <c r="AFT43" s="37"/>
      <c r="AFU43" s="37"/>
      <c r="AFV43" s="37"/>
      <c r="AFW43" s="37"/>
      <c r="AFX43" s="37"/>
      <c r="AFY43" s="37"/>
      <c r="AFZ43" s="37"/>
      <c r="AGA43" s="37"/>
      <c r="AGB43" s="37"/>
      <c r="AGC43" s="37"/>
      <c r="AGD43" s="37"/>
      <c r="AGE43" s="37"/>
      <c r="AGF43" s="37"/>
      <c r="AGG43" s="37"/>
      <c r="AGH43" s="37"/>
      <c r="AGI43" s="37"/>
      <c r="AGJ43" s="37"/>
      <c r="AGK43" s="37"/>
      <c r="AGL43" s="37"/>
      <c r="AGM43" s="37"/>
      <c r="AGN43" s="37"/>
      <c r="AGO43" s="37"/>
      <c r="AGP43" s="37"/>
      <c r="AGQ43" s="37"/>
      <c r="AGR43" s="37"/>
      <c r="AGS43" s="37"/>
      <c r="AGT43" s="37"/>
      <c r="AGU43" s="37"/>
      <c r="AGV43" s="37"/>
      <c r="AGW43" s="37"/>
      <c r="AGX43" s="37"/>
      <c r="AGY43" s="37"/>
      <c r="AGZ43" s="37"/>
      <c r="AHA43" s="37"/>
      <c r="AHB43" s="37"/>
      <c r="AHC43" s="37"/>
      <c r="AHD43" s="37"/>
      <c r="AHE43" s="37"/>
      <c r="AHF43" s="37"/>
      <c r="AHG43" s="37"/>
      <c r="AHH43" s="37"/>
      <c r="AHI43" s="37"/>
      <c r="AHJ43" s="37"/>
      <c r="AHK43" s="37"/>
      <c r="AHL43" s="37"/>
      <c r="AHM43" s="37"/>
      <c r="AHN43" s="37"/>
      <c r="AHO43" s="37"/>
      <c r="AHP43" s="37"/>
      <c r="AHQ43" s="37"/>
      <c r="AHR43" s="37"/>
      <c r="AHS43" s="37"/>
      <c r="AHT43" s="37"/>
      <c r="AHU43" s="37"/>
      <c r="AHV43" s="37"/>
      <c r="AHW43" s="37"/>
      <c r="AHX43" s="37"/>
      <c r="AHY43" s="37"/>
      <c r="AHZ43" s="37"/>
      <c r="AIA43" s="37"/>
      <c r="AIB43" s="37"/>
      <c r="AIC43" s="37"/>
      <c r="AID43" s="37"/>
      <c r="AIE43" s="37"/>
      <c r="AIF43" s="37"/>
      <c r="AIG43" s="37"/>
      <c r="AIH43" s="37"/>
      <c r="AII43" s="37"/>
      <c r="AIJ43" s="37"/>
      <c r="AIK43" s="37"/>
      <c r="AIL43" s="37"/>
      <c r="AIM43" s="37"/>
      <c r="AIN43" s="37"/>
      <c r="AIO43" s="37"/>
      <c r="AIP43" s="37"/>
      <c r="AIQ43" s="37"/>
      <c r="AIR43" s="37"/>
      <c r="AIS43" s="37"/>
      <c r="AIT43" s="37"/>
      <c r="AIU43" s="37"/>
      <c r="AIV43" s="37"/>
      <c r="AIW43" s="37"/>
      <c r="AIX43" s="37"/>
      <c r="AIY43" s="37"/>
      <c r="AIZ43" s="37"/>
      <c r="AJA43" s="37"/>
      <c r="AJB43" s="37"/>
      <c r="AJC43" s="37"/>
      <c r="AJD43" s="37"/>
      <c r="AJE43" s="37"/>
      <c r="AJF43" s="37"/>
      <c r="AJG43" s="37"/>
      <c r="AJH43" s="37"/>
      <c r="AJI43" s="37"/>
      <c r="AJJ43" s="37"/>
      <c r="AJK43" s="37"/>
      <c r="AJL43" s="37"/>
      <c r="AJM43" s="37"/>
      <c r="AJN43" s="37"/>
      <c r="AJO43" s="37"/>
      <c r="AJP43" s="37"/>
      <c r="AJQ43" s="37"/>
      <c r="AJR43" s="37"/>
      <c r="AJS43" s="37"/>
      <c r="AJT43" s="37"/>
      <c r="AJU43" s="37"/>
      <c r="AJV43" s="37"/>
      <c r="AJW43" s="37"/>
      <c r="AJX43" s="37"/>
      <c r="AJY43" s="37"/>
      <c r="AJZ43" s="37"/>
      <c r="AKA43" s="37"/>
      <c r="AKB43" s="37"/>
      <c r="AKC43" s="37"/>
      <c r="AKD43" s="37"/>
      <c r="AKE43" s="37"/>
      <c r="AKF43" s="37"/>
      <c r="AKG43" s="37"/>
      <c r="AKH43" s="37"/>
      <c r="AKI43" s="37"/>
      <c r="AKJ43" s="37"/>
      <c r="AKK43" s="37"/>
      <c r="AKL43" s="37"/>
      <c r="AKM43" s="37"/>
      <c r="AKN43" s="37"/>
      <c r="AKO43" s="37"/>
      <c r="AKP43" s="37"/>
      <c r="AKQ43" s="37"/>
      <c r="AKR43" s="37"/>
      <c r="AKS43" s="37"/>
      <c r="AKT43" s="37"/>
      <c r="AKU43" s="37"/>
      <c r="AKV43" s="37"/>
      <c r="AKW43" s="37"/>
      <c r="AKX43" s="37"/>
      <c r="AKY43" s="37"/>
      <c r="AKZ43" s="37"/>
      <c r="ALA43" s="37"/>
      <c r="ALB43" s="37"/>
      <c r="ALC43" s="37"/>
      <c r="ALD43" s="37"/>
      <c r="ALE43" s="37"/>
      <c r="ALF43" s="37"/>
      <c r="ALG43" s="37"/>
      <c r="ALH43" s="37"/>
      <c r="ALI43" s="37"/>
      <c r="ALJ43" s="37"/>
      <c r="ALK43" s="37"/>
      <c r="ALL43" s="37"/>
      <c r="ALM43" s="37"/>
      <c r="ALN43" s="37"/>
      <c r="ALO43" s="37"/>
      <c r="ALP43" s="37"/>
      <c r="ALQ43" s="37"/>
      <c r="ALR43" s="37"/>
      <c r="ALS43" s="37"/>
      <c r="ALT43" s="37"/>
      <c r="ALU43" s="37"/>
      <c r="ALV43" s="37"/>
      <c r="ALW43" s="37"/>
      <c r="ALX43" s="37"/>
      <c r="ALY43" s="37"/>
      <c r="ALZ43" s="37"/>
      <c r="AMA43" s="37"/>
      <c r="AMB43" s="37"/>
      <c r="AMC43" s="37"/>
      <c r="AMD43" s="37"/>
      <c r="AME43" s="37"/>
      <c r="AMF43" s="37"/>
      <c r="AMG43" s="37"/>
      <c r="AMH43" s="37"/>
      <c r="AMI43" s="37"/>
      <c r="AMJ43" s="37"/>
    </row>
    <row r="44" spans="1:1024" ht="25.5">
      <c r="A44" s="17" t="s">
        <v>100</v>
      </c>
      <c r="B44" s="18">
        <v>21</v>
      </c>
      <c r="C44" s="18">
        <v>6</v>
      </c>
      <c r="D44" s="18">
        <v>8</v>
      </c>
      <c r="E44" s="15"/>
      <c r="F44" s="15"/>
      <c r="G44" s="19" t="s">
        <v>31</v>
      </c>
      <c r="H44" s="20" t="s">
        <v>101</v>
      </c>
      <c r="I44" s="20" t="s">
        <v>102</v>
      </c>
      <c r="J44" s="20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4"/>
      <c r="JI44" s="24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  <c r="LH44" s="24"/>
      <c r="LI44" s="24"/>
      <c r="LJ44" s="24"/>
      <c r="LK44" s="24"/>
      <c r="LL44" s="24"/>
      <c r="LM44" s="24"/>
      <c r="LN44" s="24"/>
      <c r="LO44" s="24"/>
      <c r="LP44" s="24"/>
      <c r="LQ44" s="24"/>
      <c r="LR44" s="24"/>
      <c r="LS44" s="24"/>
      <c r="LT44" s="24"/>
      <c r="LU44" s="24"/>
      <c r="LV44" s="24"/>
      <c r="LW44" s="24"/>
      <c r="LX44" s="24"/>
      <c r="LY44" s="24"/>
      <c r="LZ44" s="24"/>
      <c r="MA44" s="24"/>
      <c r="MB44" s="24"/>
      <c r="MC44" s="24"/>
      <c r="MD44" s="24"/>
      <c r="ME44" s="24"/>
      <c r="MF44" s="24"/>
      <c r="MG44" s="24"/>
      <c r="MH44" s="24"/>
      <c r="MI44" s="24"/>
      <c r="MJ44" s="24"/>
      <c r="MK44" s="24"/>
      <c r="ML44" s="24"/>
      <c r="MM44" s="24"/>
      <c r="MN44" s="24"/>
      <c r="MO44" s="24"/>
      <c r="MP44" s="24"/>
      <c r="MQ44" s="24"/>
      <c r="MR44" s="24"/>
      <c r="MS44" s="24"/>
      <c r="MT44" s="24"/>
      <c r="MU44" s="24"/>
      <c r="MV44" s="24"/>
      <c r="MW44" s="24"/>
      <c r="MX44" s="24"/>
      <c r="MY44" s="24"/>
      <c r="MZ44" s="24"/>
      <c r="NA44" s="24"/>
      <c r="NB44" s="24"/>
      <c r="NC44" s="24"/>
      <c r="ND44" s="24"/>
      <c r="NE44" s="24"/>
      <c r="NF44" s="24"/>
      <c r="NG44" s="24"/>
      <c r="NH44" s="24"/>
      <c r="NI44" s="24"/>
      <c r="NJ44" s="24"/>
      <c r="NK44" s="24"/>
      <c r="NL44" s="24"/>
      <c r="NM44" s="24"/>
      <c r="NN44" s="24"/>
      <c r="NO44" s="24"/>
      <c r="NP44" s="24"/>
      <c r="NQ44" s="24"/>
      <c r="NR44" s="24"/>
      <c r="NS44" s="24"/>
      <c r="NT44" s="24"/>
      <c r="NU44" s="24"/>
      <c r="NV44" s="24"/>
      <c r="NW44" s="24"/>
      <c r="NX44" s="24"/>
      <c r="NY44" s="24"/>
      <c r="NZ44" s="24"/>
      <c r="OA44" s="24"/>
      <c r="OB44" s="24"/>
      <c r="OC44" s="24"/>
      <c r="OD44" s="24"/>
      <c r="OE44" s="24"/>
      <c r="OF44" s="24"/>
      <c r="OG44" s="24"/>
      <c r="OH44" s="24"/>
      <c r="OI44" s="24"/>
      <c r="OJ44" s="24"/>
      <c r="OK44" s="24"/>
      <c r="OL44" s="24"/>
      <c r="OM44" s="24"/>
      <c r="ON44" s="24"/>
      <c r="OO44" s="24"/>
      <c r="OP44" s="24"/>
      <c r="OQ44" s="24"/>
      <c r="OR44" s="24"/>
      <c r="OS44" s="24"/>
      <c r="OT44" s="24"/>
      <c r="OU44" s="24"/>
      <c r="OV44" s="24"/>
      <c r="OW44" s="24"/>
      <c r="OX44" s="24"/>
      <c r="OY44" s="24"/>
      <c r="OZ44" s="24"/>
      <c r="PA44" s="24"/>
      <c r="PB44" s="24"/>
      <c r="PC44" s="24"/>
      <c r="PD44" s="24"/>
      <c r="PE44" s="24"/>
      <c r="PF44" s="24"/>
      <c r="PG44" s="24"/>
      <c r="PH44" s="24"/>
      <c r="PI44" s="24"/>
      <c r="PJ44" s="24"/>
      <c r="PK44" s="24"/>
      <c r="PL44" s="24"/>
      <c r="PM44" s="24"/>
      <c r="PN44" s="24"/>
      <c r="PO44" s="24"/>
      <c r="PP44" s="24"/>
      <c r="PQ44" s="24"/>
      <c r="PR44" s="24"/>
      <c r="PS44" s="24"/>
      <c r="PT44" s="24"/>
      <c r="PU44" s="24"/>
      <c r="PV44" s="24"/>
      <c r="PW44" s="24"/>
      <c r="PX44" s="24"/>
      <c r="PY44" s="24"/>
      <c r="PZ44" s="24"/>
      <c r="QA44" s="24"/>
      <c r="QB44" s="24"/>
      <c r="QC44" s="24"/>
      <c r="QD44" s="24"/>
      <c r="QE44" s="24"/>
      <c r="QF44" s="24"/>
      <c r="QG44" s="24"/>
      <c r="QH44" s="24"/>
      <c r="QI44" s="24"/>
      <c r="QJ44" s="24"/>
      <c r="QK44" s="24"/>
      <c r="QL44" s="24"/>
      <c r="QM44" s="24"/>
      <c r="QN44" s="24"/>
      <c r="QO44" s="24"/>
      <c r="QP44" s="24"/>
      <c r="QQ44" s="24"/>
      <c r="QR44" s="24"/>
      <c r="QS44" s="24"/>
      <c r="QT44" s="24"/>
      <c r="QU44" s="24"/>
      <c r="QV44" s="24"/>
      <c r="QW44" s="24"/>
      <c r="QX44" s="24"/>
      <c r="QY44" s="24"/>
      <c r="QZ44" s="24"/>
      <c r="RA44" s="24"/>
      <c r="RB44" s="24"/>
      <c r="RC44" s="24"/>
      <c r="RD44" s="24"/>
      <c r="RE44" s="24"/>
      <c r="RF44" s="24"/>
      <c r="RG44" s="24"/>
      <c r="RH44" s="24"/>
      <c r="RI44" s="24"/>
      <c r="RJ44" s="24"/>
      <c r="RK44" s="24"/>
      <c r="RL44" s="24"/>
      <c r="RM44" s="24"/>
      <c r="RN44" s="24"/>
      <c r="RO44" s="24"/>
      <c r="RP44" s="24"/>
      <c r="RQ44" s="24"/>
      <c r="RR44" s="24"/>
      <c r="RS44" s="24"/>
      <c r="RT44" s="24"/>
      <c r="RU44" s="24"/>
      <c r="RV44" s="24"/>
      <c r="RW44" s="24"/>
      <c r="RX44" s="24"/>
      <c r="RY44" s="24"/>
      <c r="RZ44" s="24"/>
      <c r="SA44" s="24"/>
      <c r="SB44" s="24"/>
      <c r="SC44" s="24"/>
      <c r="SD44" s="24"/>
      <c r="SE44" s="24"/>
      <c r="SF44" s="24"/>
      <c r="SG44" s="24"/>
      <c r="SH44" s="24"/>
      <c r="SI44" s="24"/>
      <c r="SJ44" s="24"/>
      <c r="SK44" s="24"/>
      <c r="SL44" s="24"/>
      <c r="SM44" s="24"/>
      <c r="SN44" s="24"/>
      <c r="SO44" s="24"/>
      <c r="SP44" s="24"/>
      <c r="SQ44" s="24"/>
      <c r="SR44" s="24"/>
      <c r="SS44" s="24"/>
      <c r="ST44" s="24"/>
      <c r="SU44" s="24"/>
      <c r="SV44" s="24"/>
      <c r="SW44" s="24"/>
      <c r="SX44" s="24"/>
      <c r="SY44" s="24"/>
      <c r="SZ44" s="24"/>
      <c r="TA44" s="24"/>
      <c r="TB44" s="24"/>
      <c r="TC44" s="24"/>
      <c r="TD44" s="24"/>
      <c r="TE44" s="24"/>
      <c r="TF44" s="24"/>
      <c r="TG44" s="24"/>
      <c r="TH44" s="24"/>
      <c r="TI44" s="24"/>
      <c r="TJ44" s="24"/>
      <c r="TK44" s="24"/>
      <c r="TL44" s="24"/>
      <c r="TM44" s="24"/>
      <c r="TN44" s="24"/>
      <c r="TO44" s="24"/>
      <c r="TP44" s="24"/>
      <c r="TQ44" s="24"/>
      <c r="TR44" s="24"/>
      <c r="TS44" s="24"/>
      <c r="TT44" s="24"/>
      <c r="TU44" s="24"/>
      <c r="TV44" s="24"/>
      <c r="TW44" s="24"/>
      <c r="TX44" s="24"/>
      <c r="TY44" s="24"/>
      <c r="TZ44" s="24"/>
      <c r="UA44" s="24"/>
      <c r="UB44" s="24"/>
      <c r="UC44" s="24"/>
      <c r="UD44" s="24"/>
      <c r="UE44" s="24"/>
      <c r="UF44" s="24"/>
      <c r="UG44" s="24"/>
      <c r="UH44" s="24"/>
      <c r="UI44" s="24"/>
      <c r="UJ44" s="24"/>
      <c r="UK44" s="24"/>
      <c r="UL44" s="24"/>
      <c r="UM44" s="24"/>
      <c r="UN44" s="24"/>
      <c r="UO44" s="24"/>
      <c r="UP44" s="24"/>
      <c r="UQ44" s="24"/>
      <c r="UR44" s="24"/>
      <c r="US44" s="24"/>
      <c r="UT44" s="24"/>
      <c r="UU44" s="24"/>
      <c r="UV44" s="24"/>
      <c r="UW44" s="24"/>
      <c r="UX44" s="24"/>
      <c r="UY44" s="24"/>
      <c r="UZ44" s="24"/>
      <c r="VA44" s="24"/>
      <c r="VB44" s="24"/>
      <c r="VC44" s="24"/>
      <c r="VD44" s="24"/>
      <c r="VE44" s="24"/>
      <c r="VF44" s="24"/>
      <c r="VG44" s="24"/>
      <c r="VH44" s="24"/>
      <c r="VI44" s="24"/>
      <c r="VJ44" s="24"/>
      <c r="VK44" s="24"/>
      <c r="VL44" s="24"/>
      <c r="VM44" s="24"/>
      <c r="VN44" s="24"/>
      <c r="VO44" s="24"/>
      <c r="VP44" s="24"/>
      <c r="VQ44" s="24"/>
      <c r="VR44" s="24"/>
      <c r="VS44" s="24"/>
      <c r="VT44" s="24"/>
      <c r="VU44" s="24"/>
      <c r="VV44" s="24"/>
      <c r="VW44" s="24"/>
      <c r="VX44" s="24"/>
      <c r="VY44" s="24"/>
      <c r="VZ44" s="24"/>
      <c r="WA44" s="24"/>
      <c r="WB44" s="24"/>
      <c r="WC44" s="24"/>
      <c r="WD44" s="24"/>
      <c r="WE44" s="24"/>
      <c r="WF44" s="24"/>
      <c r="WG44" s="24"/>
      <c r="WH44" s="24"/>
      <c r="WI44" s="24"/>
      <c r="WJ44" s="24"/>
      <c r="WK44" s="24"/>
      <c r="WL44" s="24"/>
      <c r="WM44" s="24"/>
      <c r="WN44" s="24"/>
      <c r="WO44" s="24"/>
      <c r="WP44" s="24"/>
      <c r="WQ44" s="24"/>
      <c r="WR44" s="24"/>
      <c r="WS44" s="24"/>
      <c r="WT44" s="24"/>
      <c r="WU44" s="24"/>
      <c r="WV44" s="24"/>
      <c r="WW44" s="24"/>
      <c r="WX44" s="24"/>
      <c r="WY44" s="24"/>
      <c r="WZ44" s="24"/>
      <c r="XA44" s="24"/>
      <c r="XB44" s="24"/>
      <c r="XC44" s="24"/>
      <c r="XD44" s="24"/>
      <c r="XE44" s="24"/>
      <c r="XF44" s="24"/>
      <c r="XG44" s="24"/>
      <c r="XH44" s="24"/>
      <c r="XI44" s="24"/>
      <c r="XJ44" s="24"/>
      <c r="XK44" s="24"/>
      <c r="XL44" s="24"/>
      <c r="XM44" s="24"/>
      <c r="XN44" s="24"/>
      <c r="XO44" s="24"/>
      <c r="XP44" s="24"/>
      <c r="XQ44" s="24"/>
      <c r="XR44" s="24"/>
      <c r="XS44" s="24"/>
      <c r="XT44" s="24"/>
      <c r="XU44" s="24"/>
      <c r="XV44" s="24"/>
      <c r="XW44" s="24"/>
      <c r="XX44" s="24"/>
      <c r="XY44" s="24"/>
      <c r="XZ44" s="24"/>
      <c r="YA44" s="24"/>
      <c r="YB44" s="24"/>
      <c r="YC44" s="24"/>
      <c r="YD44" s="24"/>
      <c r="YE44" s="24"/>
      <c r="YF44" s="24"/>
      <c r="YG44" s="24"/>
      <c r="YH44" s="24"/>
      <c r="YI44" s="24"/>
      <c r="YJ44" s="24"/>
      <c r="YK44" s="24"/>
      <c r="YL44" s="24"/>
      <c r="YM44" s="24"/>
      <c r="YN44" s="24"/>
      <c r="YO44" s="24"/>
      <c r="YP44" s="24"/>
      <c r="YQ44" s="24"/>
      <c r="YR44" s="24"/>
      <c r="YS44" s="24"/>
      <c r="YT44" s="24"/>
      <c r="YU44" s="24"/>
      <c r="YV44" s="24"/>
      <c r="YW44" s="24"/>
      <c r="YX44" s="24"/>
      <c r="YY44" s="24"/>
      <c r="YZ44" s="24"/>
      <c r="ZA44" s="24"/>
      <c r="ZB44" s="24"/>
      <c r="ZC44" s="24"/>
      <c r="ZD44" s="24"/>
      <c r="ZE44" s="24"/>
      <c r="ZF44" s="24"/>
      <c r="ZG44" s="24"/>
      <c r="ZH44" s="24"/>
      <c r="ZI44" s="24"/>
      <c r="ZJ44" s="24"/>
      <c r="ZK44" s="24"/>
      <c r="ZL44" s="24"/>
      <c r="ZM44" s="24"/>
      <c r="ZN44" s="24"/>
      <c r="ZO44" s="24"/>
      <c r="ZP44" s="24"/>
      <c r="ZQ44" s="24"/>
      <c r="ZR44" s="24"/>
      <c r="ZS44" s="24"/>
      <c r="ZT44" s="24"/>
      <c r="ZU44" s="24"/>
      <c r="ZV44" s="24"/>
      <c r="ZW44" s="24"/>
      <c r="ZX44" s="24"/>
      <c r="ZY44" s="24"/>
      <c r="ZZ44" s="24"/>
      <c r="AAA44" s="24"/>
      <c r="AAB44" s="24"/>
      <c r="AAC44" s="24"/>
      <c r="AAD44" s="24"/>
      <c r="AAE44" s="24"/>
      <c r="AAF44" s="24"/>
      <c r="AAG44" s="24"/>
      <c r="AAH44" s="24"/>
      <c r="AAI44" s="24"/>
      <c r="AAJ44" s="24"/>
      <c r="AAK44" s="24"/>
      <c r="AAL44" s="24"/>
      <c r="AAM44" s="24"/>
      <c r="AAN44" s="24"/>
      <c r="AAO44" s="24"/>
      <c r="AAP44" s="24"/>
      <c r="AAQ44" s="24"/>
      <c r="AAR44" s="24"/>
      <c r="AAS44" s="24"/>
      <c r="AAT44" s="24"/>
      <c r="AAU44" s="24"/>
      <c r="AAV44" s="24"/>
      <c r="AAW44" s="24"/>
      <c r="AAX44" s="24"/>
      <c r="AAY44" s="24"/>
      <c r="AAZ44" s="24"/>
      <c r="ABA44" s="24"/>
      <c r="ABB44" s="24"/>
      <c r="ABC44" s="24"/>
      <c r="ABD44" s="24"/>
      <c r="ABE44" s="24"/>
      <c r="ABF44" s="24"/>
      <c r="ABG44" s="24"/>
      <c r="ABH44" s="24"/>
      <c r="ABI44" s="24"/>
      <c r="ABJ44" s="24"/>
      <c r="ABK44" s="24"/>
      <c r="ABL44" s="24"/>
      <c r="ABM44" s="24"/>
      <c r="ABN44" s="24"/>
      <c r="ABO44" s="24"/>
      <c r="ABP44" s="24"/>
      <c r="ABQ44" s="24"/>
      <c r="ABR44" s="24"/>
      <c r="ABS44" s="24"/>
      <c r="ABT44" s="24"/>
      <c r="ABU44" s="24"/>
      <c r="ABV44" s="24"/>
      <c r="ABW44" s="24"/>
      <c r="ABX44" s="24"/>
      <c r="ABY44" s="24"/>
      <c r="ABZ44" s="24"/>
      <c r="ACA44" s="24"/>
      <c r="ACB44" s="24"/>
      <c r="ACC44" s="24"/>
      <c r="ACD44" s="24"/>
      <c r="ACE44" s="24"/>
      <c r="ACF44" s="24"/>
      <c r="ACG44" s="24"/>
      <c r="ACH44" s="24"/>
      <c r="ACI44" s="24"/>
      <c r="ACJ44" s="24"/>
      <c r="ACK44" s="24"/>
      <c r="ACL44" s="24"/>
      <c r="ACM44" s="24"/>
      <c r="ACN44" s="24"/>
      <c r="ACO44" s="24"/>
      <c r="ACP44" s="24"/>
      <c r="ACQ44" s="24"/>
      <c r="ACR44" s="24"/>
      <c r="ACS44" s="24"/>
      <c r="ACT44" s="24"/>
      <c r="ACU44" s="24"/>
      <c r="ACV44" s="24"/>
      <c r="ACW44" s="24"/>
      <c r="ACX44" s="24"/>
      <c r="ACY44" s="24"/>
      <c r="ACZ44" s="24"/>
      <c r="ADA44" s="24"/>
      <c r="ADB44" s="24"/>
      <c r="ADC44" s="24"/>
      <c r="ADD44" s="24"/>
      <c r="ADE44" s="24"/>
      <c r="ADF44" s="24"/>
      <c r="ADG44" s="24"/>
      <c r="ADH44" s="24"/>
      <c r="ADI44" s="24"/>
      <c r="ADJ44" s="24"/>
      <c r="ADK44" s="24"/>
      <c r="ADL44" s="24"/>
      <c r="ADM44" s="24"/>
      <c r="ADN44" s="24"/>
      <c r="ADO44" s="24"/>
      <c r="ADP44" s="24"/>
      <c r="ADQ44" s="24"/>
      <c r="ADR44" s="24"/>
      <c r="ADS44" s="24"/>
      <c r="ADT44" s="24"/>
      <c r="ADU44" s="24"/>
      <c r="ADV44" s="24"/>
      <c r="ADW44" s="24"/>
      <c r="ADX44" s="24"/>
      <c r="ADY44" s="24"/>
      <c r="ADZ44" s="24"/>
      <c r="AEA44" s="24"/>
      <c r="AEB44" s="24"/>
      <c r="AEC44" s="24"/>
      <c r="AED44" s="24"/>
      <c r="AEE44" s="24"/>
      <c r="AEF44" s="24"/>
      <c r="AEG44" s="24"/>
      <c r="AEH44" s="24"/>
      <c r="AEI44" s="24"/>
      <c r="AEJ44" s="24"/>
      <c r="AEK44" s="24"/>
      <c r="AEL44" s="24"/>
      <c r="AEM44" s="24"/>
      <c r="AEN44" s="24"/>
      <c r="AEO44" s="24"/>
      <c r="AEP44" s="24"/>
      <c r="AEQ44" s="24"/>
      <c r="AER44" s="24"/>
      <c r="AES44" s="24"/>
      <c r="AET44" s="24"/>
      <c r="AEU44" s="24"/>
      <c r="AEV44" s="24"/>
      <c r="AEW44" s="24"/>
      <c r="AEX44" s="24"/>
      <c r="AEY44" s="24"/>
      <c r="AEZ44" s="24"/>
      <c r="AFA44" s="24"/>
      <c r="AFB44" s="24"/>
      <c r="AFC44" s="24"/>
      <c r="AFD44" s="24"/>
      <c r="AFE44" s="24"/>
      <c r="AFF44" s="24"/>
      <c r="AFG44" s="24"/>
      <c r="AFH44" s="24"/>
      <c r="AFI44" s="24"/>
      <c r="AFJ44" s="24"/>
      <c r="AFK44" s="24"/>
      <c r="AFL44" s="24"/>
      <c r="AFM44" s="24"/>
      <c r="AFN44" s="24"/>
      <c r="AFO44" s="24"/>
      <c r="AFP44" s="24"/>
      <c r="AFQ44" s="24"/>
      <c r="AFR44" s="24"/>
      <c r="AFS44" s="24"/>
      <c r="AFT44" s="24"/>
      <c r="AFU44" s="24"/>
      <c r="AFV44" s="24"/>
      <c r="AFW44" s="24"/>
      <c r="AFX44" s="24"/>
      <c r="AFY44" s="24"/>
      <c r="AFZ44" s="24"/>
      <c r="AGA44" s="24"/>
      <c r="AGB44" s="24"/>
      <c r="AGC44" s="24"/>
      <c r="AGD44" s="24"/>
      <c r="AGE44" s="24"/>
      <c r="AGF44" s="24"/>
      <c r="AGG44" s="24"/>
      <c r="AGH44" s="24"/>
      <c r="AGI44" s="24"/>
      <c r="AGJ44" s="24"/>
      <c r="AGK44" s="24"/>
      <c r="AGL44" s="24"/>
      <c r="AGM44" s="24"/>
      <c r="AGN44" s="24"/>
      <c r="AGO44" s="24"/>
      <c r="AGP44" s="24"/>
      <c r="AGQ44" s="24"/>
      <c r="AGR44" s="24"/>
      <c r="AGS44" s="24"/>
      <c r="AGT44" s="24"/>
      <c r="AGU44" s="24"/>
      <c r="AGV44" s="24"/>
      <c r="AGW44" s="24"/>
      <c r="AGX44" s="24"/>
      <c r="AGY44" s="24"/>
      <c r="AGZ44" s="24"/>
      <c r="AHA44" s="24"/>
      <c r="AHB44" s="24"/>
      <c r="AHC44" s="24"/>
      <c r="AHD44" s="24"/>
      <c r="AHE44" s="24"/>
      <c r="AHF44" s="24"/>
      <c r="AHG44" s="24"/>
      <c r="AHH44" s="24"/>
      <c r="AHI44" s="24"/>
      <c r="AHJ44" s="24"/>
      <c r="AHK44" s="24"/>
      <c r="AHL44" s="24"/>
      <c r="AHM44" s="24"/>
      <c r="AHN44" s="24"/>
      <c r="AHO44" s="24"/>
      <c r="AHP44" s="24"/>
      <c r="AHQ44" s="24"/>
      <c r="AHR44" s="24"/>
      <c r="AHS44" s="24"/>
      <c r="AHT44" s="24"/>
      <c r="AHU44" s="24"/>
      <c r="AHV44" s="24"/>
      <c r="AHW44" s="24"/>
      <c r="AHX44" s="24"/>
      <c r="AHY44" s="24"/>
      <c r="AHZ44" s="24"/>
      <c r="AIA44" s="24"/>
      <c r="AIB44" s="24"/>
      <c r="AIC44" s="24"/>
      <c r="AID44" s="24"/>
      <c r="AIE44" s="24"/>
      <c r="AIF44" s="24"/>
      <c r="AIG44" s="24"/>
      <c r="AIH44" s="24"/>
      <c r="AII44" s="24"/>
      <c r="AIJ44" s="24"/>
      <c r="AIK44" s="24"/>
      <c r="AIL44" s="24"/>
      <c r="AIM44" s="24"/>
      <c r="AIN44" s="24"/>
      <c r="AIO44" s="24"/>
      <c r="AIP44" s="24"/>
      <c r="AIQ44" s="24"/>
      <c r="AIR44" s="24"/>
      <c r="AIS44" s="24"/>
      <c r="AIT44" s="24"/>
      <c r="AIU44" s="24"/>
      <c r="AIV44" s="24"/>
      <c r="AIW44" s="24"/>
      <c r="AIX44" s="24"/>
      <c r="AIY44" s="24"/>
      <c r="AIZ44" s="24"/>
      <c r="AJA44" s="24"/>
      <c r="AJB44" s="24"/>
      <c r="AJC44" s="24"/>
      <c r="AJD44" s="24"/>
      <c r="AJE44" s="24"/>
      <c r="AJF44" s="24"/>
      <c r="AJG44" s="24"/>
      <c r="AJH44" s="24"/>
      <c r="AJI44" s="24"/>
      <c r="AJJ44" s="24"/>
      <c r="AJK44" s="24"/>
      <c r="AJL44" s="24"/>
      <c r="AJM44" s="24"/>
      <c r="AJN44" s="24"/>
      <c r="AJO44" s="24"/>
      <c r="AJP44" s="24"/>
      <c r="AJQ44" s="24"/>
      <c r="AJR44" s="24"/>
      <c r="AJS44" s="24"/>
      <c r="AJT44" s="24"/>
      <c r="AJU44" s="24"/>
      <c r="AJV44" s="24"/>
      <c r="AJW44" s="24"/>
      <c r="AJX44" s="24"/>
      <c r="AJY44" s="24"/>
      <c r="AJZ44" s="24"/>
      <c r="AKA44" s="24"/>
      <c r="AKB44" s="24"/>
      <c r="AKC44" s="24"/>
      <c r="AKD44" s="24"/>
      <c r="AKE44" s="24"/>
      <c r="AKF44" s="24"/>
      <c r="AKG44" s="24"/>
      <c r="AKH44" s="24"/>
      <c r="AKI44" s="24"/>
      <c r="AKJ44" s="24"/>
      <c r="AKK44" s="24"/>
      <c r="AKL44" s="24"/>
      <c r="AKM44" s="24"/>
      <c r="AKN44" s="24"/>
      <c r="AKO44" s="24"/>
      <c r="AKP44" s="24"/>
      <c r="AKQ44" s="24"/>
      <c r="AKR44" s="24"/>
      <c r="AKS44" s="24"/>
      <c r="AKT44" s="24"/>
      <c r="AKU44" s="24"/>
      <c r="AKV44" s="24"/>
      <c r="AKW44" s="24"/>
      <c r="AKX44" s="24"/>
      <c r="AKY44" s="24"/>
      <c r="AKZ44" s="24"/>
      <c r="ALA44" s="24"/>
      <c r="ALB44" s="24"/>
      <c r="ALC44" s="24"/>
      <c r="ALD44" s="24"/>
      <c r="ALE44" s="24"/>
      <c r="ALF44" s="24"/>
      <c r="ALG44" s="24"/>
      <c r="ALH44" s="24"/>
      <c r="ALI44" s="24"/>
      <c r="ALJ44" s="24"/>
      <c r="ALK44" s="24"/>
      <c r="ALL44" s="24"/>
      <c r="ALM44" s="24"/>
      <c r="ALN44" s="24"/>
      <c r="ALO44" s="24"/>
      <c r="ALP44" s="24"/>
      <c r="ALQ44" s="24"/>
      <c r="ALR44" s="24"/>
      <c r="ALS44" s="24"/>
      <c r="ALT44" s="24"/>
      <c r="ALU44" s="24"/>
      <c r="ALV44" s="24"/>
      <c r="ALW44" s="24"/>
      <c r="ALX44" s="24"/>
      <c r="ALY44" s="24"/>
      <c r="ALZ44" s="24"/>
      <c r="AMA44" s="24"/>
      <c r="AMB44" s="24"/>
      <c r="AMC44" s="24"/>
      <c r="AMD44" s="24"/>
      <c r="AME44" s="24"/>
      <c r="AMF44" s="24"/>
      <c r="AMG44" s="24"/>
      <c r="AMH44" s="24"/>
      <c r="AMI44" s="24"/>
      <c r="AMJ44" s="24"/>
    </row>
    <row r="45" spans="1:1024" s="24" customFormat="1">
      <c r="B45" s="25"/>
      <c r="C45" s="25"/>
      <c r="D45" s="25"/>
      <c r="E45" s="25"/>
      <c r="F45" s="25"/>
      <c r="G45" s="16"/>
      <c r="H45" s="26"/>
      <c r="I45" s="26"/>
      <c r="J45" s="26"/>
    </row>
    <row r="46" spans="1:1024" s="24" customFormat="1">
      <c r="B46" s="25"/>
      <c r="C46" s="25"/>
      <c r="D46" s="25"/>
      <c r="E46" s="25"/>
      <c r="F46" s="25"/>
      <c r="G46" s="10" t="s">
        <v>103</v>
      </c>
      <c r="H46" s="26"/>
      <c r="I46" s="26"/>
      <c r="J46" s="26"/>
    </row>
    <row r="47" spans="1:1024" s="12" customFormat="1">
      <c r="A47" s="14"/>
      <c r="B47" s="27"/>
      <c r="C47" s="13" t="s">
        <v>104</v>
      </c>
      <c r="D47" s="27"/>
      <c r="E47" s="27"/>
      <c r="F47" s="27"/>
      <c r="G47" s="16" t="s">
        <v>105</v>
      </c>
      <c r="H47" s="26"/>
      <c r="I47" s="26"/>
      <c r="J47" s="26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  <c r="AMF47" s="14"/>
      <c r="AMG47" s="14"/>
      <c r="AMH47" s="14"/>
      <c r="AMI47" s="14"/>
      <c r="AMJ47" s="14"/>
    </row>
    <row r="48" spans="1:1024" ht="25.5">
      <c r="A48" s="24" t="s">
        <v>106</v>
      </c>
      <c r="B48" s="25">
        <v>22</v>
      </c>
      <c r="C48" s="25"/>
      <c r="D48" s="25">
        <v>21</v>
      </c>
      <c r="E48" s="15"/>
      <c r="F48" s="15"/>
      <c r="G48" s="16" t="s">
        <v>64</v>
      </c>
      <c r="H48" s="26" t="s">
        <v>107</v>
      </c>
      <c r="I48" s="26" t="s">
        <v>108</v>
      </c>
      <c r="J48" s="26" t="s">
        <v>109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  <c r="IX48" s="24"/>
      <c r="IY48" s="24"/>
      <c r="IZ48" s="24"/>
      <c r="JA48" s="24"/>
      <c r="JB48" s="24"/>
      <c r="JC48" s="24"/>
      <c r="JD48" s="24"/>
      <c r="JE48" s="24"/>
      <c r="JF48" s="24"/>
      <c r="JG48" s="24"/>
      <c r="JH48" s="24"/>
      <c r="JI48" s="24"/>
      <c r="JJ48" s="24"/>
      <c r="JK48" s="24"/>
      <c r="JL48" s="24"/>
      <c r="JM48" s="24"/>
      <c r="JN48" s="24"/>
      <c r="JO48" s="24"/>
      <c r="JP48" s="24"/>
      <c r="JQ48" s="24"/>
      <c r="JR48" s="24"/>
      <c r="JS48" s="24"/>
      <c r="JT48" s="24"/>
      <c r="JU48" s="24"/>
      <c r="JV48" s="24"/>
      <c r="JW48" s="24"/>
      <c r="JX48" s="24"/>
      <c r="JY48" s="24"/>
      <c r="JZ48" s="24"/>
      <c r="KA48" s="24"/>
      <c r="KB48" s="24"/>
      <c r="KC48" s="24"/>
      <c r="KD48" s="24"/>
      <c r="KE48" s="24"/>
      <c r="KF48" s="24"/>
      <c r="KG48" s="24"/>
      <c r="KH48" s="24"/>
      <c r="KI48" s="24"/>
      <c r="KJ48" s="24"/>
      <c r="KK48" s="24"/>
      <c r="KL48" s="24"/>
      <c r="KM48" s="24"/>
      <c r="KN48" s="24"/>
      <c r="KO48" s="24"/>
      <c r="KP48" s="24"/>
      <c r="KQ48" s="24"/>
      <c r="KR48" s="24"/>
      <c r="KS48" s="24"/>
      <c r="KT48" s="24"/>
      <c r="KU48" s="24"/>
      <c r="KV48" s="24"/>
      <c r="KW48" s="24"/>
      <c r="KX48" s="24"/>
      <c r="KY48" s="24"/>
      <c r="KZ48" s="24"/>
      <c r="LA48" s="24"/>
      <c r="LB48" s="24"/>
      <c r="LC48" s="24"/>
      <c r="LD48" s="24"/>
      <c r="LE48" s="24"/>
      <c r="LF48" s="24"/>
      <c r="LG48" s="24"/>
      <c r="LH48" s="24"/>
      <c r="LI48" s="24"/>
      <c r="LJ48" s="24"/>
      <c r="LK48" s="24"/>
      <c r="LL48" s="24"/>
      <c r="LM48" s="24"/>
      <c r="LN48" s="24"/>
      <c r="LO48" s="24"/>
      <c r="LP48" s="24"/>
      <c r="LQ48" s="24"/>
      <c r="LR48" s="24"/>
      <c r="LS48" s="24"/>
      <c r="LT48" s="24"/>
      <c r="LU48" s="24"/>
      <c r="LV48" s="24"/>
      <c r="LW48" s="24"/>
      <c r="LX48" s="24"/>
      <c r="LY48" s="24"/>
      <c r="LZ48" s="24"/>
      <c r="MA48" s="24"/>
      <c r="MB48" s="24"/>
      <c r="MC48" s="24"/>
      <c r="MD48" s="24"/>
      <c r="ME48" s="24"/>
      <c r="MF48" s="24"/>
      <c r="MG48" s="24"/>
      <c r="MH48" s="24"/>
      <c r="MI48" s="24"/>
      <c r="MJ48" s="24"/>
      <c r="MK48" s="24"/>
      <c r="ML48" s="24"/>
      <c r="MM48" s="24"/>
      <c r="MN48" s="24"/>
      <c r="MO48" s="24"/>
      <c r="MP48" s="24"/>
      <c r="MQ48" s="24"/>
      <c r="MR48" s="24"/>
      <c r="MS48" s="24"/>
      <c r="MT48" s="24"/>
      <c r="MU48" s="24"/>
      <c r="MV48" s="24"/>
      <c r="MW48" s="24"/>
      <c r="MX48" s="24"/>
      <c r="MY48" s="24"/>
      <c r="MZ48" s="24"/>
      <c r="NA48" s="24"/>
      <c r="NB48" s="24"/>
      <c r="NC48" s="24"/>
      <c r="ND48" s="24"/>
      <c r="NE48" s="24"/>
      <c r="NF48" s="24"/>
      <c r="NG48" s="24"/>
      <c r="NH48" s="24"/>
      <c r="NI48" s="24"/>
      <c r="NJ48" s="24"/>
      <c r="NK48" s="24"/>
      <c r="NL48" s="24"/>
      <c r="NM48" s="24"/>
      <c r="NN48" s="24"/>
      <c r="NO48" s="24"/>
      <c r="NP48" s="24"/>
      <c r="NQ48" s="24"/>
      <c r="NR48" s="24"/>
      <c r="NS48" s="24"/>
      <c r="NT48" s="24"/>
      <c r="NU48" s="24"/>
      <c r="NV48" s="24"/>
      <c r="NW48" s="24"/>
      <c r="NX48" s="24"/>
      <c r="NY48" s="24"/>
      <c r="NZ48" s="24"/>
      <c r="OA48" s="24"/>
      <c r="OB48" s="24"/>
      <c r="OC48" s="24"/>
      <c r="OD48" s="24"/>
      <c r="OE48" s="24"/>
      <c r="OF48" s="24"/>
      <c r="OG48" s="24"/>
      <c r="OH48" s="24"/>
      <c r="OI48" s="24"/>
      <c r="OJ48" s="24"/>
      <c r="OK48" s="24"/>
      <c r="OL48" s="24"/>
      <c r="OM48" s="24"/>
      <c r="ON48" s="24"/>
      <c r="OO48" s="24"/>
      <c r="OP48" s="24"/>
      <c r="OQ48" s="24"/>
      <c r="OR48" s="24"/>
      <c r="OS48" s="24"/>
      <c r="OT48" s="24"/>
      <c r="OU48" s="24"/>
      <c r="OV48" s="24"/>
      <c r="OW48" s="24"/>
      <c r="OX48" s="24"/>
      <c r="OY48" s="24"/>
      <c r="OZ48" s="24"/>
      <c r="PA48" s="24"/>
      <c r="PB48" s="24"/>
      <c r="PC48" s="24"/>
      <c r="PD48" s="24"/>
      <c r="PE48" s="24"/>
      <c r="PF48" s="24"/>
      <c r="PG48" s="24"/>
      <c r="PH48" s="24"/>
      <c r="PI48" s="24"/>
      <c r="PJ48" s="24"/>
      <c r="PK48" s="24"/>
      <c r="PL48" s="24"/>
      <c r="PM48" s="24"/>
      <c r="PN48" s="24"/>
      <c r="PO48" s="24"/>
      <c r="PP48" s="24"/>
      <c r="PQ48" s="24"/>
      <c r="PR48" s="24"/>
      <c r="PS48" s="24"/>
      <c r="PT48" s="24"/>
      <c r="PU48" s="24"/>
      <c r="PV48" s="24"/>
      <c r="PW48" s="24"/>
      <c r="PX48" s="24"/>
      <c r="PY48" s="24"/>
      <c r="PZ48" s="24"/>
      <c r="QA48" s="24"/>
      <c r="QB48" s="24"/>
      <c r="QC48" s="24"/>
      <c r="QD48" s="24"/>
      <c r="QE48" s="24"/>
      <c r="QF48" s="24"/>
      <c r="QG48" s="24"/>
      <c r="QH48" s="24"/>
      <c r="QI48" s="24"/>
      <c r="QJ48" s="24"/>
      <c r="QK48" s="24"/>
      <c r="QL48" s="24"/>
      <c r="QM48" s="24"/>
      <c r="QN48" s="24"/>
      <c r="QO48" s="24"/>
      <c r="QP48" s="24"/>
      <c r="QQ48" s="24"/>
      <c r="QR48" s="24"/>
      <c r="QS48" s="24"/>
      <c r="QT48" s="24"/>
      <c r="QU48" s="24"/>
      <c r="QV48" s="24"/>
      <c r="QW48" s="24"/>
      <c r="QX48" s="24"/>
      <c r="QY48" s="24"/>
      <c r="QZ48" s="24"/>
      <c r="RA48" s="24"/>
      <c r="RB48" s="24"/>
      <c r="RC48" s="24"/>
      <c r="RD48" s="24"/>
      <c r="RE48" s="24"/>
      <c r="RF48" s="24"/>
      <c r="RG48" s="24"/>
      <c r="RH48" s="24"/>
      <c r="RI48" s="24"/>
      <c r="RJ48" s="24"/>
      <c r="RK48" s="24"/>
      <c r="RL48" s="24"/>
      <c r="RM48" s="24"/>
      <c r="RN48" s="24"/>
      <c r="RO48" s="24"/>
      <c r="RP48" s="24"/>
      <c r="RQ48" s="24"/>
      <c r="RR48" s="24"/>
      <c r="RS48" s="24"/>
      <c r="RT48" s="24"/>
      <c r="RU48" s="24"/>
      <c r="RV48" s="24"/>
      <c r="RW48" s="24"/>
      <c r="RX48" s="24"/>
      <c r="RY48" s="24"/>
      <c r="RZ48" s="24"/>
      <c r="SA48" s="24"/>
      <c r="SB48" s="24"/>
      <c r="SC48" s="24"/>
      <c r="SD48" s="24"/>
      <c r="SE48" s="24"/>
      <c r="SF48" s="24"/>
      <c r="SG48" s="24"/>
      <c r="SH48" s="24"/>
      <c r="SI48" s="24"/>
      <c r="SJ48" s="24"/>
      <c r="SK48" s="24"/>
      <c r="SL48" s="24"/>
      <c r="SM48" s="24"/>
      <c r="SN48" s="24"/>
      <c r="SO48" s="24"/>
      <c r="SP48" s="24"/>
      <c r="SQ48" s="24"/>
      <c r="SR48" s="24"/>
      <c r="SS48" s="24"/>
      <c r="ST48" s="24"/>
      <c r="SU48" s="24"/>
      <c r="SV48" s="24"/>
      <c r="SW48" s="24"/>
      <c r="SX48" s="24"/>
      <c r="SY48" s="24"/>
      <c r="SZ48" s="24"/>
      <c r="TA48" s="24"/>
      <c r="TB48" s="24"/>
      <c r="TC48" s="24"/>
      <c r="TD48" s="24"/>
      <c r="TE48" s="24"/>
      <c r="TF48" s="24"/>
      <c r="TG48" s="24"/>
      <c r="TH48" s="24"/>
      <c r="TI48" s="24"/>
      <c r="TJ48" s="24"/>
      <c r="TK48" s="24"/>
      <c r="TL48" s="24"/>
      <c r="TM48" s="24"/>
      <c r="TN48" s="24"/>
      <c r="TO48" s="24"/>
      <c r="TP48" s="24"/>
      <c r="TQ48" s="24"/>
      <c r="TR48" s="24"/>
      <c r="TS48" s="24"/>
      <c r="TT48" s="24"/>
      <c r="TU48" s="24"/>
      <c r="TV48" s="24"/>
      <c r="TW48" s="24"/>
      <c r="TX48" s="24"/>
      <c r="TY48" s="24"/>
      <c r="TZ48" s="24"/>
      <c r="UA48" s="24"/>
      <c r="UB48" s="24"/>
      <c r="UC48" s="24"/>
      <c r="UD48" s="24"/>
      <c r="UE48" s="24"/>
      <c r="UF48" s="24"/>
      <c r="UG48" s="24"/>
      <c r="UH48" s="24"/>
      <c r="UI48" s="24"/>
      <c r="UJ48" s="24"/>
      <c r="UK48" s="24"/>
      <c r="UL48" s="24"/>
      <c r="UM48" s="24"/>
      <c r="UN48" s="24"/>
      <c r="UO48" s="24"/>
      <c r="UP48" s="24"/>
      <c r="UQ48" s="24"/>
      <c r="UR48" s="24"/>
      <c r="US48" s="24"/>
      <c r="UT48" s="24"/>
      <c r="UU48" s="24"/>
      <c r="UV48" s="24"/>
      <c r="UW48" s="24"/>
      <c r="UX48" s="24"/>
      <c r="UY48" s="24"/>
      <c r="UZ48" s="24"/>
      <c r="VA48" s="24"/>
      <c r="VB48" s="24"/>
      <c r="VC48" s="24"/>
      <c r="VD48" s="24"/>
      <c r="VE48" s="24"/>
      <c r="VF48" s="24"/>
      <c r="VG48" s="24"/>
      <c r="VH48" s="24"/>
      <c r="VI48" s="24"/>
      <c r="VJ48" s="24"/>
      <c r="VK48" s="24"/>
      <c r="VL48" s="24"/>
      <c r="VM48" s="24"/>
      <c r="VN48" s="24"/>
      <c r="VO48" s="24"/>
      <c r="VP48" s="24"/>
      <c r="VQ48" s="24"/>
      <c r="VR48" s="24"/>
      <c r="VS48" s="24"/>
      <c r="VT48" s="24"/>
      <c r="VU48" s="24"/>
      <c r="VV48" s="24"/>
      <c r="VW48" s="24"/>
      <c r="VX48" s="24"/>
      <c r="VY48" s="24"/>
      <c r="VZ48" s="24"/>
      <c r="WA48" s="24"/>
      <c r="WB48" s="24"/>
      <c r="WC48" s="24"/>
      <c r="WD48" s="24"/>
      <c r="WE48" s="24"/>
      <c r="WF48" s="24"/>
      <c r="WG48" s="24"/>
      <c r="WH48" s="24"/>
      <c r="WI48" s="24"/>
      <c r="WJ48" s="24"/>
      <c r="WK48" s="24"/>
      <c r="WL48" s="24"/>
      <c r="WM48" s="24"/>
      <c r="WN48" s="24"/>
      <c r="WO48" s="24"/>
      <c r="WP48" s="24"/>
      <c r="WQ48" s="24"/>
      <c r="WR48" s="24"/>
      <c r="WS48" s="24"/>
      <c r="WT48" s="24"/>
      <c r="WU48" s="24"/>
      <c r="WV48" s="24"/>
      <c r="WW48" s="24"/>
      <c r="WX48" s="24"/>
      <c r="WY48" s="24"/>
      <c r="WZ48" s="24"/>
      <c r="XA48" s="24"/>
      <c r="XB48" s="24"/>
      <c r="XC48" s="24"/>
      <c r="XD48" s="24"/>
      <c r="XE48" s="24"/>
      <c r="XF48" s="24"/>
      <c r="XG48" s="24"/>
      <c r="XH48" s="24"/>
      <c r="XI48" s="24"/>
      <c r="XJ48" s="24"/>
      <c r="XK48" s="24"/>
      <c r="XL48" s="24"/>
      <c r="XM48" s="24"/>
      <c r="XN48" s="24"/>
      <c r="XO48" s="24"/>
      <c r="XP48" s="24"/>
      <c r="XQ48" s="24"/>
      <c r="XR48" s="24"/>
      <c r="XS48" s="24"/>
      <c r="XT48" s="24"/>
      <c r="XU48" s="24"/>
      <c r="XV48" s="24"/>
      <c r="XW48" s="24"/>
      <c r="XX48" s="24"/>
      <c r="XY48" s="24"/>
      <c r="XZ48" s="24"/>
      <c r="YA48" s="24"/>
      <c r="YB48" s="24"/>
      <c r="YC48" s="24"/>
      <c r="YD48" s="24"/>
      <c r="YE48" s="24"/>
      <c r="YF48" s="24"/>
      <c r="YG48" s="24"/>
      <c r="YH48" s="24"/>
      <c r="YI48" s="24"/>
      <c r="YJ48" s="24"/>
      <c r="YK48" s="24"/>
      <c r="YL48" s="24"/>
      <c r="YM48" s="24"/>
      <c r="YN48" s="24"/>
      <c r="YO48" s="24"/>
      <c r="YP48" s="24"/>
      <c r="YQ48" s="24"/>
      <c r="YR48" s="24"/>
      <c r="YS48" s="24"/>
      <c r="YT48" s="24"/>
      <c r="YU48" s="24"/>
      <c r="YV48" s="24"/>
      <c r="YW48" s="24"/>
      <c r="YX48" s="24"/>
      <c r="YY48" s="24"/>
      <c r="YZ48" s="24"/>
      <c r="ZA48" s="24"/>
      <c r="ZB48" s="24"/>
      <c r="ZC48" s="24"/>
      <c r="ZD48" s="24"/>
      <c r="ZE48" s="24"/>
      <c r="ZF48" s="24"/>
      <c r="ZG48" s="24"/>
      <c r="ZH48" s="24"/>
      <c r="ZI48" s="24"/>
      <c r="ZJ48" s="24"/>
      <c r="ZK48" s="24"/>
      <c r="ZL48" s="24"/>
      <c r="ZM48" s="24"/>
      <c r="ZN48" s="24"/>
      <c r="ZO48" s="24"/>
      <c r="ZP48" s="24"/>
      <c r="ZQ48" s="24"/>
      <c r="ZR48" s="24"/>
      <c r="ZS48" s="24"/>
      <c r="ZT48" s="24"/>
      <c r="ZU48" s="24"/>
      <c r="ZV48" s="24"/>
      <c r="ZW48" s="24"/>
      <c r="ZX48" s="24"/>
      <c r="ZY48" s="24"/>
      <c r="ZZ48" s="24"/>
      <c r="AAA48" s="24"/>
      <c r="AAB48" s="24"/>
      <c r="AAC48" s="24"/>
      <c r="AAD48" s="24"/>
      <c r="AAE48" s="24"/>
      <c r="AAF48" s="24"/>
      <c r="AAG48" s="24"/>
      <c r="AAH48" s="24"/>
      <c r="AAI48" s="24"/>
      <c r="AAJ48" s="24"/>
      <c r="AAK48" s="24"/>
      <c r="AAL48" s="24"/>
      <c r="AAM48" s="24"/>
      <c r="AAN48" s="24"/>
      <c r="AAO48" s="24"/>
      <c r="AAP48" s="24"/>
      <c r="AAQ48" s="24"/>
      <c r="AAR48" s="24"/>
      <c r="AAS48" s="24"/>
      <c r="AAT48" s="24"/>
      <c r="AAU48" s="24"/>
      <c r="AAV48" s="24"/>
      <c r="AAW48" s="24"/>
      <c r="AAX48" s="24"/>
      <c r="AAY48" s="24"/>
      <c r="AAZ48" s="24"/>
      <c r="ABA48" s="24"/>
      <c r="ABB48" s="24"/>
      <c r="ABC48" s="24"/>
      <c r="ABD48" s="24"/>
      <c r="ABE48" s="24"/>
      <c r="ABF48" s="24"/>
      <c r="ABG48" s="24"/>
      <c r="ABH48" s="24"/>
      <c r="ABI48" s="24"/>
      <c r="ABJ48" s="24"/>
      <c r="ABK48" s="24"/>
      <c r="ABL48" s="24"/>
      <c r="ABM48" s="24"/>
      <c r="ABN48" s="24"/>
      <c r="ABO48" s="24"/>
      <c r="ABP48" s="24"/>
      <c r="ABQ48" s="24"/>
      <c r="ABR48" s="24"/>
      <c r="ABS48" s="24"/>
      <c r="ABT48" s="24"/>
      <c r="ABU48" s="24"/>
      <c r="ABV48" s="24"/>
      <c r="ABW48" s="24"/>
      <c r="ABX48" s="24"/>
      <c r="ABY48" s="24"/>
      <c r="ABZ48" s="24"/>
      <c r="ACA48" s="24"/>
      <c r="ACB48" s="24"/>
      <c r="ACC48" s="24"/>
      <c r="ACD48" s="24"/>
      <c r="ACE48" s="24"/>
      <c r="ACF48" s="24"/>
      <c r="ACG48" s="24"/>
      <c r="ACH48" s="24"/>
      <c r="ACI48" s="24"/>
      <c r="ACJ48" s="24"/>
      <c r="ACK48" s="24"/>
      <c r="ACL48" s="24"/>
      <c r="ACM48" s="24"/>
      <c r="ACN48" s="24"/>
      <c r="ACO48" s="24"/>
      <c r="ACP48" s="24"/>
      <c r="ACQ48" s="24"/>
      <c r="ACR48" s="24"/>
      <c r="ACS48" s="24"/>
      <c r="ACT48" s="24"/>
      <c r="ACU48" s="24"/>
      <c r="ACV48" s="24"/>
      <c r="ACW48" s="24"/>
      <c r="ACX48" s="24"/>
      <c r="ACY48" s="24"/>
      <c r="ACZ48" s="24"/>
      <c r="ADA48" s="24"/>
      <c r="ADB48" s="24"/>
      <c r="ADC48" s="24"/>
      <c r="ADD48" s="24"/>
      <c r="ADE48" s="24"/>
      <c r="ADF48" s="24"/>
      <c r="ADG48" s="24"/>
      <c r="ADH48" s="24"/>
      <c r="ADI48" s="24"/>
      <c r="ADJ48" s="24"/>
      <c r="ADK48" s="24"/>
      <c r="ADL48" s="24"/>
      <c r="ADM48" s="24"/>
      <c r="ADN48" s="24"/>
      <c r="ADO48" s="24"/>
      <c r="ADP48" s="24"/>
      <c r="ADQ48" s="24"/>
      <c r="ADR48" s="24"/>
      <c r="ADS48" s="24"/>
      <c r="ADT48" s="24"/>
      <c r="ADU48" s="24"/>
      <c r="ADV48" s="24"/>
      <c r="ADW48" s="24"/>
      <c r="ADX48" s="24"/>
      <c r="ADY48" s="24"/>
      <c r="ADZ48" s="24"/>
      <c r="AEA48" s="24"/>
      <c r="AEB48" s="24"/>
      <c r="AEC48" s="24"/>
      <c r="AED48" s="24"/>
      <c r="AEE48" s="24"/>
      <c r="AEF48" s="24"/>
      <c r="AEG48" s="24"/>
      <c r="AEH48" s="24"/>
      <c r="AEI48" s="24"/>
      <c r="AEJ48" s="24"/>
      <c r="AEK48" s="24"/>
      <c r="AEL48" s="24"/>
      <c r="AEM48" s="24"/>
      <c r="AEN48" s="24"/>
      <c r="AEO48" s="24"/>
      <c r="AEP48" s="24"/>
      <c r="AEQ48" s="24"/>
      <c r="AER48" s="24"/>
      <c r="AES48" s="24"/>
      <c r="AET48" s="24"/>
      <c r="AEU48" s="24"/>
      <c r="AEV48" s="24"/>
      <c r="AEW48" s="24"/>
      <c r="AEX48" s="24"/>
      <c r="AEY48" s="24"/>
      <c r="AEZ48" s="24"/>
      <c r="AFA48" s="24"/>
      <c r="AFB48" s="24"/>
      <c r="AFC48" s="24"/>
      <c r="AFD48" s="24"/>
      <c r="AFE48" s="24"/>
      <c r="AFF48" s="24"/>
      <c r="AFG48" s="24"/>
      <c r="AFH48" s="24"/>
      <c r="AFI48" s="24"/>
      <c r="AFJ48" s="24"/>
      <c r="AFK48" s="24"/>
      <c r="AFL48" s="24"/>
      <c r="AFM48" s="24"/>
      <c r="AFN48" s="24"/>
      <c r="AFO48" s="24"/>
      <c r="AFP48" s="24"/>
      <c r="AFQ48" s="24"/>
      <c r="AFR48" s="24"/>
      <c r="AFS48" s="24"/>
      <c r="AFT48" s="24"/>
      <c r="AFU48" s="24"/>
      <c r="AFV48" s="24"/>
      <c r="AFW48" s="24"/>
      <c r="AFX48" s="24"/>
      <c r="AFY48" s="24"/>
      <c r="AFZ48" s="24"/>
      <c r="AGA48" s="24"/>
      <c r="AGB48" s="24"/>
      <c r="AGC48" s="24"/>
      <c r="AGD48" s="24"/>
      <c r="AGE48" s="24"/>
      <c r="AGF48" s="24"/>
      <c r="AGG48" s="24"/>
      <c r="AGH48" s="24"/>
      <c r="AGI48" s="24"/>
      <c r="AGJ48" s="24"/>
      <c r="AGK48" s="24"/>
      <c r="AGL48" s="24"/>
      <c r="AGM48" s="24"/>
      <c r="AGN48" s="24"/>
      <c r="AGO48" s="24"/>
      <c r="AGP48" s="24"/>
      <c r="AGQ48" s="24"/>
      <c r="AGR48" s="24"/>
      <c r="AGS48" s="24"/>
      <c r="AGT48" s="24"/>
      <c r="AGU48" s="24"/>
      <c r="AGV48" s="24"/>
      <c r="AGW48" s="24"/>
      <c r="AGX48" s="24"/>
      <c r="AGY48" s="24"/>
      <c r="AGZ48" s="24"/>
      <c r="AHA48" s="24"/>
      <c r="AHB48" s="24"/>
      <c r="AHC48" s="24"/>
      <c r="AHD48" s="24"/>
      <c r="AHE48" s="24"/>
      <c r="AHF48" s="24"/>
      <c r="AHG48" s="24"/>
      <c r="AHH48" s="24"/>
      <c r="AHI48" s="24"/>
      <c r="AHJ48" s="24"/>
      <c r="AHK48" s="24"/>
      <c r="AHL48" s="24"/>
      <c r="AHM48" s="24"/>
      <c r="AHN48" s="24"/>
      <c r="AHO48" s="24"/>
      <c r="AHP48" s="24"/>
      <c r="AHQ48" s="24"/>
      <c r="AHR48" s="24"/>
      <c r="AHS48" s="24"/>
      <c r="AHT48" s="24"/>
      <c r="AHU48" s="24"/>
      <c r="AHV48" s="24"/>
      <c r="AHW48" s="24"/>
      <c r="AHX48" s="24"/>
      <c r="AHY48" s="24"/>
      <c r="AHZ48" s="24"/>
      <c r="AIA48" s="24"/>
      <c r="AIB48" s="24"/>
      <c r="AIC48" s="24"/>
      <c r="AID48" s="24"/>
      <c r="AIE48" s="24"/>
      <c r="AIF48" s="24"/>
      <c r="AIG48" s="24"/>
      <c r="AIH48" s="24"/>
      <c r="AII48" s="24"/>
      <c r="AIJ48" s="24"/>
      <c r="AIK48" s="24"/>
      <c r="AIL48" s="24"/>
      <c r="AIM48" s="24"/>
      <c r="AIN48" s="24"/>
      <c r="AIO48" s="24"/>
      <c r="AIP48" s="24"/>
      <c r="AIQ48" s="24"/>
      <c r="AIR48" s="24"/>
      <c r="AIS48" s="24"/>
      <c r="AIT48" s="24"/>
      <c r="AIU48" s="24"/>
      <c r="AIV48" s="24"/>
      <c r="AIW48" s="24"/>
      <c r="AIX48" s="24"/>
      <c r="AIY48" s="24"/>
      <c r="AIZ48" s="24"/>
      <c r="AJA48" s="24"/>
      <c r="AJB48" s="24"/>
      <c r="AJC48" s="24"/>
      <c r="AJD48" s="24"/>
      <c r="AJE48" s="24"/>
      <c r="AJF48" s="24"/>
      <c r="AJG48" s="24"/>
      <c r="AJH48" s="24"/>
      <c r="AJI48" s="24"/>
      <c r="AJJ48" s="24"/>
      <c r="AJK48" s="24"/>
      <c r="AJL48" s="24"/>
      <c r="AJM48" s="24"/>
      <c r="AJN48" s="24"/>
      <c r="AJO48" s="24"/>
      <c r="AJP48" s="24"/>
      <c r="AJQ48" s="24"/>
      <c r="AJR48" s="24"/>
      <c r="AJS48" s="24"/>
      <c r="AJT48" s="24"/>
      <c r="AJU48" s="24"/>
      <c r="AJV48" s="24"/>
      <c r="AJW48" s="24"/>
      <c r="AJX48" s="24"/>
      <c r="AJY48" s="24"/>
      <c r="AJZ48" s="24"/>
      <c r="AKA48" s="24"/>
      <c r="AKB48" s="24"/>
      <c r="AKC48" s="24"/>
      <c r="AKD48" s="24"/>
      <c r="AKE48" s="24"/>
      <c r="AKF48" s="24"/>
      <c r="AKG48" s="24"/>
      <c r="AKH48" s="24"/>
      <c r="AKI48" s="24"/>
      <c r="AKJ48" s="24"/>
      <c r="AKK48" s="24"/>
      <c r="AKL48" s="24"/>
      <c r="AKM48" s="24"/>
      <c r="AKN48" s="24"/>
      <c r="AKO48" s="24"/>
      <c r="AKP48" s="24"/>
      <c r="AKQ48" s="24"/>
      <c r="AKR48" s="24"/>
      <c r="AKS48" s="24"/>
      <c r="AKT48" s="24"/>
      <c r="AKU48" s="24"/>
      <c r="AKV48" s="24"/>
      <c r="AKW48" s="24"/>
      <c r="AKX48" s="24"/>
      <c r="AKY48" s="24"/>
      <c r="AKZ48" s="24"/>
      <c r="ALA48" s="24"/>
      <c r="ALB48" s="24"/>
      <c r="ALC48" s="24"/>
      <c r="ALD48" s="24"/>
      <c r="ALE48" s="24"/>
      <c r="ALF48" s="24"/>
      <c r="ALG48" s="24"/>
      <c r="ALH48" s="24"/>
      <c r="ALI48" s="24"/>
      <c r="ALJ48" s="24"/>
      <c r="ALK48" s="24"/>
      <c r="ALL48" s="24"/>
      <c r="ALM48" s="24"/>
      <c r="ALN48" s="24"/>
      <c r="ALO48" s="24"/>
      <c r="ALP48" s="24"/>
      <c r="ALQ48" s="24"/>
      <c r="ALR48" s="24"/>
      <c r="ALS48" s="24"/>
      <c r="ALT48" s="24"/>
      <c r="ALU48" s="24"/>
      <c r="ALV48" s="24"/>
      <c r="ALW48" s="24"/>
      <c r="ALX48" s="24"/>
      <c r="ALY48" s="24"/>
      <c r="ALZ48" s="24"/>
      <c r="AMA48" s="24"/>
      <c r="AMB48" s="24"/>
      <c r="AMC48" s="24"/>
      <c r="AMD48" s="24"/>
      <c r="AME48" s="24"/>
      <c r="AMF48" s="24"/>
      <c r="AMG48" s="24"/>
      <c r="AMH48" s="24"/>
      <c r="AMI48" s="24"/>
      <c r="AMJ48" s="24"/>
    </row>
    <row r="49" spans="1:10">
      <c r="A49" s="24" t="s">
        <v>110</v>
      </c>
      <c r="B49" s="25">
        <v>23</v>
      </c>
      <c r="C49" s="25"/>
      <c r="D49" s="25">
        <v>8</v>
      </c>
      <c r="E49" s="15"/>
      <c r="F49" s="15"/>
      <c r="G49" s="16" t="s">
        <v>31</v>
      </c>
      <c r="H49" s="26" t="s">
        <v>111</v>
      </c>
      <c r="I49" s="26" t="s">
        <v>112</v>
      </c>
      <c r="J49" s="26"/>
    </row>
    <row r="50" spans="1:10" ht="38.25">
      <c r="A50" s="24" t="s">
        <v>113</v>
      </c>
      <c r="B50" s="25">
        <v>24</v>
      </c>
      <c r="C50" s="25"/>
      <c r="D50" s="25">
        <v>13</v>
      </c>
      <c r="E50" s="15"/>
      <c r="F50" s="15"/>
      <c r="G50" s="16" t="s">
        <v>31</v>
      </c>
      <c r="H50" s="26" t="s">
        <v>114</v>
      </c>
      <c r="I50" s="26" t="s">
        <v>115</v>
      </c>
      <c r="J50" s="26"/>
    </row>
    <row r="51" spans="1:10">
      <c r="A51" s="24" t="s">
        <v>116</v>
      </c>
      <c r="B51" s="25">
        <v>25</v>
      </c>
      <c r="C51" s="25"/>
      <c r="D51" s="25">
        <v>5</v>
      </c>
      <c r="E51" s="15"/>
      <c r="F51" s="15"/>
      <c r="G51" s="16" t="s">
        <v>31</v>
      </c>
      <c r="H51" s="14" t="s">
        <v>117</v>
      </c>
      <c r="I51" s="26" t="s">
        <v>118</v>
      </c>
      <c r="J51" s="26"/>
    </row>
    <row r="52" spans="1:10" ht="25.5">
      <c r="A52" s="24" t="s">
        <v>119</v>
      </c>
      <c r="B52" s="25">
        <v>26</v>
      </c>
      <c r="C52" s="25"/>
      <c r="D52" s="25">
        <v>8</v>
      </c>
      <c r="E52" s="15"/>
      <c r="F52" s="15"/>
      <c r="G52" s="16" t="s">
        <v>69</v>
      </c>
      <c r="H52" s="26" t="s">
        <v>120</v>
      </c>
      <c r="I52" s="26" t="s">
        <v>121</v>
      </c>
      <c r="J52" s="26"/>
    </row>
    <row r="53" spans="1:10">
      <c r="A53" s="24" t="s">
        <v>122</v>
      </c>
      <c r="B53" s="25">
        <v>27</v>
      </c>
      <c r="C53" s="25"/>
      <c r="D53" s="25">
        <v>8</v>
      </c>
      <c r="E53" s="15"/>
      <c r="F53" s="15"/>
      <c r="G53" s="16" t="s">
        <v>69</v>
      </c>
      <c r="H53" s="26" t="s">
        <v>123</v>
      </c>
      <c r="I53" s="26" t="s">
        <v>124</v>
      </c>
      <c r="J53" s="26"/>
    </row>
    <row r="54" spans="1:10" s="21" customFormat="1" ht="24" customHeight="1">
      <c r="A54" s="14" t="s">
        <v>125</v>
      </c>
      <c r="B54" s="25">
        <v>28</v>
      </c>
      <c r="C54" s="25"/>
      <c r="D54" s="25">
        <v>5</v>
      </c>
      <c r="E54" s="15"/>
      <c r="F54" s="15"/>
      <c r="G54" s="16" t="s">
        <v>31</v>
      </c>
      <c r="H54" s="26" t="s">
        <v>126</v>
      </c>
      <c r="I54" s="26" t="s">
        <v>127</v>
      </c>
      <c r="J54" s="26" t="s">
        <v>128</v>
      </c>
    </row>
    <row r="55" spans="1:10" s="21" customFormat="1" ht="25.5">
      <c r="A55" s="14" t="s">
        <v>129</v>
      </c>
      <c r="B55" s="25">
        <v>29</v>
      </c>
      <c r="C55" s="25"/>
      <c r="D55" s="25">
        <v>5</v>
      </c>
      <c r="E55" s="15"/>
      <c r="F55" s="15"/>
      <c r="G55" s="16" t="s">
        <v>69</v>
      </c>
      <c r="H55" s="26" t="s">
        <v>130</v>
      </c>
      <c r="I55" s="26" t="s">
        <v>131</v>
      </c>
      <c r="J55" s="26" t="s">
        <v>132</v>
      </c>
    </row>
    <row r="56" spans="1:10" ht="25.5">
      <c r="A56" s="24" t="s">
        <v>133</v>
      </c>
      <c r="B56" s="25">
        <v>30</v>
      </c>
      <c r="C56" s="25"/>
      <c r="D56" s="25">
        <v>5</v>
      </c>
      <c r="E56" s="15"/>
      <c r="F56" s="15"/>
      <c r="G56" s="16" t="s">
        <v>31</v>
      </c>
      <c r="H56" s="26" t="s">
        <v>134</v>
      </c>
      <c r="I56" s="26" t="s">
        <v>135</v>
      </c>
      <c r="J56" s="26"/>
    </row>
    <row r="57" spans="1:10" ht="25.5">
      <c r="A57" s="24" t="s">
        <v>136</v>
      </c>
      <c r="B57" s="25">
        <v>31</v>
      </c>
      <c r="C57" s="25"/>
      <c r="D57" s="25">
        <v>8</v>
      </c>
      <c r="E57" s="15"/>
      <c r="F57" s="15"/>
      <c r="G57" s="16" t="s">
        <v>31</v>
      </c>
      <c r="H57" s="26" t="s">
        <v>137</v>
      </c>
      <c r="I57" s="26" t="s">
        <v>138</v>
      </c>
      <c r="J57" s="26"/>
    </row>
    <row r="58" spans="1:10" ht="25.5">
      <c r="A58" s="24" t="s">
        <v>139</v>
      </c>
      <c r="B58" s="25">
        <v>32</v>
      </c>
      <c r="C58" s="25"/>
      <c r="D58" s="25">
        <v>5</v>
      </c>
      <c r="E58" s="15"/>
      <c r="F58" s="15"/>
      <c r="G58" s="16" t="s">
        <v>31</v>
      </c>
      <c r="H58" s="26" t="s">
        <v>140</v>
      </c>
      <c r="I58" s="26" t="s">
        <v>141</v>
      </c>
      <c r="J58" s="26"/>
    </row>
    <row r="59" spans="1:10" ht="38.25">
      <c r="A59" s="24" t="s">
        <v>142</v>
      </c>
      <c r="B59" s="25">
        <v>33</v>
      </c>
      <c r="C59" s="25"/>
      <c r="D59" s="25">
        <v>3</v>
      </c>
      <c r="E59" s="15"/>
      <c r="F59" s="15"/>
      <c r="G59" s="16" t="s">
        <v>31</v>
      </c>
      <c r="H59" s="26" t="s">
        <v>143</v>
      </c>
      <c r="I59" s="26" t="s">
        <v>144</v>
      </c>
      <c r="J59" s="26"/>
    </row>
    <row r="60" spans="1:10">
      <c r="A60" s="24" t="s">
        <v>145</v>
      </c>
      <c r="B60" s="25">
        <v>34</v>
      </c>
      <c r="C60" s="25"/>
      <c r="D60" s="25">
        <v>13</v>
      </c>
      <c r="E60" s="15"/>
      <c r="F60" s="15"/>
      <c r="G60" s="16" t="s">
        <v>57</v>
      </c>
      <c r="H60" s="26" t="s">
        <v>146</v>
      </c>
      <c r="I60" s="26" t="s">
        <v>59</v>
      </c>
      <c r="J60" s="26"/>
    </row>
    <row r="61" spans="1:10" ht="25.5">
      <c r="A61" s="24" t="s">
        <v>147</v>
      </c>
      <c r="B61" s="25">
        <v>35</v>
      </c>
      <c r="C61" s="25"/>
      <c r="D61" s="25">
        <v>21</v>
      </c>
      <c r="E61" s="15"/>
      <c r="F61" s="15"/>
      <c r="G61" s="16" t="s">
        <v>31</v>
      </c>
      <c r="H61" s="26" t="s">
        <v>148</v>
      </c>
      <c r="I61" s="26" t="s">
        <v>149</v>
      </c>
      <c r="J61" s="26"/>
    </row>
    <row r="62" spans="1:10">
      <c r="A62" s="24"/>
      <c r="B62" s="24"/>
      <c r="C62" s="24"/>
      <c r="D62" s="24"/>
      <c r="E62" s="24"/>
      <c r="F62" s="24"/>
      <c r="G62" s="24"/>
      <c r="H62" s="14"/>
      <c r="I62" s="24"/>
      <c r="J62" s="24"/>
    </row>
    <row r="63" spans="1:10">
      <c r="A63" s="24"/>
      <c r="B63" s="24"/>
      <c r="C63" s="24"/>
      <c r="D63" s="24"/>
      <c r="E63" s="24"/>
      <c r="F63" s="24"/>
      <c r="G63" s="24"/>
      <c r="H63" s="14"/>
      <c r="I63" s="24"/>
      <c r="J63" s="24"/>
    </row>
    <row r="64" spans="1:10">
      <c r="A64" s="24"/>
      <c r="B64" s="24"/>
      <c r="C64" s="24"/>
      <c r="D64" s="24"/>
      <c r="E64" s="24"/>
      <c r="F64" s="24"/>
      <c r="G64" s="24"/>
      <c r="H64" s="14"/>
      <c r="I64" s="24"/>
      <c r="J64" s="24"/>
    </row>
    <row r="65" spans="8:8">
      <c r="H65" s="14"/>
    </row>
    <row r="66" spans="8:8">
      <c r="H66" s="14"/>
    </row>
    <row r="67" spans="8:8">
      <c r="H67" s="14"/>
    </row>
    <row r="68" spans="8:8">
      <c r="H68" s="14"/>
    </row>
    <row r="69" spans="8:8">
      <c r="H69" s="14"/>
    </row>
    <row r="70" spans="8:8">
      <c r="H70" s="14"/>
    </row>
    <row r="71" spans="8:8">
      <c r="H71" s="14"/>
    </row>
    <row r="72" spans="8:8">
      <c r="H72" s="14"/>
    </row>
    <row r="73" spans="8:8">
      <c r="H73" s="14"/>
    </row>
    <row r="74" spans="8:8">
      <c r="H74" s="14"/>
    </row>
    <row r="75" spans="8:8">
      <c r="H75" s="14"/>
    </row>
    <row r="76" spans="8:8">
      <c r="H76" s="14"/>
    </row>
    <row r="77" spans="8:8">
      <c r="H77" s="14"/>
    </row>
    <row r="78" spans="8:8">
      <c r="H78" s="14"/>
    </row>
    <row r="79" spans="8:8">
      <c r="H79" s="14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zoomScaleNormal="100" workbookViewId="0">
      <selection activeCell="I10" sqref="I10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v>1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44474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44481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3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3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3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3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3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2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0</v>
      </c>
      <c r="C13" s="34">
        <f>COUNTIF(E$17:E$995, "Completed Day 6")</f>
        <v>1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30</v>
      </c>
      <c r="C17" s="37" t="s">
        <v>170</v>
      </c>
      <c r="D17" s="38" t="s">
        <v>176</v>
      </c>
      <c r="E17" s="39" t="s">
        <v>172</v>
      </c>
    </row>
    <row r="18" spans="1:5">
      <c r="A18" s="37">
        <v>2</v>
      </c>
      <c r="B18" s="36" t="s">
        <v>34</v>
      </c>
      <c r="C18" s="37" t="s">
        <v>170</v>
      </c>
      <c r="D18" s="36" t="s">
        <v>175</v>
      </c>
      <c r="E18" s="39" t="s">
        <v>173</v>
      </c>
    </row>
    <row r="19" spans="1:5">
      <c r="A19" s="37">
        <v>3</v>
      </c>
      <c r="B19" s="36" t="s">
        <v>37</v>
      </c>
      <c r="C19" s="37" t="s">
        <v>170</v>
      </c>
      <c r="D19" s="36" t="s">
        <v>174</v>
      </c>
      <c r="E19" s="39" t="s">
        <v>172</v>
      </c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Normal="100" workbookViewId="0">
      <selection activeCell="B17" sqref="B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01 Backlog'!B1+1</f>
        <v>2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01 Backlog'!B3</f>
        <v>44481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44488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Normal="100" workbookViewId="0">
      <selection activeCell="C17" sqref="C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02 Backlog'!B1+1</f>
        <v>3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02 Backlog'!B3</f>
        <v>44488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44495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Normal="10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44502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44509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Normal="10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04 Backlog'!B3</f>
        <v>44509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44516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Normal="100" workbookViewId="0">
      <selection activeCell="G40" sqref="G40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44530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44537</v>
      </c>
      <c r="C3" s="34"/>
      <c r="D3" s="40" t="s">
        <v>168</v>
      </c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WASEEM Alkasbutrus</cp:lastModifiedBy>
  <cp:revision>138</cp:revision>
  <dcterms:created xsi:type="dcterms:W3CDTF">2016-03-21T22:16:37Z</dcterms:created>
  <dcterms:modified xsi:type="dcterms:W3CDTF">2021-10-14T00:18:41Z</dcterms:modified>
  <cp:category/>
  <cp:contentStatus/>
</cp:coreProperties>
</file>