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maxwe\Downloads\FSAE\2023-2024 Car\TTC Data\Round 9\"/>
    </mc:Choice>
  </mc:AlternateContent>
  <xr:revisionPtr revIDLastSave="0" documentId="13_ncr:1_{85419FC3-A8D8-4EA5-82CD-AB8CE68B6F82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Test Schedule" sheetId="7" r:id="rId1"/>
    <sheet name="Tire ID Schedule" sheetId="1" r:id="rId2"/>
    <sheet name="Spring Rate, CS" sheetId="2" r:id="rId3"/>
    <sheet name="Pre + Post Spring Rate Table" sheetId="8" r:id="rId4"/>
    <sheet name="Tire Weights" sheetId="3" r:id="rId5"/>
    <sheet name="Tread Temperature" sheetId="5" r:id="rId6"/>
    <sheet name="TST Locations" sheetId="10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6" i="3" l="1"/>
  <c r="J36" i="3"/>
  <c r="K34" i="3"/>
  <c r="J34" i="3"/>
  <c r="K35" i="3"/>
  <c r="J35" i="3"/>
  <c r="K33" i="3"/>
  <c r="J33" i="3"/>
  <c r="K15" i="3"/>
  <c r="J15" i="3"/>
  <c r="K13" i="3"/>
  <c r="J13" i="3"/>
  <c r="K11" i="3"/>
  <c r="J11" i="3"/>
  <c r="K10" i="3"/>
  <c r="J10" i="3"/>
  <c r="K21" i="3"/>
  <c r="J21" i="3"/>
  <c r="K19" i="3"/>
  <c r="J19" i="3"/>
  <c r="K20" i="3"/>
  <c r="J20" i="3"/>
  <c r="K18" i="3"/>
  <c r="J18" i="3"/>
  <c r="K31" i="3"/>
  <c r="J31" i="3"/>
  <c r="K26" i="3"/>
  <c r="J26" i="3"/>
  <c r="K14" i="3"/>
  <c r="J14" i="3"/>
  <c r="K29" i="3"/>
  <c r="J29" i="3"/>
  <c r="K24" i="3"/>
  <c r="J24" i="3"/>
  <c r="K16" i="3"/>
  <c r="J16" i="3"/>
  <c r="K8" i="3"/>
  <c r="J8" i="3"/>
  <c r="K30" i="3"/>
  <c r="J30" i="3"/>
  <c r="K28" i="3"/>
  <c r="J28" i="3"/>
  <c r="K25" i="3"/>
  <c r="J25" i="3"/>
  <c r="K23" i="3"/>
  <c r="J23" i="3"/>
  <c r="K7" i="3"/>
  <c r="J7" i="3"/>
  <c r="H33" i="3" l="1"/>
  <c r="H34" i="3"/>
  <c r="H35" i="3"/>
  <c r="H28" i="3" l="1"/>
  <c r="A3" i="5"/>
  <c r="A2" i="5"/>
  <c r="H36" i="3"/>
  <c r="H31" i="3"/>
  <c r="H30" i="3"/>
  <c r="H29" i="3"/>
  <c r="H26" i="3"/>
  <c r="H25" i="3"/>
  <c r="H24" i="3"/>
  <c r="H23" i="3"/>
  <c r="H21" i="3"/>
  <c r="H20" i="3"/>
  <c r="H19" i="3"/>
  <c r="H18" i="3"/>
  <c r="H16" i="3"/>
  <c r="H15" i="3"/>
  <c r="H14" i="3"/>
  <c r="H13" i="3"/>
  <c r="H11" i="3"/>
  <c r="H10" i="3"/>
  <c r="H8" i="3"/>
  <c r="H7" i="3"/>
  <c r="A3" i="2"/>
  <c r="A2" i="2"/>
  <c r="A3" i="1"/>
  <c r="A2" i="1"/>
</calcChain>
</file>

<file path=xl/sharedStrings.xml><?xml version="1.0" encoding="utf-8"?>
<sst xmlns="http://schemas.openxmlformats.org/spreadsheetml/2006/main" count="2955" uniqueCount="424">
  <si>
    <t>Test Schedule</t>
  </si>
  <si>
    <t>Run</t>
  </si>
  <si>
    <t>Tire</t>
  </si>
  <si>
    <t>Code</t>
  </si>
  <si>
    <t>Size</t>
  </si>
  <si>
    <t>Tire Identification Schedule</t>
  </si>
  <si>
    <t>Manufacturer</t>
  </si>
  <si>
    <t>Description</t>
  </si>
  <si>
    <t xml:space="preserve">Serial No. </t>
  </si>
  <si>
    <t>Spring Rate and Cornering Stiffness Table</t>
  </si>
  <si>
    <t>Run No.</t>
  </si>
  <si>
    <t>P</t>
  </si>
  <si>
    <t>IA</t>
  </si>
  <si>
    <t>Nominal</t>
  </si>
  <si>
    <t>CS</t>
  </si>
  <si>
    <t>CSC</t>
  </si>
  <si>
    <t>FY-0</t>
  </si>
  <si>
    <t>Load</t>
  </si>
  <si>
    <t>(psi)</t>
  </si>
  <si>
    <t>(deg)</t>
  </si>
  <si>
    <t>(lbs)</t>
  </si>
  <si>
    <t>(lbs/deg)</t>
  </si>
  <si>
    <t>Tire Weights</t>
  </si>
  <si>
    <t>Pre Test                        Weights                               (lbs)</t>
  </si>
  <si>
    <t>Post Test                    Weights                              (lbs)</t>
  </si>
  <si>
    <t>Delta          (lbs)</t>
  </si>
  <si>
    <t>Refer to the Tire Test Schedule for test conditions, and</t>
  </si>
  <si>
    <t xml:space="preserve"> the Tire Identification Schedule for tire information.</t>
  </si>
  <si>
    <t>Tread Temperature Pyrometer Reading</t>
  </si>
  <si>
    <t>Temperature (C)</t>
  </si>
  <si>
    <t>Run #</t>
  </si>
  <si>
    <t>Tire #</t>
  </si>
  <si>
    <t xml:space="preserve">Outboard </t>
  </si>
  <si>
    <t>Center</t>
  </si>
  <si>
    <t>Inboard</t>
  </si>
  <si>
    <t>FSAE</t>
  </si>
  <si>
    <t>Project  Number: 2356, January 2022</t>
  </si>
  <si>
    <t>Road Condition</t>
  </si>
  <si>
    <t>P*          (psi)</t>
  </si>
  <si>
    <t>V           (mph)</t>
  </si>
  <si>
    <t>Wheel Size</t>
  </si>
  <si>
    <t>2356tire1</t>
  </si>
  <si>
    <t>Hoosier</t>
  </si>
  <si>
    <t>16.0X6.0-10</t>
  </si>
  <si>
    <t>R20, C2000</t>
  </si>
  <si>
    <t>43070</t>
  </si>
  <si>
    <t>LV460093</t>
  </si>
  <si>
    <t>2356tire2</t>
  </si>
  <si>
    <t>LV460076</t>
  </si>
  <si>
    <t>2356tire3</t>
  </si>
  <si>
    <t>LV460089</t>
  </si>
  <si>
    <t>2356tire4</t>
  </si>
  <si>
    <t>16.0X7.5-10</t>
  </si>
  <si>
    <t>43075</t>
  </si>
  <si>
    <t>U1L80062</t>
  </si>
  <si>
    <t>2356tire5</t>
  </si>
  <si>
    <t>U1L80074</t>
  </si>
  <si>
    <t>2356tire6</t>
  </si>
  <si>
    <t>U1L80022</t>
  </si>
  <si>
    <t>2356tire7</t>
  </si>
  <si>
    <t>18.0X6.0-10</t>
  </si>
  <si>
    <t>R20</t>
  </si>
  <si>
    <t>43100</t>
  </si>
  <si>
    <t>Y1L30072</t>
  </si>
  <si>
    <t>2356tire8</t>
  </si>
  <si>
    <t>Y1L30068</t>
  </si>
  <si>
    <t>2356tire9</t>
  </si>
  <si>
    <t>Y1L30071</t>
  </si>
  <si>
    <t>2356tire10</t>
  </si>
  <si>
    <t>Y1L30073</t>
  </si>
  <si>
    <t>2356tire11</t>
  </si>
  <si>
    <t>Y1L30076</t>
  </si>
  <si>
    <t>2356tire12</t>
  </si>
  <si>
    <t>20.5X7.0-13</t>
  </si>
  <si>
    <t>43164</t>
  </si>
  <si>
    <t>R3L40113</t>
  </si>
  <si>
    <t>2356tire13</t>
  </si>
  <si>
    <t>R3L40073</t>
  </si>
  <si>
    <t>2356tire14</t>
  </si>
  <si>
    <t>R3L40067</t>
  </si>
  <si>
    <t>2356tire15</t>
  </si>
  <si>
    <t>R3L40070</t>
  </si>
  <si>
    <t>2356tire16</t>
  </si>
  <si>
    <t>R3L40061</t>
  </si>
  <si>
    <t>2356tire17</t>
  </si>
  <si>
    <t>MRF</t>
  </si>
  <si>
    <t>ZTD1</t>
  </si>
  <si>
    <t>4436220-2821</t>
  </si>
  <si>
    <t>N/A</t>
  </si>
  <si>
    <t>2356tire18</t>
  </si>
  <si>
    <t>4436213-2821</t>
  </si>
  <si>
    <t>2356tire19</t>
  </si>
  <si>
    <t>4436215-2821</t>
  </si>
  <si>
    <t>2356tire20</t>
  </si>
  <si>
    <t>4436212-2821</t>
  </si>
  <si>
    <t>2356tire21</t>
  </si>
  <si>
    <t>4436201-2821</t>
  </si>
  <si>
    <t>2356tire22</t>
  </si>
  <si>
    <t>Goodyear</t>
  </si>
  <si>
    <t>18.0X6.5-10</t>
  </si>
  <si>
    <t>Eagle Racing Special</t>
  </si>
  <si>
    <t>C4R1MB5ZAX</t>
  </si>
  <si>
    <t>1000008</t>
  </si>
  <si>
    <t>2356tire23</t>
  </si>
  <si>
    <t>1000007</t>
  </si>
  <si>
    <t>2356tire24</t>
  </si>
  <si>
    <t>1000009</t>
  </si>
  <si>
    <t>2356tire25</t>
  </si>
  <si>
    <t>1000001</t>
  </si>
  <si>
    <t>2356tire26</t>
  </si>
  <si>
    <t>1000005</t>
  </si>
  <si>
    <t>2356tire27</t>
  </si>
  <si>
    <t>20.0X7.0-13</t>
  </si>
  <si>
    <t>50MHMB01B2L</t>
  </si>
  <si>
    <t>934433</t>
  </si>
  <si>
    <t>2356tire28</t>
  </si>
  <si>
    <t>934430</t>
  </si>
  <si>
    <t>2356tire29</t>
  </si>
  <si>
    <t>934425</t>
  </si>
  <si>
    <t>2356tire30</t>
  </si>
  <si>
    <t>934428</t>
  </si>
  <si>
    <t>2356tire31</t>
  </si>
  <si>
    <t>934442</t>
  </si>
  <si>
    <t>Eagle Sports Car Special</t>
  </si>
  <si>
    <t>TIRF Tire #</t>
  </si>
  <si>
    <t>Directional</t>
  </si>
  <si>
    <t>No</t>
  </si>
  <si>
    <t>Yes</t>
  </si>
  <si>
    <t>10 x 7</t>
  </si>
  <si>
    <t>10 x 6</t>
  </si>
  <si>
    <t>13 x 7</t>
  </si>
  <si>
    <t>Pre and Post Test Spring Rate Table</t>
  </si>
  <si>
    <t>P
(psi)</t>
  </si>
  <si>
    <t>V
(mph)</t>
  </si>
  <si>
    <t>IA
(deg)</t>
  </si>
  <si>
    <t>Spring Rate
(lbs/in)</t>
  </si>
  <si>
    <t>Pre Test Static</t>
  </si>
  <si>
    <t>Pre cold to hot Dynamic</t>
  </si>
  <si>
    <t>Post cold to hot</t>
  </si>
  <si>
    <t>Post test Dynamic</t>
  </si>
  <si>
    <t>Post Test Dynamic</t>
  </si>
  <si>
    <t>Tire           Number        (2356 tire)</t>
  </si>
  <si>
    <t>Wheel Weights</t>
  </si>
  <si>
    <t>Wheel Weight         (lbs)</t>
  </si>
  <si>
    <t>Wheel      Size</t>
  </si>
  <si>
    <t>Wheel           ID</t>
  </si>
  <si>
    <t>ID of Wheel used</t>
  </si>
  <si>
    <t>Pre Test Assembly Weight (lbs)</t>
  </si>
  <si>
    <t>Post Test Assembly Weight (lbs)</t>
  </si>
  <si>
    <t>10 x 8</t>
  </si>
  <si>
    <t>13 x 6</t>
  </si>
  <si>
    <t>13 x 8</t>
  </si>
  <si>
    <t>13 x 9</t>
  </si>
  <si>
    <t>TST Locations</t>
  </si>
  <si>
    <t xml:space="preserve">Tire </t>
  </si>
  <si>
    <t xml:space="preserve">Wheel </t>
  </si>
  <si>
    <t>0 to C</t>
  </si>
  <si>
    <t>C to I</t>
  </si>
  <si>
    <t>Numbers</t>
  </si>
  <si>
    <t>Distance (in)</t>
  </si>
  <si>
    <t>16.0x6.0-10</t>
  </si>
  <si>
    <t>16.0x7.5-10</t>
  </si>
  <si>
    <t>18.0x6.0-10</t>
  </si>
  <si>
    <t>20.5x7.0-13</t>
  </si>
  <si>
    <t>18.0x6.5-10</t>
  </si>
  <si>
    <t>20.0x7.0-13</t>
  </si>
  <si>
    <t>Notes:</t>
  </si>
  <si>
    <t>*</t>
  </si>
  <si>
    <t>TST = Tread Surface Temperature sensor</t>
  </si>
  <si>
    <t>O = Outboard : C = Center : I = Inboard</t>
  </si>
  <si>
    <t>All TSTs on rail in front of tire</t>
  </si>
  <si>
    <t>Tire to TST face is 8 1/2 inches</t>
  </si>
  <si>
    <t>1 - 3</t>
  </si>
  <si>
    <t>4 - 6</t>
  </si>
  <si>
    <t>7 - 11</t>
  </si>
  <si>
    <t>12 - 16</t>
  </si>
  <si>
    <t>17 - 21</t>
  </si>
  <si>
    <t>22 - 26</t>
  </si>
  <si>
    <t>27 - 31</t>
  </si>
  <si>
    <t>1654-5.1</t>
  </si>
  <si>
    <t>1654-6.2</t>
  </si>
  <si>
    <t>1654-6.3</t>
  </si>
  <si>
    <t>1654-6.4</t>
  </si>
  <si>
    <t>1654-7.1</t>
  </si>
  <si>
    <t>1654-7.3</t>
  </si>
  <si>
    <t>1654-7.2</t>
  </si>
  <si>
    <t>1654-7.4</t>
  </si>
  <si>
    <t>1654-2.1</t>
  </si>
  <si>
    <t>1654-2.2</t>
  </si>
  <si>
    <t>1654-4.3</t>
  </si>
  <si>
    <t>1654-4.2</t>
  </si>
  <si>
    <t>1654-4.4</t>
  </si>
  <si>
    <t>1706-1.1</t>
  </si>
  <si>
    <t>1706-1.3</t>
  </si>
  <si>
    <t>1706-1.2</t>
  </si>
  <si>
    <t>1606-2.2</t>
  </si>
  <si>
    <t>1654-4.1</t>
  </si>
  <si>
    <t>1654-5.3</t>
  </si>
  <si>
    <t>NA</t>
  </si>
  <si>
    <t>SA      (deg)</t>
  </si>
  <si>
    <t>IA      (deg)</t>
  </si>
  <si>
    <t>Load     (lb)</t>
  </si>
  <si>
    <t>Run Comments</t>
  </si>
  <si>
    <t>Command File Name</t>
  </si>
  <si>
    <t>Tags</t>
  </si>
  <si>
    <t>2356-1</t>
  </si>
  <si>
    <t>120, 3-Mite, Stoned</t>
  </si>
  <si>
    <t>P1 r</t>
  </si>
  <si>
    <t>V1</t>
  </si>
  <si>
    <t>Free Rolling</t>
  </si>
  <si>
    <t>S1</t>
  </si>
  <si>
    <t>I1</t>
  </si>
  <si>
    <t>L1</t>
  </si>
  <si>
    <t>W1,C1</t>
  </si>
  <si>
    <t>2356_SA1 10in</t>
  </si>
  <si>
    <t>U1L8 OUT</t>
  </si>
  <si>
    <t>2356-2</t>
  </si>
  <si>
    <t>W1</t>
  </si>
  <si>
    <t>2356-3</t>
  </si>
  <si>
    <t>25</t>
  </si>
  <si>
    <t>W2,C2,C3</t>
  </si>
  <si>
    <t>2356_SA2 10in</t>
  </si>
  <si>
    <t>2356-4</t>
  </si>
  <si>
    <t>W2,C2</t>
  </si>
  <si>
    <t>2356-5</t>
  </si>
  <si>
    <t>2356_SA2 10in Restart</t>
  </si>
  <si>
    <t>2356-6</t>
  </si>
  <si>
    <t>P2 r</t>
  </si>
  <si>
    <t>V3</t>
  </si>
  <si>
    <t>S2</t>
  </si>
  <si>
    <t>I2</t>
  </si>
  <si>
    <t>W2</t>
  </si>
  <si>
    <t>2356_SA3 10in</t>
  </si>
  <si>
    <t>2356-7</t>
  </si>
  <si>
    <t>2356-8</t>
  </si>
  <si>
    <t>2356-9</t>
  </si>
  <si>
    <t>2356-10</t>
  </si>
  <si>
    <t>LV46 OUT</t>
  </si>
  <si>
    <t>2356-11</t>
  </si>
  <si>
    <t>2356-12</t>
  </si>
  <si>
    <t>2356-13</t>
  </si>
  <si>
    <t>2356-14</t>
  </si>
  <si>
    <t>2356-15</t>
  </si>
  <si>
    <t>2356-16</t>
  </si>
  <si>
    <t>L2</t>
  </si>
  <si>
    <t>2356_SA1 13in</t>
  </si>
  <si>
    <t>R3L4 OUT</t>
  </si>
  <si>
    <t>2356-17</t>
  </si>
  <si>
    <t>2356_SA2 13in</t>
  </si>
  <si>
    <t>2356-18</t>
  </si>
  <si>
    <t>2356_SA3 13in</t>
  </si>
  <si>
    <t>2356-19</t>
  </si>
  <si>
    <t>2356-20</t>
  </si>
  <si>
    <t>2356-21</t>
  </si>
  <si>
    <t>2356-22</t>
  </si>
  <si>
    <t>GOODYEAR EAGLE IN</t>
  </si>
  <si>
    <t>2356-23</t>
  </si>
  <si>
    <t>2356-24</t>
  </si>
  <si>
    <t>2356-25</t>
  </si>
  <si>
    <t>2356-26</t>
  </si>
  <si>
    <t>W2,C4,C5</t>
  </si>
  <si>
    <t>2356-27</t>
  </si>
  <si>
    <t>Y1L3 OUT</t>
  </si>
  <si>
    <t>2356-28</t>
  </si>
  <si>
    <t>W2,C6</t>
  </si>
  <si>
    <t>2356-29</t>
  </si>
  <si>
    <t>2356-30</t>
  </si>
  <si>
    <t>2356-31</t>
  </si>
  <si>
    <t>2356-32</t>
  </si>
  <si>
    <t>2356-33</t>
  </si>
  <si>
    <t>BARCODE OUT</t>
  </si>
  <si>
    <t>2356-34</t>
  </si>
  <si>
    <t>2356-35</t>
  </si>
  <si>
    <t>2356-36</t>
  </si>
  <si>
    <t>2356-37</t>
  </si>
  <si>
    <t>2356-38</t>
  </si>
  <si>
    <t>2356-39</t>
  </si>
  <si>
    <t>DIR</t>
  </si>
  <si>
    <t>2356-40</t>
  </si>
  <si>
    <t>2356-41</t>
  </si>
  <si>
    <t>2356-42</t>
  </si>
  <si>
    <t>2356-43</t>
  </si>
  <si>
    <t>2356-44</t>
  </si>
  <si>
    <t>2356-45</t>
  </si>
  <si>
    <t>W2,C7</t>
  </si>
  <si>
    <t>2356-46</t>
  </si>
  <si>
    <t>2356-47</t>
  </si>
  <si>
    <t>2356-48</t>
  </si>
  <si>
    <t>2356-49</t>
  </si>
  <si>
    <t>2356_SA3 13in No 8psi</t>
  </si>
  <si>
    <t>2356-50</t>
  </si>
  <si>
    <t>12.0 r</t>
  </si>
  <si>
    <t>0</t>
  </si>
  <si>
    <t>I3</t>
  </si>
  <si>
    <t>2356_WUF1</t>
  </si>
  <si>
    <t>2356-51</t>
  </si>
  <si>
    <t>B3</t>
  </si>
  <si>
    <t>S3</t>
  </si>
  <si>
    <t>L3</t>
  </si>
  <si>
    <t>2356_SR1 13in</t>
  </si>
  <si>
    <t>2356-52</t>
  </si>
  <si>
    <t>2356_SR2 13in</t>
  </si>
  <si>
    <t>2356-53</t>
  </si>
  <si>
    <t>2356-54</t>
  </si>
  <si>
    <t>W1,C8</t>
  </si>
  <si>
    <t>2356-55</t>
  </si>
  <si>
    <t>2356-56</t>
  </si>
  <si>
    <t>2356-57</t>
  </si>
  <si>
    <t>2356-58</t>
  </si>
  <si>
    <t>2356-59</t>
  </si>
  <si>
    <t>2356-60</t>
  </si>
  <si>
    <t>2356-61</t>
  </si>
  <si>
    <t>2356-62</t>
  </si>
  <si>
    <t>2356-63</t>
  </si>
  <si>
    <t>2356_SR1 10in</t>
  </si>
  <si>
    <t>2356-64</t>
  </si>
  <si>
    <t>2356_SR2 10in</t>
  </si>
  <si>
    <t>2356-65</t>
  </si>
  <si>
    <t>2356-66</t>
  </si>
  <si>
    <t>2356-67</t>
  </si>
  <si>
    <t>2356-68</t>
  </si>
  <si>
    <t>2356-69</t>
  </si>
  <si>
    <t>2356-70</t>
  </si>
  <si>
    <t>2356-71</t>
  </si>
  <si>
    <t>2356-72</t>
  </si>
  <si>
    <t>2356-73</t>
  </si>
  <si>
    <t>2356-74</t>
  </si>
  <si>
    <t>2356-75</t>
  </si>
  <si>
    <t>2356-76</t>
  </si>
  <si>
    <t>2356-77</t>
  </si>
  <si>
    <t>2356-78</t>
  </si>
  <si>
    <t>2356-79</t>
  </si>
  <si>
    <t xml:space="preserve">* Inflation Pressure: </t>
  </si>
  <si>
    <t>r = regulated</t>
  </si>
  <si>
    <t>Slip Ratio Schedule</t>
  </si>
  <si>
    <t>B3:</t>
  </si>
  <si>
    <t>+.15-&gt;-.15-&gt;+.15</t>
  </si>
  <si>
    <t>Camber Schedule</t>
  </si>
  <si>
    <t>I1:</t>
  </si>
  <si>
    <t>0, 2, 4</t>
  </si>
  <si>
    <t>I2:</t>
  </si>
  <si>
    <t>0-&gt; -4-&gt; 4-&gt; 0</t>
  </si>
  <si>
    <t>I3:</t>
  </si>
  <si>
    <t>0, 2, (+/-4)</t>
  </si>
  <si>
    <t>Normal Load Schedule</t>
  </si>
  <si>
    <t>L1:</t>
  </si>
  <si>
    <t>50, 100, 150, 200, 250</t>
  </si>
  <si>
    <t>L2:</t>
  </si>
  <si>
    <t>50, 100, 150, 250, 350</t>
  </si>
  <si>
    <t>L3:</t>
  </si>
  <si>
    <t>350, 150, 250, 50</t>
  </si>
  <si>
    <t>Slip Angle Schedule</t>
  </si>
  <si>
    <t>S1:</t>
  </si>
  <si>
    <t>-1, 1, 6</t>
  </si>
  <si>
    <t>S2:</t>
  </si>
  <si>
    <t>-4-&gt;12-&gt; -12-&gt;4</t>
  </si>
  <si>
    <t>S3:</t>
  </si>
  <si>
    <t>0, -3, -6</t>
  </si>
  <si>
    <t>Velocity Schedule</t>
  </si>
  <si>
    <t>V1:</t>
  </si>
  <si>
    <t>0, 25, 2</t>
  </si>
  <si>
    <t>V3:</t>
  </si>
  <si>
    <t>25, 15, 45</t>
  </si>
  <si>
    <t>Warmup Schedule</t>
  </si>
  <si>
    <t>W1:</t>
  </si>
  <si>
    <t>None</t>
  </si>
  <si>
    <t>W2:</t>
  </si>
  <si>
    <t>+/-12° SA</t>
  </si>
  <si>
    <t>Run Comment</t>
  </si>
  <si>
    <t>C1:</t>
  </si>
  <si>
    <t>Load control problem, will repeat test as Run 2</t>
  </si>
  <si>
    <t>C2:</t>
  </si>
  <si>
    <t>TIRF Abort due to broken tire inflation pressure line</t>
  </si>
  <si>
    <t>C3:</t>
  </si>
  <si>
    <t>Restart test as Run 4 on the same tire</t>
  </si>
  <si>
    <t>C4:</t>
  </si>
  <si>
    <t>test aborted due to tire debeading</t>
  </si>
  <si>
    <t>C5:</t>
  </si>
  <si>
    <t xml:space="preserve">will re run full test with tire bead screwed to wheel </t>
  </si>
  <si>
    <t>C6:</t>
  </si>
  <si>
    <t>Mechanical limits of machine reached for some test conditions</t>
  </si>
  <si>
    <t>C7:</t>
  </si>
  <si>
    <t>Aborted to check on bead screws</t>
  </si>
  <si>
    <t>C8:</t>
  </si>
  <si>
    <t>Tire slipped on wheel</t>
  </si>
  <si>
    <t>Slip       Ratio</t>
  </si>
  <si>
    <t>Notes</t>
  </si>
  <si>
    <t>Bead Screws</t>
  </si>
  <si>
    <t>2356run4</t>
  </si>
  <si>
    <t>2356run5</t>
  </si>
  <si>
    <t>2356run6</t>
  </si>
  <si>
    <t>2356run8</t>
  </si>
  <si>
    <t>2356run9</t>
  </si>
  <si>
    <t>2356run11</t>
  </si>
  <si>
    <t>2356run12</t>
  </si>
  <si>
    <t>2356run14</t>
  </si>
  <si>
    <t>2356run15</t>
  </si>
  <si>
    <t>2356run17</t>
  </si>
  <si>
    <t>2356run18</t>
  </si>
  <si>
    <t>2356run20</t>
  </si>
  <si>
    <t>2356run21</t>
  </si>
  <si>
    <t>2356run23</t>
  </si>
  <si>
    <t>2356run24</t>
  </si>
  <si>
    <t>2356run28</t>
  </si>
  <si>
    <t>2356run29</t>
  </si>
  <si>
    <t>2356run31</t>
  </si>
  <si>
    <t>2356run32</t>
  </si>
  <si>
    <t>2356run34</t>
  </si>
  <si>
    <t>2356run35</t>
  </si>
  <si>
    <t>2356run37</t>
  </si>
  <si>
    <t>2356run38</t>
  </si>
  <si>
    <t>2356run40</t>
  </si>
  <si>
    <t>2356run41</t>
  </si>
  <si>
    <t>2356run43</t>
  </si>
  <si>
    <t>2356run44</t>
  </si>
  <si>
    <t>2356run46</t>
  </si>
  <si>
    <t>2356run47</t>
  </si>
  <si>
    <t>2356run48</t>
  </si>
  <si>
    <t>2356run49</t>
  </si>
  <si>
    <t>No Data Presented for Run 3</t>
  </si>
  <si>
    <t>Bead Screws, Test aborted by TIRF to check bead screw condition</t>
  </si>
  <si>
    <t>Bead Screws, Test aborted due to inflation pressure loss</t>
  </si>
  <si>
    <t>Bead Screws, 8psi conditions removed from test to maintain seal with bead screws</t>
  </si>
  <si>
    <t>option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</si>
</sst>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"/>
  </numFmts>
  <fonts count="17" x14ac:knownFonts="1">
    <font>
      <sz val="11"/>
      <color theme="1"/>
      <name val="Calibri"/>
      <family val="2"/>
      <scheme val="minor"/>
    </font>
    <font>
      <b/>
      <sz val="14"/>
      <color indexed="8"/>
      <name val="Arial"/>
      <family val="2"/>
    </font>
    <font>
      <sz val="12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sz val="10"/>
      <color indexed="8"/>
      <name val="MS Sans Serif"/>
    </font>
    <font>
      <sz val="10"/>
      <name val="Arial"/>
      <family val="2"/>
    </font>
    <font>
      <b/>
      <sz val="12"/>
      <color indexed="8"/>
      <name val="Arial"/>
      <family val="2"/>
    </font>
    <font>
      <b/>
      <sz val="11"/>
      <color theme="1"/>
      <name val="Arial"/>
      <family val="2"/>
    </font>
    <font>
      <b/>
      <sz val="14"/>
      <color theme="1"/>
      <name val="Arial"/>
      <family val="2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7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</borders>
  <cellStyleXfs count="6">
    <xf numFmtId="0" fontId="0" fillId="0" borderId="0"/>
    <xf numFmtId="0" fontId="5" fillId="0" borderId="0"/>
    <xf numFmtId="0" fontId="10" fillId="0" borderId="0"/>
    <xf numFmtId="0" fontId="10" fillId="0" borderId="0"/>
    <xf numFmtId="0" fontId="9" fillId="0" borderId="0"/>
    <xf numFmtId="43" fontId="16" fillId="0" borderId="0" applyFont="0" applyFill="0" applyBorder="0" applyAlignment="0" applyProtection="0"/>
  </cellStyleXfs>
  <cellXfs count="265">
    <xf numFmtId="0" fontId="0" fillId="0" borderId="0" xfId="0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1" fontId="5" fillId="0" borderId="12" xfId="1" applyNumberFormat="1" applyBorder="1" applyAlignment="1">
      <alignment horizontal="center"/>
    </xf>
    <xf numFmtId="2" fontId="5" fillId="0" borderId="13" xfId="1" applyNumberFormat="1" applyBorder="1" applyAlignment="1">
      <alignment horizontal="center"/>
    </xf>
    <xf numFmtId="2" fontId="5" fillId="0" borderId="14" xfId="1" applyNumberFormat="1" applyBorder="1" applyAlignment="1">
      <alignment horizontal="center"/>
    </xf>
    <xf numFmtId="2" fontId="5" fillId="0" borderId="16" xfId="1" applyNumberFormat="1" applyBorder="1" applyAlignment="1">
      <alignment horizontal="center"/>
    </xf>
    <xf numFmtId="2" fontId="5" fillId="0" borderId="17" xfId="1" applyNumberFormat="1" applyBorder="1" applyAlignment="1">
      <alignment horizontal="center"/>
    </xf>
    <xf numFmtId="2" fontId="5" fillId="0" borderId="20" xfId="1" applyNumberFormat="1" applyBorder="1" applyAlignment="1">
      <alignment horizontal="center"/>
    </xf>
    <xf numFmtId="0" fontId="5" fillId="0" borderId="0" xfId="1"/>
    <xf numFmtId="2" fontId="5" fillId="0" borderId="0" xfId="1" applyNumberFormat="1"/>
    <xf numFmtId="0" fontId="5" fillId="0" borderId="0" xfId="1" applyAlignment="1">
      <alignment horizontal="centerContinuous"/>
    </xf>
    <xf numFmtId="0" fontId="8" fillId="0" borderId="1" xfId="1" applyFont="1" applyBorder="1" applyAlignment="1">
      <alignment horizontal="center"/>
    </xf>
    <xf numFmtId="0" fontId="8" fillId="0" borderId="2" xfId="1" applyFont="1" applyBorder="1" applyAlignment="1">
      <alignment horizontal="center"/>
    </xf>
    <xf numFmtId="0" fontId="8" fillId="0" borderId="10" xfId="1" applyFont="1" applyBorder="1" applyAlignment="1">
      <alignment horizontal="center"/>
    </xf>
    <xf numFmtId="0" fontId="8" fillId="0" borderId="11" xfId="1" applyFont="1" applyBorder="1" applyAlignment="1">
      <alignment horizontal="center"/>
    </xf>
    <xf numFmtId="0" fontId="8" fillId="0" borderId="30" xfId="1" applyFont="1" applyBorder="1" applyAlignment="1">
      <alignment horizontal="center"/>
    </xf>
    <xf numFmtId="0" fontId="8" fillId="0" borderId="31" xfId="1" applyFont="1" applyBorder="1" applyAlignment="1">
      <alignment horizontal="center"/>
    </xf>
    <xf numFmtId="0" fontId="0" fillId="0" borderId="19" xfId="0" applyBorder="1"/>
    <xf numFmtId="0" fontId="0" fillId="0" borderId="20" xfId="0" applyBorder="1"/>
    <xf numFmtId="0" fontId="0" fillId="0" borderId="28" xfId="0" applyBorder="1"/>
    <xf numFmtId="0" fontId="0" fillId="0" borderId="0" xfId="0" applyAlignment="1">
      <alignment horizont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5" fillId="0" borderId="33" xfId="3" applyFont="1" applyBorder="1" applyAlignment="1">
      <alignment horizontal="center" vertical="center" shrinkToFit="1"/>
    </xf>
    <xf numFmtId="0" fontId="5" fillId="0" borderId="23" xfId="3" applyFont="1" applyBorder="1" applyAlignment="1">
      <alignment horizontal="center" vertical="center" shrinkToFit="1"/>
    </xf>
    <xf numFmtId="0" fontId="5" fillId="0" borderId="19" xfId="3" applyFont="1" applyBorder="1" applyAlignment="1">
      <alignment horizontal="center" vertical="center" shrinkToFit="1"/>
    </xf>
    <xf numFmtId="0" fontId="5" fillId="0" borderId="20" xfId="3" applyFont="1" applyBorder="1" applyAlignment="1">
      <alignment horizontal="center" vertical="center" shrinkToFit="1"/>
    </xf>
    <xf numFmtId="0" fontId="5" fillId="0" borderId="35" xfId="3" applyFont="1" applyBorder="1" applyAlignment="1">
      <alignment horizontal="center" vertical="center" shrinkToFit="1"/>
    </xf>
    <xf numFmtId="0" fontId="5" fillId="0" borderId="21" xfId="3" applyFont="1" applyBorder="1" applyAlignment="1">
      <alignment horizontal="center" vertical="center" shrinkToFit="1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9" fillId="0" borderId="0" xfId="4"/>
    <xf numFmtId="0" fontId="5" fillId="2" borderId="12" xfId="4" applyFont="1" applyFill="1" applyBorder="1" applyAlignment="1">
      <alignment horizontal="center"/>
    </xf>
    <xf numFmtId="0" fontId="5" fillId="2" borderId="13" xfId="4" applyFont="1" applyFill="1" applyBorder="1" applyAlignment="1">
      <alignment horizontal="center"/>
    </xf>
    <xf numFmtId="164" fontId="5" fillId="2" borderId="15" xfId="4" applyNumberFormat="1" applyFont="1" applyFill="1" applyBorder="1" applyAlignment="1">
      <alignment horizontal="center"/>
    </xf>
    <xf numFmtId="0" fontId="5" fillId="2" borderId="18" xfId="4" applyFont="1" applyFill="1" applyBorder="1" applyAlignment="1">
      <alignment horizontal="center"/>
    </xf>
    <xf numFmtId="0" fontId="5" fillId="2" borderId="16" xfId="4" applyFont="1" applyFill="1" applyBorder="1" applyAlignment="1">
      <alignment horizontal="center"/>
    </xf>
    <xf numFmtId="164" fontId="5" fillId="2" borderId="27" xfId="4" applyNumberFormat="1" applyFont="1" applyFill="1" applyBorder="1" applyAlignment="1">
      <alignment horizontal="center"/>
    </xf>
    <xf numFmtId="0" fontId="5" fillId="2" borderId="37" xfId="4" applyFont="1" applyFill="1" applyBorder="1" applyAlignment="1">
      <alignment horizontal="center"/>
    </xf>
    <xf numFmtId="0" fontId="5" fillId="2" borderId="38" xfId="4" applyFont="1" applyFill="1" applyBorder="1" applyAlignment="1">
      <alignment horizontal="center"/>
    </xf>
    <xf numFmtId="0" fontId="5" fillId="2" borderId="19" xfId="4" applyFont="1" applyFill="1" applyBorder="1" applyAlignment="1">
      <alignment horizontal="center"/>
    </xf>
    <xf numFmtId="0" fontId="5" fillId="2" borderId="39" xfId="4" applyFont="1" applyFill="1" applyBorder="1" applyAlignment="1">
      <alignment horizontal="center"/>
    </xf>
    <xf numFmtId="0" fontId="5" fillId="2" borderId="20" xfId="4" applyFont="1" applyFill="1" applyBorder="1" applyAlignment="1">
      <alignment horizontal="center"/>
    </xf>
    <xf numFmtId="164" fontId="5" fillId="2" borderId="28" xfId="4" applyNumberFormat="1" applyFont="1" applyFill="1" applyBorder="1" applyAlignment="1">
      <alignment horizontal="center"/>
    </xf>
    <xf numFmtId="0" fontId="5" fillId="0" borderId="18" xfId="4" applyFont="1" applyBorder="1" applyAlignment="1">
      <alignment horizontal="center"/>
    </xf>
    <xf numFmtId="0" fontId="5" fillId="0" borderId="16" xfId="4" applyFont="1" applyBorder="1" applyAlignment="1">
      <alignment horizontal="center"/>
    </xf>
    <xf numFmtId="164" fontId="5" fillId="0" borderId="15" xfId="4" applyNumberFormat="1" applyFont="1" applyBorder="1" applyAlignment="1">
      <alignment horizontal="center"/>
    </xf>
    <xf numFmtId="164" fontId="5" fillId="0" borderId="27" xfId="4" applyNumberFormat="1" applyFont="1" applyBorder="1" applyAlignment="1">
      <alignment horizontal="center"/>
    </xf>
    <xf numFmtId="0" fontId="5" fillId="0" borderId="37" xfId="4" applyFont="1" applyBorder="1" applyAlignment="1">
      <alignment horizontal="center"/>
    </xf>
    <xf numFmtId="0" fontId="5" fillId="0" borderId="38" xfId="4" applyFont="1" applyBorder="1" applyAlignment="1">
      <alignment horizontal="center"/>
    </xf>
    <xf numFmtId="0" fontId="5" fillId="0" borderId="13" xfId="4" applyFont="1" applyBorder="1" applyAlignment="1">
      <alignment horizontal="center"/>
    </xf>
    <xf numFmtId="164" fontId="4" fillId="0" borderId="27" xfId="4" applyNumberFormat="1" applyFont="1" applyBorder="1" applyAlignment="1">
      <alignment horizontal="center"/>
    </xf>
    <xf numFmtId="0" fontId="5" fillId="0" borderId="19" xfId="4" applyFont="1" applyBorder="1" applyAlignment="1">
      <alignment horizontal="center"/>
    </xf>
    <xf numFmtId="0" fontId="5" fillId="0" borderId="39" xfId="4" applyFont="1" applyBorder="1" applyAlignment="1">
      <alignment horizontal="center"/>
    </xf>
    <xf numFmtId="0" fontId="5" fillId="0" borderId="20" xfId="4" applyFont="1" applyBorder="1" applyAlignment="1">
      <alignment horizontal="center"/>
    </xf>
    <xf numFmtId="164" fontId="4" fillId="0" borderId="24" xfId="4" applyNumberFormat="1" applyFont="1" applyBorder="1" applyAlignment="1">
      <alignment horizontal="center"/>
    </xf>
    <xf numFmtId="0" fontId="5" fillId="0" borderId="12" xfId="4" applyFont="1" applyBorder="1" applyAlignment="1">
      <alignment horizontal="center"/>
    </xf>
    <xf numFmtId="164" fontId="4" fillId="0" borderId="26" xfId="4" applyNumberFormat="1" applyFont="1" applyBorder="1" applyAlignment="1">
      <alignment horizontal="center"/>
    </xf>
    <xf numFmtId="164" fontId="4" fillId="2" borderId="26" xfId="4" applyNumberFormat="1" applyFont="1" applyFill="1" applyBorder="1" applyAlignment="1">
      <alignment horizontal="center"/>
    </xf>
    <xf numFmtId="164" fontId="4" fillId="2" borderId="27" xfId="4" applyNumberFormat="1" applyFont="1" applyFill="1" applyBorder="1" applyAlignment="1">
      <alignment horizontal="center"/>
    </xf>
    <xf numFmtId="164" fontId="4" fillId="2" borderId="24" xfId="4" applyNumberFormat="1" applyFont="1" applyFill="1" applyBorder="1" applyAlignment="1">
      <alignment horizontal="center"/>
    </xf>
    <xf numFmtId="164" fontId="4" fillId="0" borderId="28" xfId="4" applyNumberFormat="1" applyFont="1" applyBorder="1" applyAlignment="1">
      <alignment horizontal="center"/>
    </xf>
    <xf numFmtId="164" fontId="4" fillId="0" borderId="15" xfId="4" applyNumberFormat="1" applyFont="1" applyBorder="1" applyAlignment="1">
      <alignment horizontal="center"/>
    </xf>
    <xf numFmtId="164" fontId="4" fillId="2" borderId="28" xfId="4" applyNumberFormat="1" applyFont="1" applyFill="1" applyBorder="1" applyAlignment="1">
      <alignment horizontal="center"/>
    </xf>
    <xf numFmtId="0" fontId="5" fillId="0" borderId="25" xfId="4" applyFont="1" applyBorder="1" applyAlignment="1">
      <alignment horizontal="center"/>
    </xf>
    <xf numFmtId="1" fontId="5" fillId="0" borderId="5" xfId="1" applyNumberFormat="1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Alignment="1">
      <alignment horizontal="right"/>
    </xf>
    <xf numFmtId="0" fontId="5" fillId="3" borderId="33" xfId="3" applyFont="1" applyFill="1" applyBorder="1" applyAlignment="1">
      <alignment horizontal="center" vertical="center" shrinkToFit="1"/>
    </xf>
    <xf numFmtId="0" fontId="5" fillId="3" borderId="23" xfId="3" applyFont="1" applyFill="1" applyBorder="1" applyAlignment="1">
      <alignment horizontal="center" vertical="center" shrinkToFit="1"/>
    </xf>
    <xf numFmtId="0" fontId="5" fillId="3" borderId="35" xfId="3" applyFont="1" applyFill="1" applyBorder="1" applyAlignment="1">
      <alignment horizontal="center" vertical="center" shrinkToFit="1"/>
    </xf>
    <xf numFmtId="0" fontId="0" fillId="3" borderId="15" xfId="0" applyFill="1" applyBorder="1" applyAlignment="1">
      <alignment horizontal="center"/>
    </xf>
    <xf numFmtId="0" fontId="5" fillId="4" borderId="33" xfId="3" applyFont="1" applyFill="1" applyBorder="1" applyAlignment="1">
      <alignment horizontal="center" vertical="center" shrinkToFit="1"/>
    </xf>
    <xf numFmtId="0" fontId="5" fillId="4" borderId="23" xfId="3" applyFont="1" applyFill="1" applyBorder="1" applyAlignment="1">
      <alignment horizontal="center" vertical="center" shrinkToFit="1"/>
    </xf>
    <xf numFmtId="0" fontId="5" fillId="4" borderId="35" xfId="3" applyFont="1" applyFill="1" applyBorder="1" applyAlignment="1">
      <alignment horizontal="center" vertical="center" shrinkToFit="1"/>
    </xf>
    <xf numFmtId="0" fontId="0" fillId="4" borderId="15" xfId="0" applyFill="1" applyBorder="1" applyAlignment="1">
      <alignment horizontal="center"/>
    </xf>
    <xf numFmtId="0" fontId="5" fillId="5" borderId="33" xfId="3" applyFont="1" applyFill="1" applyBorder="1" applyAlignment="1">
      <alignment horizontal="center" vertical="center" shrinkToFit="1"/>
    </xf>
    <xf numFmtId="0" fontId="5" fillId="5" borderId="23" xfId="3" applyFont="1" applyFill="1" applyBorder="1" applyAlignment="1">
      <alignment horizontal="center" vertical="center" shrinkToFit="1"/>
    </xf>
    <xf numFmtId="0" fontId="5" fillId="5" borderId="35" xfId="3" applyFont="1" applyFill="1" applyBorder="1" applyAlignment="1">
      <alignment horizontal="center" vertical="center" shrinkToFit="1"/>
    </xf>
    <xf numFmtId="0" fontId="0" fillId="5" borderId="15" xfId="0" applyFill="1" applyBorder="1" applyAlignment="1">
      <alignment horizontal="center"/>
    </xf>
    <xf numFmtId="0" fontId="5" fillId="6" borderId="33" xfId="3" applyFont="1" applyFill="1" applyBorder="1" applyAlignment="1">
      <alignment horizontal="center" vertical="center" shrinkToFit="1"/>
    </xf>
    <xf numFmtId="0" fontId="5" fillId="6" borderId="23" xfId="3" applyFont="1" applyFill="1" applyBorder="1" applyAlignment="1">
      <alignment horizontal="center" vertical="center" shrinkToFit="1"/>
    </xf>
    <xf numFmtId="0" fontId="5" fillId="6" borderId="35" xfId="3" applyFont="1" applyFill="1" applyBorder="1" applyAlignment="1">
      <alignment horizontal="center" vertical="center" shrinkToFit="1"/>
    </xf>
    <xf numFmtId="0" fontId="0" fillId="6" borderId="15" xfId="0" applyFill="1" applyBorder="1" applyAlignment="1">
      <alignment horizontal="center"/>
    </xf>
    <xf numFmtId="0" fontId="5" fillId="6" borderId="19" xfId="3" applyFont="1" applyFill="1" applyBorder="1" applyAlignment="1">
      <alignment horizontal="center" vertical="center" shrinkToFit="1"/>
    </xf>
    <xf numFmtId="0" fontId="5" fillId="6" borderId="20" xfId="3" applyFont="1" applyFill="1" applyBorder="1" applyAlignment="1">
      <alignment horizontal="center" vertical="center" shrinkToFit="1"/>
    </xf>
    <xf numFmtId="0" fontId="5" fillId="6" borderId="21" xfId="3" applyFont="1" applyFill="1" applyBorder="1" applyAlignment="1">
      <alignment horizontal="center" vertical="center" shrinkToFit="1"/>
    </xf>
    <xf numFmtId="0" fontId="0" fillId="6" borderId="22" xfId="0" applyFill="1" applyBorder="1" applyAlignment="1">
      <alignment horizontal="center"/>
    </xf>
    <xf numFmtId="0" fontId="5" fillId="7" borderId="1" xfId="3" applyFont="1" applyFill="1" applyBorder="1" applyAlignment="1">
      <alignment horizontal="center" vertical="center" shrinkToFit="1"/>
    </xf>
    <xf numFmtId="0" fontId="5" fillId="7" borderId="2" xfId="3" applyFont="1" applyFill="1" applyBorder="1" applyAlignment="1">
      <alignment horizontal="center" vertical="center" shrinkToFit="1"/>
    </xf>
    <xf numFmtId="0" fontId="5" fillId="7" borderId="36" xfId="3" applyFont="1" applyFill="1" applyBorder="1" applyAlignment="1">
      <alignment horizontal="center" vertical="center" shrinkToFit="1"/>
    </xf>
    <xf numFmtId="0" fontId="0" fillId="7" borderId="26" xfId="0" applyFill="1" applyBorder="1" applyAlignment="1">
      <alignment horizontal="center"/>
    </xf>
    <xf numFmtId="0" fontId="5" fillId="7" borderId="33" xfId="3" applyFont="1" applyFill="1" applyBorder="1" applyAlignment="1">
      <alignment horizontal="center" vertical="center" shrinkToFit="1"/>
    </xf>
    <xf numFmtId="0" fontId="5" fillId="7" borderId="23" xfId="3" applyFont="1" applyFill="1" applyBorder="1" applyAlignment="1">
      <alignment horizontal="center" vertical="center" shrinkToFit="1"/>
    </xf>
    <xf numFmtId="0" fontId="5" fillId="7" borderId="35" xfId="3" applyFont="1" applyFill="1" applyBorder="1" applyAlignment="1">
      <alignment horizontal="center" vertical="center" shrinkToFit="1"/>
    </xf>
    <xf numFmtId="0" fontId="0" fillId="7" borderId="27" xfId="0" applyFill="1" applyBorder="1" applyAlignment="1">
      <alignment horizontal="center"/>
    </xf>
    <xf numFmtId="0" fontId="5" fillId="8" borderId="1" xfId="3" applyFont="1" applyFill="1" applyBorder="1" applyAlignment="1">
      <alignment horizontal="center" vertical="center" shrinkToFit="1"/>
    </xf>
    <xf numFmtId="0" fontId="5" fillId="8" borderId="2" xfId="3" applyFont="1" applyFill="1" applyBorder="1" applyAlignment="1">
      <alignment horizontal="center" vertical="center" shrinkToFit="1"/>
    </xf>
    <xf numFmtId="0" fontId="5" fillId="8" borderId="36" xfId="3" applyFont="1" applyFill="1" applyBorder="1" applyAlignment="1">
      <alignment horizontal="center" vertical="center" shrinkToFit="1"/>
    </xf>
    <xf numFmtId="0" fontId="0" fillId="8" borderId="26" xfId="0" applyFill="1" applyBorder="1" applyAlignment="1">
      <alignment horizontal="center"/>
    </xf>
    <xf numFmtId="0" fontId="5" fillId="8" borderId="33" xfId="3" applyFont="1" applyFill="1" applyBorder="1" applyAlignment="1">
      <alignment horizontal="center" vertical="center" shrinkToFit="1"/>
    </xf>
    <xf numFmtId="0" fontId="5" fillId="8" borderId="23" xfId="3" applyFont="1" applyFill="1" applyBorder="1" applyAlignment="1">
      <alignment horizontal="center" vertical="center" shrinkToFit="1"/>
    </xf>
    <xf numFmtId="0" fontId="5" fillId="8" borderId="35" xfId="3" applyFont="1" applyFill="1" applyBorder="1" applyAlignment="1">
      <alignment horizontal="center" vertical="center" shrinkToFit="1"/>
    </xf>
    <xf numFmtId="0" fontId="0" fillId="8" borderId="27" xfId="0" applyFill="1" applyBorder="1" applyAlignment="1">
      <alignment horizontal="center"/>
    </xf>
    <xf numFmtId="0" fontId="5" fillId="8" borderId="19" xfId="3" applyFont="1" applyFill="1" applyBorder="1" applyAlignment="1">
      <alignment horizontal="center" vertical="center" shrinkToFit="1"/>
    </xf>
    <xf numFmtId="0" fontId="5" fillId="8" borderId="20" xfId="3" applyFont="1" applyFill="1" applyBorder="1" applyAlignment="1">
      <alignment horizontal="center" vertical="center" shrinkToFit="1"/>
    </xf>
    <xf numFmtId="0" fontId="5" fillId="8" borderId="21" xfId="3" applyFont="1" applyFill="1" applyBorder="1" applyAlignment="1">
      <alignment horizontal="center" vertical="center" shrinkToFit="1"/>
    </xf>
    <xf numFmtId="0" fontId="0" fillId="8" borderId="28" xfId="0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6" xfId="0" applyBorder="1" applyAlignment="1">
      <alignment horizontal="center"/>
    </xf>
    <xf numFmtId="12" fontId="0" fillId="0" borderId="25" xfId="0" applyNumberFormat="1" applyBorder="1" applyAlignment="1">
      <alignment horizontal="center"/>
    </xf>
    <xf numFmtId="12" fontId="0" fillId="0" borderId="26" xfId="0" applyNumberFormat="1" applyBorder="1" applyAlignment="1">
      <alignment horizontal="center"/>
    </xf>
    <xf numFmtId="12" fontId="0" fillId="0" borderId="7" xfId="0" applyNumberFormat="1" applyBorder="1" applyAlignment="1">
      <alignment horizontal="center"/>
    </xf>
    <xf numFmtId="12" fontId="0" fillId="0" borderId="22" xfId="0" applyNumberFormat="1" applyBorder="1" applyAlignment="1">
      <alignment horizontal="center"/>
    </xf>
    <xf numFmtId="12" fontId="0" fillId="0" borderId="20" xfId="0" applyNumberFormat="1" applyBorder="1" applyAlignment="1">
      <alignment horizontal="center"/>
    </xf>
    <xf numFmtId="12" fontId="0" fillId="0" borderId="28" xfId="0" applyNumberFormat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5" xfId="0" applyBorder="1" applyAlignment="1">
      <alignment horizontal="center"/>
    </xf>
    <xf numFmtId="2" fontId="0" fillId="0" borderId="26" xfId="0" applyNumberFormat="1" applyBorder="1" applyAlignment="1">
      <alignment horizontal="center"/>
    </xf>
    <xf numFmtId="2" fontId="0" fillId="0" borderId="28" xfId="0" applyNumberFormat="1" applyBorder="1" applyAlignment="1">
      <alignment horizontal="center"/>
    </xf>
    <xf numFmtId="2" fontId="0" fillId="0" borderId="15" xfId="0" applyNumberFormat="1" applyBorder="1" applyAlignment="1">
      <alignment horizontal="center"/>
    </xf>
    <xf numFmtId="2" fontId="0" fillId="0" borderId="27" xfId="0" applyNumberFormat="1" applyBorder="1" applyAlignment="1">
      <alignment horizontal="center"/>
    </xf>
    <xf numFmtId="2" fontId="0" fillId="0" borderId="24" xfId="0" applyNumberFormat="1" applyBorder="1" applyAlignment="1">
      <alignment horizontal="center"/>
    </xf>
    <xf numFmtId="2" fontId="0" fillId="0" borderId="22" xfId="0" applyNumberFormat="1" applyBorder="1" applyAlignment="1">
      <alignment horizontal="center"/>
    </xf>
    <xf numFmtId="2" fontId="0" fillId="0" borderId="16" xfId="0" applyNumberFormat="1" applyBorder="1" applyAlignment="1">
      <alignment horizontal="center"/>
    </xf>
    <xf numFmtId="0" fontId="0" fillId="0" borderId="23" xfId="0" applyBorder="1" applyAlignment="1">
      <alignment horizontal="center"/>
    </xf>
    <xf numFmtId="0" fontId="5" fillId="0" borderId="16" xfId="0" applyFont="1" applyBorder="1" applyAlignment="1">
      <alignment horizontal="center" vertical="center" shrinkToFit="1"/>
    </xf>
    <xf numFmtId="0" fontId="5" fillId="0" borderId="18" xfId="0" applyFont="1" applyBorder="1" applyAlignment="1">
      <alignment horizontal="center" vertical="center" shrinkToFit="1"/>
    </xf>
    <xf numFmtId="0" fontId="5" fillId="0" borderId="19" xfId="0" applyFont="1" applyBorder="1" applyAlignment="1">
      <alignment horizontal="center" vertical="center" shrinkToFit="1"/>
    </xf>
    <xf numFmtId="0" fontId="5" fillId="0" borderId="20" xfId="0" applyFont="1" applyBorder="1" applyAlignment="1">
      <alignment horizontal="center" vertical="center" shrinkToFit="1"/>
    </xf>
    <xf numFmtId="0" fontId="5" fillId="0" borderId="12" xfId="0" applyFont="1" applyBorder="1" applyAlignment="1">
      <alignment horizontal="center" vertical="center" shrinkToFit="1"/>
    </xf>
    <xf numFmtId="0" fontId="5" fillId="0" borderId="13" xfId="0" applyFont="1" applyBorder="1" applyAlignment="1">
      <alignment horizontal="center" vertical="center" shrinkToFit="1"/>
    </xf>
    <xf numFmtId="0" fontId="8" fillId="0" borderId="43" xfId="0" applyFont="1" applyBorder="1" applyAlignment="1">
      <alignment horizontal="center" vertical="center" wrapText="1"/>
    </xf>
    <xf numFmtId="0" fontId="8" fillId="0" borderId="44" xfId="0" applyFont="1" applyBorder="1" applyAlignment="1">
      <alignment horizontal="center" vertical="center" wrapText="1"/>
    </xf>
    <xf numFmtId="0" fontId="5" fillId="0" borderId="27" xfId="0" applyFont="1" applyBorder="1" applyAlignment="1">
      <alignment horizontal="center" vertical="center" shrinkToFit="1"/>
    </xf>
    <xf numFmtId="0" fontId="8" fillId="0" borderId="44" xfId="2" applyFont="1" applyBorder="1" applyAlignment="1">
      <alignment horizontal="center" vertical="center" wrapText="1"/>
    </xf>
    <xf numFmtId="0" fontId="8" fillId="0" borderId="45" xfId="2" applyFont="1" applyBorder="1" applyAlignment="1">
      <alignment horizontal="center" vertical="center" wrapText="1"/>
    </xf>
    <xf numFmtId="0" fontId="0" fillId="0" borderId="46" xfId="0" applyBorder="1"/>
    <xf numFmtId="0" fontId="0" fillId="0" borderId="47" xfId="0" applyBorder="1"/>
    <xf numFmtId="0" fontId="0" fillId="0" borderId="48" xfId="0" applyBorder="1"/>
    <xf numFmtId="0" fontId="3" fillId="0" borderId="49" xfId="0" applyFont="1" applyBorder="1" applyAlignment="1">
      <alignment horizontal="center"/>
    </xf>
    <xf numFmtId="0" fontId="3" fillId="0" borderId="50" xfId="0" applyFont="1" applyBorder="1" applyAlignment="1">
      <alignment horizontal="center"/>
    </xf>
    <xf numFmtId="0" fontId="0" fillId="0" borderId="51" xfId="0" applyBorder="1"/>
    <xf numFmtId="0" fontId="0" fillId="0" borderId="53" xfId="0" applyBorder="1"/>
    <xf numFmtId="0" fontId="0" fillId="0" borderId="55" xfId="0" applyBorder="1"/>
    <xf numFmtId="0" fontId="0" fillId="0" borderId="57" xfId="0" applyBorder="1"/>
    <xf numFmtId="0" fontId="0" fillId="0" borderId="59" xfId="0" applyBorder="1"/>
    <xf numFmtId="0" fontId="0" fillId="0" borderId="6" xfId="0" applyBorder="1"/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60" xfId="0" applyFont="1" applyBorder="1" applyAlignment="1">
      <alignment horizontal="center"/>
    </xf>
    <xf numFmtId="2" fontId="0" fillId="0" borderId="0" xfId="0" applyNumberFormat="1"/>
    <xf numFmtId="2" fontId="0" fillId="0" borderId="52" xfId="0" applyNumberFormat="1" applyBorder="1"/>
    <xf numFmtId="2" fontId="0" fillId="0" borderId="46" xfId="0" applyNumberFormat="1" applyBorder="1"/>
    <xf numFmtId="2" fontId="0" fillId="0" borderId="54" xfId="0" applyNumberFormat="1" applyBorder="1"/>
    <xf numFmtId="2" fontId="0" fillId="0" borderId="47" xfId="0" applyNumberFormat="1" applyBorder="1"/>
    <xf numFmtId="2" fontId="0" fillId="0" borderId="56" xfId="0" applyNumberFormat="1" applyBorder="1"/>
    <xf numFmtId="2" fontId="0" fillId="0" borderId="48" xfId="0" applyNumberFormat="1" applyBorder="1"/>
    <xf numFmtId="2" fontId="0" fillId="0" borderId="58" xfId="0" applyNumberFormat="1" applyBorder="1"/>
    <xf numFmtId="2" fontId="0" fillId="0" borderId="6" xfId="0" applyNumberFormat="1" applyBorder="1"/>
    <xf numFmtId="2" fontId="0" fillId="0" borderId="41" xfId="0" applyNumberFormat="1" applyBorder="1"/>
    <xf numFmtId="164" fontId="4" fillId="0" borderId="27" xfId="5" applyNumberFormat="1" applyFont="1" applyFill="1" applyBorder="1" applyAlignment="1" applyProtection="1">
      <alignment horizontal="center" vertical="center"/>
    </xf>
    <xf numFmtId="0" fontId="5" fillId="0" borderId="23" xfId="4" applyFont="1" applyBorder="1" applyAlignment="1">
      <alignment horizontal="center"/>
    </xf>
    <xf numFmtId="0" fontId="3" fillId="0" borderId="43" xfId="4" applyFont="1" applyBorder="1" applyAlignment="1">
      <alignment horizontal="center" vertical="center"/>
    </xf>
    <xf numFmtId="0" fontId="3" fillId="0" borderId="44" xfId="4" applyFont="1" applyBorder="1" applyAlignment="1">
      <alignment horizontal="center" vertical="center"/>
    </xf>
    <xf numFmtId="0" fontId="3" fillId="0" borderId="44" xfId="4" applyFont="1" applyBorder="1" applyAlignment="1">
      <alignment horizontal="center" vertical="center" wrapText="1"/>
    </xf>
    <xf numFmtId="0" fontId="3" fillId="0" borderId="45" xfId="4" applyFont="1" applyBorder="1" applyAlignment="1">
      <alignment horizontal="center" vertical="center" wrapText="1"/>
    </xf>
    <xf numFmtId="0" fontId="5" fillId="0" borderId="32" xfId="4" applyFont="1" applyBorder="1" applyAlignment="1">
      <alignment horizontal="center"/>
    </xf>
    <xf numFmtId="0" fontId="5" fillId="0" borderId="42" xfId="4" applyFont="1" applyBorder="1" applyAlignment="1">
      <alignment horizontal="center"/>
    </xf>
    <xf numFmtId="0" fontId="5" fillId="0" borderId="33" xfId="4" applyFont="1" applyBorder="1" applyAlignment="1">
      <alignment horizontal="center"/>
    </xf>
    <xf numFmtId="0" fontId="5" fillId="2" borderId="32" xfId="4" applyFont="1" applyFill="1" applyBorder="1" applyAlignment="1">
      <alignment horizontal="center"/>
    </xf>
    <xf numFmtId="0" fontId="5" fillId="2" borderId="25" xfId="4" applyFont="1" applyFill="1" applyBorder="1" applyAlignment="1">
      <alignment horizontal="center"/>
    </xf>
    <xf numFmtId="0" fontId="3" fillId="0" borderId="0" xfId="4" applyFont="1" applyAlignment="1">
      <alignment horizontal="center" vertical="center" wrapText="1"/>
    </xf>
    <xf numFmtId="0" fontId="3" fillId="0" borderId="64" xfId="4" applyFont="1" applyBorder="1" applyAlignment="1">
      <alignment horizontal="center" vertical="center"/>
    </xf>
    <xf numFmtId="0" fontId="5" fillId="0" borderId="65" xfId="4" applyFont="1" applyBorder="1" applyAlignment="1">
      <alignment horizontal="center"/>
    </xf>
    <xf numFmtId="0" fontId="5" fillId="2" borderId="42" xfId="4" applyFont="1" applyFill="1" applyBorder="1" applyAlignment="1">
      <alignment horizontal="center"/>
    </xf>
    <xf numFmtId="0" fontId="0" fillId="0" borderId="38" xfId="0" applyBorder="1" applyAlignment="1">
      <alignment horizontal="center"/>
    </xf>
    <xf numFmtId="12" fontId="0" fillId="0" borderId="13" xfId="0" applyNumberFormat="1" applyBorder="1" applyAlignment="1">
      <alignment horizontal="center"/>
    </xf>
    <xf numFmtId="12" fontId="0" fillId="0" borderId="15" xfId="0" applyNumberFormat="1" applyBorder="1" applyAlignment="1">
      <alignment horizontal="center"/>
    </xf>
    <xf numFmtId="0" fontId="15" fillId="0" borderId="1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0" fontId="15" fillId="0" borderId="10" xfId="0" applyFont="1" applyBorder="1" applyAlignment="1">
      <alignment horizontal="center" vertical="center"/>
    </xf>
    <xf numFmtId="0" fontId="15" fillId="0" borderId="11" xfId="0" applyFont="1" applyBorder="1" applyAlignment="1">
      <alignment horizontal="center" vertical="center"/>
    </xf>
    <xf numFmtId="0" fontId="15" fillId="0" borderId="66" xfId="0" applyFont="1" applyBorder="1" applyAlignment="1">
      <alignment horizontal="center" vertical="center"/>
    </xf>
    <xf numFmtId="0" fontId="15" fillId="0" borderId="67" xfId="0" applyFont="1" applyBorder="1" applyAlignment="1">
      <alignment horizontal="center" vertical="center"/>
    </xf>
    <xf numFmtId="2" fontId="0" fillId="0" borderId="13" xfId="0" applyNumberFormat="1" applyBorder="1" applyAlignment="1">
      <alignment horizontal="center"/>
    </xf>
    <xf numFmtId="0" fontId="5" fillId="3" borderId="8" xfId="3" applyFont="1" applyFill="1" applyBorder="1" applyAlignment="1">
      <alignment horizontal="center" vertical="center" shrinkToFit="1"/>
    </xf>
    <xf numFmtId="0" fontId="5" fillId="3" borderId="9" xfId="3" applyFont="1" applyFill="1" applyBorder="1" applyAlignment="1">
      <alignment horizontal="center" vertical="center" shrinkToFit="1"/>
    </xf>
    <xf numFmtId="0" fontId="5" fillId="3" borderId="34" xfId="3" applyFont="1" applyFill="1" applyBorder="1" applyAlignment="1">
      <alignment horizontal="center" vertical="center" shrinkToFit="1"/>
    </xf>
    <xf numFmtId="0" fontId="3" fillId="0" borderId="43" xfId="0" applyFont="1" applyBorder="1" applyAlignment="1">
      <alignment horizontal="center" vertical="center"/>
    </xf>
    <xf numFmtId="0" fontId="3" fillId="0" borderId="44" xfId="0" applyFont="1" applyBorder="1" applyAlignment="1">
      <alignment horizontal="center" vertical="center"/>
    </xf>
    <xf numFmtId="0" fontId="3" fillId="0" borderId="63" xfId="0" applyFont="1" applyBorder="1" applyAlignment="1">
      <alignment horizontal="center" vertical="center"/>
    </xf>
    <xf numFmtId="0" fontId="3" fillId="0" borderId="45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5" fillId="0" borderId="34" xfId="3" applyFont="1" applyBorder="1" applyAlignment="1">
      <alignment horizontal="center" vertical="center" shrinkToFit="1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6" xfId="0" applyFont="1" applyBorder="1" applyAlignment="1">
      <alignment horizontal="center"/>
    </xf>
    <xf numFmtId="0" fontId="11" fillId="0" borderId="0" xfId="4" applyFont="1" applyAlignment="1">
      <alignment horizontal="center"/>
    </xf>
    <xf numFmtId="0" fontId="5" fillId="2" borderId="61" xfId="4" applyFont="1" applyFill="1" applyBorder="1" applyAlignment="1">
      <alignment horizontal="center" vertical="center"/>
    </xf>
    <xf numFmtId="0" fontId="5" fillId="2" borderId="62" xfId="4" applyFont="1" applyFill="1" applyBorder="1" applyAlignment="1">
      <alignment horizontal="center" vertical="center"/>
    </xf>
    <xf numFmtId="0" fontId="5" fillId="2" borderId="40" xfId="4" applyFont="1" applyFill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2" fillId="0" borderId="32" xfId="0" applyFont="1" applyBorder="1" applyAlignment="1">
      <alignment horizontal="center" vertical="center" wrapText="1"/>
    </xf>
    <xf numFmtId="0" fontId="12" fillId="0" borderId="18" xfId="0" applyFont="1" applyBorder="1" applyAlignment="1">
      <alignment horizontal="center" vertical="center" wrapText="1"/>
    </xf>
    <xf numFmtId="0" fontId="12" fillId="0" borderId="68" xfId="0" applyFont="1" applyBorder="1" applyAlignment="1">
      <alignment horizontal="center" vertical="center" wrapText="1"/>
    </xf>
    <xf numFmtId="0" fontId="12" fillId="0" borderId="25" xfId="0" applyFont="1" applyBorder="1" applyAlignment="1">
      <alignment horizontal="center" vertical="center" wrapText="1"/>
    </xf>
    <xf numFmtId="0" fontId="12" fillId="0" borderId="16" xfId="0" applyFont="1" applyBorder="1" applyAlignment="1">
      <alignment horizontal="center" vertical="center" wrapText="1"/>
    </xf>
    <xf numFmtId="0" fontId="12" fillId="0" borderId="30" xfId="0" applyFont="1" applyBorder="1" applyAlignment="1">
      <alignment horizontal="center" vertical="center" wrapText="1"/>
    </xf>
    <xf numFmtId="0" fontId="12" fillId="0" borderId="26" xfId="0" applyFont="1" applyBorder="1" applyAlignment="1">
      <alignment horizontal="center" vertical="center" wrapText="1"/>
    </xf>
    <xf numFmtId="0" fontId="12" fillId="0" borderId="27" xfId="0" applyFont="1" applyBorder="1" applyAlignment="1">
      <alignment horizontal="center" vertical="center" wrapText="1"/>
    </xf>
    <xf numFmtId="0" fontId="12" fillId="0" borderId="31" xfId="0" applyFont="1" applyBorder="1" applyAlignment="1">
      <alignment horizontal="center" vertical="center" wrapText="1"/>
    </xf>
    <xf numFmtId="0" fontId="6" fillId="0" borderId="0" xfId="1" applyFont="1" applyAlignment="1">
      <alignment horizontal="center"/>
    </xf>
    <xf numFmtId="0" fontId="8" fillId="0" borderId="1" xfId="1" applyFont="1" applyBorder="1" applyAlignment="1">
      <alignment horizontal="center" vertical="center" wrapText="1"/>
    </xf>
    <xf numFmtId="0" fontId="8" fillId="0" borderId="8" xfId="1" applyFont="1" applyBorder="1" applyAlignment="1">
      <alignment horizontal="center" vertical="center" wrapText="1"/>
    </xf>
    <xf numFmtId="0" fontId="8" fillId="0" borderId="10" xfId="1" applyFont="1" applyBorder="1" applyAlignment="1">
      <alignment horizontal="center" vertical="center" wrapText="1"/>
    </xf>
    <xf numFmtId="0" fontId="8" fillId="0" borderId="2" xfId="1" applyFont="1" applyBorder="1" applyAlignment="1">
      <alignment horizontal="center" vertical="center" wrapText="1"/>
    </xf>
    <xf numFmtId="0" fontId="8" fillId="0" borderId="9" xfId="1" applyFont="1" applyBorder="1" applyAlignment="1">
      <alignment horizontal="center" vertical="center" wrapText="1"/>
    </xf>
    <xf numFmtId="0" fontId="8" fillId="0" borderId="11" xfId="1" applyFont="1" applyBorder="1" applyAlignment="1">
      <alignment horizontal="center" vertical="center" wrapText="1"/>
    </xf>
    <xf numFmtId="0" fontId="8" fillId="0" borderId="36" xfId="1" applyFont="1" applyBorder="1" applyAlignment="1">
      <alignment horizontal="center" vertical="center" wrapText="1"/>
    </xf>
    <xf numFmtId="0" fontId="8" fillId="0" borderId="34" xfId="1" applyFont="1" applyBorder="1" applyAlignment="1">
      <alignment horizontal="center" vertical="center" wrapText="1"/>
    </xf>
    <xf numFmtId="0" fontId="8" fillId="0" borderId="69" xfId="1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7" fillId="0" borderId="6" xfId="1" applyFont="1" applyBorder="1" applyAlignment="1">
      <alignment horizontal="center"/>
    </xf>
    <xf numFmtId="0" fontId="7" fillId="0" borderId="0" xfId="1" applyFont="1" applyAlignment="1">
      <alignment horizontal="center"/>
    </xf>
    <xf numFmtId="0" fontId="6" fillId="0" borderId="0" xfId="1" applyFont="1" applyAlignment="1">
      <alignment horizontal="center" vertical="center"/>
    </xf>
    <xf numFmtId="0" fontId="8" fillId="0" borderId="25" xfId="1" applyFont="1" applyBorder="1" applyAlignment="1">
      <alignment horizontal="center"/>
    </xf>
    <xf numFmtId="0" fontId="8" fillId="0" borderId="26" xfId="1" applyFont="1" applyBorder="1" applyAlignment="1">
      <alignment horizontal="center"/>
    </xf>
    <xf numFmtId="49" fontId="0" fillId="0" borderId="1" xfId="0" applyNumberFormat="1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49" fontId="0" fillId="0" borderId="8" xfId="0" applyNumberFormat="1" applyBorder="1" applyAlignment="1">
      <alignment horizontal="center" vertical="center"/>
    </xf>
    <xf numFmtId="0" fontId="5" fillId="9" borderId="18" xfId="0" applyFont="1" applyFill="1" applyBorder="1" applyAlignment="1">
      <alignment horizontal="center" vertical="center" shrinkToFit="1"/>
    </xf>
    <xf numFmtId="0" fontId="5" fillId="9" borderId="16" xfId="0" applyFont="1" applyFill="1" applyBorder="1" applyAlignment="1">
      <alignment horizontal="center" vertical="center" shrinkToFit="1"/>
    </xf>
    <xf numFmtId="0" fontId="0" fillId="9" borderId="16" xfId="0" applyFill="1" applyBorder="1" applyAlignment="1">
      <alignment horizontal="center"/>
    </xf>
    <xf numFmtId="0" fontId="5" fillId="0" borderId="18" xfId="0" applyFont="1" applyFill="1" applyBorder="1" applyAlignment="1">
      <alignment horizontal="center" vertical="center" shrinkToFit="1"/>
    </xf>
    <xf numFmtId="0" fontId="5" fillId="0" borderId="16" xfId="0" applyFont="1" applyFill="1" applyBorder="1" applyAlignment="1">
      <alignment horizontal="center" vertical="center" shrinkToFit="1"/>
    </xf>
    <xf numFmtId="0" fontId="0" fillId="0" borderId="16" xfId="0" applyFill="1" applyBorder="1" applyAlignment="1">
      <alignment horizontal="center"/>
    </xf>
    <xf numFmtId="0" fontId="0" fillId="9" borderId="0" xfId="0" applyFill="1" applyAlignment="1">
      <alignment horizontal="right"/>
    </xf>
    <xf numFmtId="0" fontId="0" fillId="9" borderId="0" xfId="0" applyFill="1" applyAlignment="1">
      <alignment horizontal="right"/>
    </xf>
    <xf numFmtId="0" fontId="0" fillId="9" borderId="0" xfId="0" applyFill="1" applyAlignment="1">
      <alignment horizontal="left"/>
    </xf>
    <xf numFmtId="0" fontId="0" fillId="0" borderId="27" xfId="0" applyFill="1" applyBorder="1" applyAlignment="1">
      <alignment horizontal="center" vertical="center"/>
    </xf>
  </cellXfs>
  <cellStyles count="6">
    <cellStyle name="Comma" xfId="5" builtinId="3"/>
    <cellStyle name="Normal" xfId="0" builtinId="0"/>
    <cellStyle name="Normal 2" xfId="1" xr:uid="{00000000-0005-0000-0000-000002000000}"/>
    <cellStyle name="Normal 3" xfId="4" xr:uid="{00000000-0005-0000-0000-000003000000}"/>
    <cellStyle name="Normal_1965 Cornering Test Schedule" xfId="2" xr:uid="{00000000-0005-0000-0000-000004000000}"/>
    <cellStyle name="Normal_Tire ID Schedule" xfId="3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1</xdr:row>
      <xdr:rowOff>9525</xdr:rowOff>
    </xdr:from>
    <xdr:to>
      <xdr:col>1</xdr:col>
      <xdr:colOff>504825</xdr:colOff>
      <xdr:row>1</xdr:row>
      <xdr:rowOff>171450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175" y="238125"/>
          <a:ext cx="85725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180975</xdr:colOff>
      <xdr:row>1</xdr:row>
      <xdr:rowOff>19050</xdr:rowOff>
    </xdr:from>
    <xdr:to>
      <xdr:col>1</xdr:col>
      <xdr:colOff>257175</xdr:colOff>
      <xdr:row>1</xdr:row>
      <xdr:rowOff>180975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247650"/>
          <a:ext cx="85725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1</xdr:row>
      <xdr:rowOff>19050</xdr:rowOff>
    </xdr:from>
    <xdr:to>
      <xdr:col>1</xdr:col>
      <xdr:colOff>257175</xdr:colOff>
      <xdr:row>1</xdr:row>
      <xdr:rowOff>180975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247650"/>
          <a:ext cx="85725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1</xdr:row>
      <xdr:rowOff>28575</xdr:rowOff>
    </xdr:from>
    <xdr:to>
      <xdr:col>1</xdr:col>
      <xdr:colOff>323850</xdr:colOff>
      <xdr:row>2</xdr:row>
      <xdr:rowOff>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228600"/>
          <a:ext cx="85725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171450</xdr:colOff>
      <xdr:row>1</xdr:row>
      <xdr:rowOff>9525</xdr:rowOff>
    </xdr:from>
    <xdr:to>
      <xdr:col>5</xdr:col>
      <xdr:colOff>190500</xdr:colOff>
      <xdr:row>1</xdr:row>
      <xdr:rowOff>171450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238125"/>
          <a:ext cx="85725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1</xdr:row>
      <xdr:rowOff>28575</xdr:rowOff>
    </xdr:from>
    <xdr:to>
      <xdr:col>1</xdr:col>
      <xdr:colOff>285750</xdr:colOff>
      <xdr:row>1</xdr:row>
      <xdr:rowOff>190500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257175"/>
          <a:ext cx="85725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7"/>
  <sheetViews>
    <sheetView tabSelected="1" zoomScale="94" workbookViewId="0">
      <pane ySplit="4" topLeftCell="A90" activePane="bottomLeft" state="frozen"/>
      <selection pane="bottomLeft" activeCell="M20" sqref="A20:M20"/>
    </sheetView>
  </sheetViews>
  <sheetFormatPr defaultRowHeight="14.5" x14ac:dyDescent="0.35"/>
  <cols>
    <col min="2" max="2" width="13.08984375" customWidth="1"/>
    <col min="3" max="3" width="17" bestFit="1" customWidth="1"/>
    <col min="4" max="6" width="11.54296875" customWidth="1"/>
    <col min="7" max="7" width="10.36328125" customWidth="1"/>
    <col min="8" max="8" width="9" customWidth="1"/>
    <col min="9" max="9" width="10.36328125" customWidth="1"/>
    <col min="10" max="10" width="14.453125" customWidth="1"/>
    <col min="11" max="11" width="21.54296875" customWidth="1"/>
    <col min="12" max="12" width="20.36328125" bestFit="1" customWidth="1"/>
    <col min="13" max="13" width="8.90625" style="23"/>
    <col min="14" max="14" width="69.36328125" style="209" bestFit="1" customWidth="1"/>
  </cols>
  <sheetData>
    <row r="1" spans="1:14" ht="18" x14ac:dyDescent="0.35">
      <c r="A1" s="216" t="s">
        <v>0</v>
      </c>
      <c r="B1" s="216"/>
      <c r="C1" s="216"/>
      <c r="D1" s="216"/>
      <c r="E1" s="216"/>
      <c r="F1" s="216"/>
      <c r="G1" s="216"/>
      <c r="H1" s="216"/>
      <c r="I1" s="216"/>
      <c r="J1" s="216"/>
      <c r="K1" s="216"/>
      <c r="L1" s="216"/>
      <c r="M1" s="216"/>
    </row>
    <row r="2" spans="1:14" ht="15.5" x14ac:dyDescent="0.35">
      <c r="A2" s="217" t="s">
        <v>35</v>
      </c>
      <c r="B2" s="217"/>
      <c r="C2" s="217"/>
      <c r="D2" s="217"/>
      <c r="E2" s="217"/>
      <c r="F2" s="217"/>
      <c r="G2" s="217"/>
      <c r="H2" s="217"/>
      <c r="I2" s="217"/>
      <c r="J2" s="217"/>
      <c r="K2" s="217"/>
      <c r="L2" s="217"/>
      <c r="M2" s="217"/>
    </row>
    <row r="3" spans="1:14" ht="16" thickBot="1" x14ac:dyDescent="0.4">
      <c r="A3" s="218" t="s">
        <v>36</v>
      </c>
      <c r="B3" s="218"/>
      <c r="C3" s="218"/>
      <c r="D3" s="218"/>
      <c r="E3" s="218"/>
      <c r="F3" s="218"/>
      <c r="G3" s="218"/>
      <c r="H3" s="218"/>
      <c r="I3" s="218"/>
      <c r="J3" s="218"/>
      <c r="K3" s="218"/>
      <c r="L3" s="218"/>
      <c r="M3" s="218"/>
    </row>
    <row r="4" spans="1:14" ht="41.4" customHeight="1" thickBot="1" x14ac:dyDescent="0.4">
      <c r="A4" s="146" t="s">
        <v>1</v>
      </c>
      <c r="B4" s="147" t="s">
        <v>2</v>
      </c>
      <c r="C4" s="147" t="s">
        <v>37</v>
      </c>
      <c r="D4" s="147" t="s">
        <v>38</v>
      </c>
      <c r="E4" s="147" t="s">
        <v>39</v>
      </c>
      <c r="F4" s="147" t="s">
        <v>385</v>
      </c>
      <c r="G4" s="147" t="s">
        <v>199</v>
      </c>
      <c r="H4" s="147" t="s">
        <v>200</v>
      </c>
      <c r="I4" s="147" t="s">
        <v>201</v>
      </c>
      <c r="J4" s="147" t="s">
        <v>202</v>
      </c>
      <c r="K4" s="147" t="s">
        <v>203</v>
      </c>
      <c r="L4" s="147" t="s">
        <v>204</v>
      </c>
      <c r="M4" s="149" t="s">
        <v>40</v>
      </c>
      <c r="N4" s="150" t="s">
        <v>386</v>
      </c>
    </row>
    <row r="5" spans="1:14" ht="15" thickTop="1" x14ac:dyDescent="0.35">
      <c r="A5" s="144" t="s">
        <v>205</v>
      </c>
      <c r="B5" s="145" t="s">
        <v>51</v>
      </c>
      <c r="C5" s="145" t="s">
        <v>206</v>
      </c>
      <c r="D5" s="145" t="s">
        <v>207</v>
      </c>
      <c r="E5" s="145" t="s">
        <v>208</v>
      </c>
      <c r="F5" s="145" t="s">
        <v>209</v>
      </c>
      <c r="G5" s="145" t="s">
        <v>210</v>
      </c>
      <c r="H5" s="145" t="s">
        <v>211</v>
      </c>
      <c r="I5" s="145" t="s">
        <v>212</v>
      </c>
      <c r="J5" s="145" t="s">
        <v>213</v>
      </c>
      <c r="K5" s="145" t="s">
        <v>214</v>
      </c>
      <c r="L5" s="145" t="s">
        <v>215</v>
      </c>
      <c r="M5" s="119" t="s">
        <v>128</v>
      </c>
      <c r="N5" s="210"/>
    </row>
    <row r="6" spans="1:14" x14ac:dyDescent="0.35">
      <c r="A6" s="141" t="s">
        <v>216</v>
      </c>
      <c r="B6" s="140" t="s">
        <v>51</v>
      </c>
      <c r="C6" s="140" t="s">
        <v>206</v>
      </c>
      <c r="D6" s="140" t="s">
        <v>207</v>
      </c>
      <c r="E6" s="140" t="s">
        <v>208</v>
      </c>
      <c r="F6" s="140" t="s">
        <v>209</v>
      </c>
      <c r="G6" s="140" t="s">
        <v>210</v>
      </c>
      <c r="H6" s="140" t="s">
        <v>211</v>
      </c>
      <c r="I6" s="140" t="s">
        <v>212</v>
      </c>
      <c r="J6" s="140" t="s">
        <v>217</v>
      </c>
      <c r="K6" s="140" t="s">
        <v>214</v>
      </c>
      <c r="L6" s="140" t="s">
        <v>215</v>
      </c>
      <c r="M6" s="122" t="s">
        <v>128</v>
      </c>
      <c r="N6" s="211"/>
    </row>
    <row r="7" spans="1:14" x14ac:dyDescent="0.35">
      <c r="A7" s="141" t="s">
        <v>218</v>
      </c>
      <c r="B7" s="140" t="s">
        <v>51</v>
      </c>
      <c r="C7" s="140" t="s">
        <v>206</v>
      </c>
      <c r="D7" s="140" t="s">
        <v>207</v>
      </c>
      <c r="E7" s="140" t="s">
        <v>219</v>
      </c>
      <c r="F7" s="140" t="s">
        <v>209</v>
      </c>
      <c r="G7" s="140" t="s">
        <v>210</v>
      </c>
      <c r="H7" s="140" t="s">
        <v>211</v>
      </c>
      <c r="I7" s="140" t="s">
        <v>212</v>
      </c>
      <c r="J7" s="140" t="s">
        <v>220</v>
      </c>
      <c r="K7" s="140" t="s">
        <v>221</v>
      </c>
      <c r="L7" s="140" t="s">
        <v>215</v>
      </c>
      <c r="M7" s="122" t="s">
        <v>128</v>
      </c>
      <c r="N7" s="211"/>
    </row>
    <row r="8" spans="1:14" x14ac:dyDescent="0.35">
      <c r="A8" s="141" t="s">
        <v>222</v>
      </c>
      <c r="B8" s="140" t="s">
        <v>51</v>
      </c>
      <c r="C8" s="140" t="s">
        <v>206</v>
      </c>
      <c r="D8" s="140" t="s">
        <v>207</v>
      </c>
      <c r="E8" s="140" t="s">
        <v>219</v>
      </c>
      <c r="F8" s="140" t="s">
        <v>209</v>
      </c>
      <c r="G8" s="140" t="s">
        <v>210</v>
      </c>
      <c r="H8" s="140" t="s">
        <v>211</v>
      </c>
      <c r="I8" s="140" t="s">
        <v>212</v>
      </c>
      <c r="J8" s="140" t="s">
        <v>223</v>
      </c>
      <c r="K8" s="140" t="s">
        <v>221</v>
      </c>
      <c r="L8" s="140" t="s">
        <v>215</v>
      </c>
      <c r="M8" s="122" t="s">
        <v>128</v>
      </c>
      <c r="N8" s="211"/>
    </row>
    <row r="9" spans="1:14" x14ac:dyDescent="0.35">
      <c r="A9" s="141" t="s">
        <v>224</v>
      </c>
      <c r="B9" s="140" t="s">
        <v>51</v>
      </c>
      <c r="C9" s="140" t="s">
        <v>206</v>
      </c>
      <c r="D9" s="140" t="s">
        <v>207</v>
      </c>
      <c r="E9" s="140" t="s">
        <v>219</v>
      </c>
      <c r="F9" s="140" t="s">
        <v>209</v>
      </c>
      <c r="G9" s="140" t="s">
        <v>210</v>
      </c>
      <c r="H9" s="140" t="s">
        <v>211</v>
      </c>
      <c r="I9" s="140" t="s">
        <v>212</v>
      </c>
      <c r="J9" s="140" t="s">
        <v>217</v>
      </c>
      <c r="K9" s="140" t="s">
        <v>225</v>
      </c>
      <c r="L9" s="140" t="s">
        <v>215</v>
      </c>
      <c r="M9" s="122" t="s">
        <v>128</v>
      </c>
      <c r="N9" s="211"/>
    </row>
    <row r="10" spans="1:14" x14ac:dyDescent="0.35">
      <c r="A10" s="141" t="s">
        <v>226</v>
      </c>
      <c r="B10" s="140" t="s">
        <v>51</v>
      </c>
      <c r="C10" s="140" t="s">
        <v>206</v>
      </c>
      <c r="D10" s="140" t="s">
        <v>227</v>
      </c>
      <c r="E10" s="140" t="s">
        <v>228</v>
      </c>
      <c r="F10" s="140" t="s">
        <v>209</v>
      </c>
      <c r="G10" s="140" t="s">
        <v>229</v>
      </c>
      <c r="H10" s="140" t="s">
        <v>230</v>
      </c>
      <c r="I10" s="140" t="s">
        <v>212</v>
      </c>
      <c r="J10" s="140" t="s">
        <v>231</v>
      </c>
      <c r="K10" s="140" t="s">
        <v>232</v>
      </c>
      <c r="L10" s="140" t="s">
        <v>215</v>
      </c>
      <c r="M10" s="122" t="s">
        <v>128</v>
      </c>
      <c r="N10" s="211"/>
    </row>
    <row r="11" spans="1:14" x14ac:dyDescent="0.35">
      <c r="A11" s="141" t="s">
        <v>233</v>
      </c>
      <c r="B11" s="140" t="s">
        <v>55</v>
      </c>
      <c r="C11" s="140" t="s">
        <v>206</v>
      </c>
      <c r="D11" s="140" t="s">
        <v>207</v>
      </c>
      <c r="E11" s="140" t="s">
        <v>208</v>
      </c>
      <c r="F11" s="140" t="s">
        <v>209</v>
      </c>
      <c r="G11" s="140" t="s">
        <v>210</v>
      </c>
      <c r="H11" s="140" t="s">
        <v>211</v>
      </c>
      <c r="I11" s="140" t="s">
        <v>212</v>
      </c>
      <c r="J11" s="140" t="s">
        <v>217</v>
      </c>
      <c r="K11" s="140" t="s">
        <v>214</v>
      </c>
      <c r="L11" s="140" t="s">
        <v>215</v>
      </c>
      <c r="M11" s="122" t="s">
        <v>149</v>
      </c>
      <c r="N11" s="211"/>
    </row>
    <row r="12" spans="1:14" x14ac:dyDescent="0.35">
      <c r="A12" s="141" t="s">
        <v>234</v>
      </c>
      <c r="B12" s="140" t="s">
        <v>55</v>
      </c>
      <c r="C12" s="140" t="s">
        <v>206</v>
      </c>
      <c r="D12" s="140" t="s">
        <v>207</v>
      </c>
      <c r="E12" s="140" t="s">
        <v>219</v>
      </c>
      <c r="F12" s="140" t="s">
        <v>209</v>
      </c>
      <c r="G12" s="140" t="s">
        <v>210</v>
      </c>
      <c r="H12" s="140" t="s">
        <v>211</v>
      </c>
      <c r="I12" s="140" t="s">
        <v>212</v>
      </c>
      <c r="J12" s="140" t="s">
        <v>231</v>
      </c>
      <c r="K12" s="140" t="s">
        <v>221</v>
      </c>
      <c r="L12" s="140" t="s">
        <v>215</v>
      </c>
      <c r="M12" s="122" t="s">
        <v>149</v>
      </c>
      <c r="N12" s="211"/>
    </row>
    <row r="13" spans="1:14" x14ac:dyDescent="0.35">
      <c r="A13" s="141" t="s">
        <v>235</v>
      </c>
      <c r="B13" s="140" t="s">
        <v>55</v>
      </c>
      <c r="C13" s="140" t="s">
        <v>206</v>
      </c>
      <c r="D13" s="140" t="s">
        <v>227</v>
      </c>
      <c r="E13" s="140" t="s">
        <v>228</v>
      </c>
      <c r="F13" s="140" t="s">
        <v>209</v>
      </c>
      <c r="G13" s="140" t="s">
        <v>229</v>
      </c>
      <c r="H13" s="140" t="s">
        <v>230</v>
      </c>
      <c r="I13" s="140" t="s">
        <v>212</v>
      </c>
      <c r="J13" s="140" t="s">
        <v>231</v>
      </c>
      <c r="K13" s="140" t="s">
        <v>232</v>
      </c>
      <c r="L13" s="140" t="s">
        <v>215</v>
      </c>
      <c r="M13" s="122" t="s">
        <v>149</v>
      </c>
      <c r="N13" s="211"/>
    </row>
    <row r="14" spans="1:14" x14ac:dyDescent="0.35">
      <c r="A14" s="141" t="s">
        <v>236</v>
      </c>
      <c r="B14" s="140" t="s">
        <v>41</v>
      </c>
      <c r="C14" s="140" t="s">
        <v>206</v>
      </c>
      <c r="D14" s="140" t="s">
        <v>207</v>
      </c>
      <c r="E14" s="140" t="s">
        <v>208</v>
      </c>
      <c r="F14" s="140" t="s">
        <v>209</v>
      </c>
      <c r="G14" s="140" t="s">
        <v>210</v>
      </c>
      <c r="H14" s="140" t="s">
        <v>211</v>
      </c>
      <c r="I14" s="140" t="s">
        <v>212</v>
      </c>
      <c r="J14" s="140" t="s">
        <v>217</v>
      </c>
      <c r="K14" s="140" t="s">
        <v>214</v>
      </c>
      <c r="L14" s="140" t="s">
        <v>237</v>
      </c>
      <c r="M14" s="122" t="s">
        <v>129</v>
      </c>
      <c r="N14" s="211"/>
    </row>
    <row r="15" spans="1:14" x14ac:dyDescent="0.35">
      <c r="A15" s="141" t="s">
        <v>238</v>
      </c>
      <c r="B15" s="140" t="s">
        <v>41</v>
      </c>
      <c r="C15" s="140" t="s">
        <v>206</v>
      </c>
      <c r="D15" s="140" t="s">
        <v>207</v>
      </c>
      <c r="E15" s="140" t="s">
        <v>219</v>
      </c>
      <c r="F15" s="140" t="s">
        <v>209</v>
      </c>
      <c r="G15" s="140" t="s">
        <v>210</v>
      </c>
      <c r="H15" s="140" t="s">
        <v>211</v>
      </c>
      <c r="I15" s="140" t="s">
        <v>212</v>
      </c>
      <c r="J15" s="140" t="s">
        <v>231</v>
      </c>
      <c r="K15" s="140" t="s">
        <v>221</v>
      </c>
      <c r="L15" s="140" t="s">
        <v>237</v>
      </c>
      <c r="M15" s="122" t="s">
        <v>129</v>
      </c>
      <c r="N15" s="211"/>
    </row>
    <row r="16" spans="1:14" x14ac:dyDescent="0.35">
      <c r="A16" s="141" t="s">
        <v>239</v>
      </c>
      <c r="B16" s="140" t="s">
        <v>41</v>
      </c>
      <c r="C16" s="140" t="s">
        <v>206</v>
      </c>
      <c r="D16" s="140" t="s">
        <v>227</v>
      </c>
      <c r="E16" s="140" t="s">
        <v>228</v>
      </c>
      <c r="F16" s="140" t="s">
        <v>209</v>
      </c>
      <c r="G16" s="140" t="s">
        <v>229</v>
      </c>
      <c r="H16" s="140" t="s">
        <v>230</v>
      </c>
      <c r="I16" s="140" t="s">
        <v>212</v>
      </c>
      <c r="J16" s="140" t="s">
        <v>231</v>
      </c>
      <c r="K16" s="140" t="s">
        <v>232</v>
      </c>
      <c r="L16" s="140" t="s">
        <v>237</v>
      </c>
      <c r="M16" s="122" t="s">
        <v>129</v>
      </c>
      <c r="N16" s="211"/>
    </row>
    <row r="17" spans="1:14" x14ac:dyDescent="0.35">
      <c r="A17" s="141" t="s">
        <v>240</v>
      </c>
      <c r="B17" s="140" t="s">
        <v>47</v>
      </c>
      <c r="C17" s="140" t="s">
        <v>206</v>
      </c>
      <c r="D17" s="140" t="s">
        <v>207</v>
      </c>
      <c r="E17" s="140" t="s">
        <v>208</v>
      </c>
      <c r="F17" s="140" t="s">
        <v>209</v>
      </c>
      <c r="G17" s="140" t="s">
        <v>210</v>
      </c>
      <c r="H17" s="140" t="s">
        <v>211</v>
      </c>
      <c r="I17" s="140" t="s">
        <v>212</v>
      </c>
      <c r="J17" s="140" t="s">
        <v>217</v>
      </c>
      <c r="K17" s="140" t="s">
        <v>214</v>
      </c>
      <c r="L17" s="140" t="s">
        <v>237</v>
      </c>
      <c r="M17" s="122" t="s">
        <v>128</v>
      </c>
      <c r="N17" s="211"/>
    </row>
    <row r="18" spans="1:14" x14ac:dyDescent="0.35">
      <c r="A18" s="141" t="s">
        <v>241</v>
      </c>
      <c r="B18" s="140" t="s">
        <v>47</v>
      </c>
      <c r="C18" s="140" t="s">
        <v>206</v>
      </c>
      <c r="D18" s="140" t="s">
        <v>207</v>
      </c>
      <c r="E18" s="140" t="s">
        <v>219</v>
      </c>
      <c r="F18" s="140" t="s">
        <v>209</v>
      </c>
      <c r="G18" s="140" t="s">
        <v>210</v>
      </c>
      <c r="H18" s="140" t="s">
        <v>211</v>
      </c>
      <c r="I18" s="140" t="s">
        <v>212</v>
      </c>
      <c r="J18" s="140" t="s">
        <v>231</v>
      </c>
      <c r="K18" s="140" t="s">
        <v>221</v>
      </c>
      <c r="L18" s="140" t="s">
        <v>237</v>
      </c>
      <c r="M18" s="122" t="s">
        <v>128</v>
      </c>
      <c r="N18" s="211"/>
    </row>
    <row r="19" spans="1:14" x14ac:dyDescent="0.35">
      <c r="A19" s="141" t="s">
        <v>242</v>
      </c>
      <c r="B19" s="140" t="s">
        <v>47</v>
      </c>
      <c r="C19" s="140" t="s">
        <v>206</v>
      </c>
      <c r="D19" s="140" t="s">
        <v>227</v>
      </c>
      <c r="E19" s="140" t="s">
        <v>228</v>
      </c>
      <c r="F19" s="140" t="s">
        <v>209</v>
      </c>
      <c r="G19" s="140" t="s">
        <v>229</v>
      </c>
      <c r="H19" s="140" t="s">
        <v>230</v>
      </c>
      <c r="I19" s="140" t="s">
        <v>212</v>
      </c>
      <c r="J19" s="140" t="s">
        <v>231</v>
      </c>
      <c r="K19" s="140" t="s">
        <v>232</v>
      </c>
      <c r="L19" s="140" t="s">
        <v>237</v>
      </c>
      <c r="M19" s="122" t="s">
        <v>128</v>
      </c>
      <c r="N19" s="211"/>
    </row>
    <row r="20" spans="1:14" x14ac:dyDescent="0.35">
      <c r="A20" s="258" t="s">
        <v>243</v>
      </c>
      <c r="B20" s="259" t="s">
        <v>72</v>
      </c>
      <c r="C20" s="259" t="s">
        <v>206</v>
      </c>
      <c r="D20" s="259" t="s">
        <v>207</v>
      </c>
      <c r="E20" s="259" t="s">
        <v>208</v>
      </c>
      <c r="F20" s="259" t="s">
        <v>209</v>
      </c>
      <c r="G20" s="259" t="s">
        <v>210</v>
      </c>
      <c r="H20" s="259" t="s">
        <v>211</v>
      </c>
      <c r="I20" s="259" t="s">
        <v>244</v>
      </c>
      <c r="J20" s="259" t="s">
        <v>217</v>
      </c>
      <c r="K20" s="259" t="s">
        <v>245</v>
      </c>
      <c r="L20" s="259" t="s">
        <v>246</v>
      </c>
      <c r="M20" s="260" t="s">
        <v>130</v>
      </c>
      <c r="N20" s="211"/>
    </row>
    <row r="21" spans="1:14" x14ac:dyDescent="0.35">
      <c r="A21" s="255" t="s">
        <v>247</v>
      </c>
      <c r="B21" s="256" t="s">
        <v>72</v>
      </c>
      <c r="C21" s="256" t="s">
        <v>206</v>
      </c>
      <c r="D21" s="256" t="s">
        <v>207</v>
      </c>
      <c r="E21" s="256" t="s">
        <v>219</v>
      </c>
      <c r="F21" s="256" t="s">
        <v>209</v>
      </c>
      <c r="G21" s="256" t="s">
        <v>210</v>
      </c>
      <c r="H21" s="256" t="s">
        <v>211</v>
      </c>
      <c r="I21" s="256" t="s">
        <v>244</v>
      </c>
      <c r="J21" s="256" t="s">
        <v>231</v>
      </c>
      <c r="K21" s="256" t="s">
        <v>248</v>
      </c>
      <c r="L21" s="256" t="s">
        <v>246</v>
      </c>
      <c r="M21" s="257" t="s">
        <v>130</v>
      </c>
      <c r="N21" s="211"/>
    </row>
    <row r="22" spans="1:14" x14ac:dyDescent="0.35">
      <c r="A22" s="258" t="s">
        <v>249</v>
      </c>
      <c r="B22" s="259" t="s">
        <v>72</v>
      </c>
      <c r="C22" s="259" t="s">
        <v>206</v>
      </c>
      <c r="D22" s="259" t="s">
        <v>227</v>
      </c>
      <c r="E22" s="259" t="s">
        <v>228</v>
      </c>
      <c r="F22" s="259" t="s">
        <v>209</v>
      </c>
      <c r="G22" s="259" t="s">
        <v>229</v>
      </c>
      <c r="H22" s="259" t="s">
        <v>230</v>
      </c>
      <c r="I22" s="259" t="s">
        <v>244</v>
      </c>
      <c r="J22" s="259" t="s">
        <v>231</v>
      </c>
      <c r="K22" s="259" t="s">
        <v>250</v>
      </c>
      <c r="L22" s="259" t="s">
        <v>246</v>
      </c>
      <c r="M22" s="260" t="s">
        <v>130</v>
      </c>
      <c r="N22" s="211"/>
    </row>
    <row r="23" spans="1:14" x14ac:dyDescent="0.35">
      <c r="A23" s="258" t="s">
        <v>251</v>
      </c>
      <c r="B23" s="259" t="s">
        <v>76</v>
      </c>
      <c r="C23" s="259" t="s">
        <v>206</v>
      </c>
      <c r="D23" s="259" t="s">
        <v>207</v>
      </c>
      <c r="E23" s="259" t="s">
        <v>208</v>
      </c>
      <c r="F23" s="259" t="s">
        <v>209</v>
      </c>
      <c r="G23" s="259" t="s">
        <v>210</v>
      </c>
      <c r="H23" s="259" t="s">
        <v>211</v>
      </c>
      <c r="I23" s="259" t="s">
        <v>244</v>
      </c>
      <c r="J23" s="259" t="s">
        <v>217</v>
      </c>
      <c r="K23" s="259" t="s">
        <v>245</v>
      </c>
      <c r="L23" s="259" t="s">
        <v>246</v>
      </c>
      <c r="M23" s="260" t="s">
        <v>151</v>
      </c>
      <c r="N23" s="211"/>
    </row>
    <row r="24" spans="1:14" x14ac:dyDescent="0.35">
      <c r="A24" s="255" t="s">
        <v>252</v>
      </c>
      <c r="B24" s="256" t="s">
        <v>76</v>
      </c>
      <c r="C24" s="256" t="s">
        <v>206</v>
      </c>
      <c r="D24" s="256" t="s">
        <v>207</v>
      </c>
      <c r="E24" s="256" t="s">
        <v>219</v>
      </c>
      <c r="F24" s="256" t="s">
        <v>209</v>
      </c>
      <c r="G24" s="256" t="s">
        <v>210</v>
      </c>
      <c r="H24" s="256" t="s">
        <v>211</v>
      </c>
      <c r="I24" s="256" t="s">
        <v>244</v>
      </c>
      <c r="J24" s="256" t="s">
        <v>231</v>
      </c>
      <c r="K24" s="256" t="s">
        <v>248</v>
      </c>
      <c r="L24" s="256" t="s">
        <v>246</v>
      </c>
      <c r="M24" s="257" t="s">
        <v>151</v>
      </c>
      <c r="N24" s="211"/>
    </row>
    <row r="25" spans="1:14" x14ac:dyDescent="0.35">
      <c r="A25" s="258" t="s">
        <v>253</v>
      </c>
      <c r="B25" s="259" t="s">
        <v>76</v>
      </c>
      <c r="C25" s="259" t="s">
        <v>206</v>
      </c>
      <c r="D25" s="259" t="s">
        <v>227</v>
      </c>
      <c r="E25" s="259" t="s">
        <v>228</v>
      </c>
      <c r="F25" s="259" t="s">
        <v>209</v>
      </c>
      <c r="G25" s="259" t="s">
        <v>229</v>
      </c>
      <c r="H25" s="259" t="s">
        <v>230</v>
      </c>
      <c r="I25" s="259" t="s">
        <v>244</v>
      </c>
      <c r="J25" s="259" t="s">
        <v>231</v>
      </c>
      <c r="K25" s="259" t="s">
        <v>250</v>
      </c>
      <c r="L25" s="259" t="s">
        <v>246</v>
      </c>
      <c r="M25" s="260" t="s">
        <v>151</v>
      </c>
      <c r="N25" s="211"/>
    </row>
    <row r="26" spans="1:14" x14ac:dyDescent="0.35">
      <c r="A26" s="141" t="s">
        <v>254</v>
      </c>
      <c r="B26" s="140" t="s">
        <v>111</v>
      </c>
      <c r="C26" s="140" t="s">
        <v>206</v>
      </c>
      <c r="D26" s="140" t="s">
        <v>207</v>
      </c>
      <c r="E26" s="140" t="s">
        <v>208</v>
      </c>
      <c r="F26" s="140" t="s">
        <v>209</v>
      </c>
      <c r="G26" s="140" t="s">
        <v>210</v>
      </c>
      <c r="H26" s="140" t="s">
        <v>211</v>
      </c>
      <c r="I26" s="140" t="s">
        <v>244</v>
      </c>
      <c r="J26" s="140" t="s">
        <v>217</v>
      </c>
      <c r="K26" s="140" t="s">
        <v>245</v>
      </c>
      <c r="L26" s="140" t="s">
        <v>255</v>
      </c>
      <c r="M26" s="122" t="s">
        <v>130</v>
      </c>
      <c r="N26" s="211"/>
    </row>
    <row r="27" spans="1:14" x14ac:dyDescent="0.35">
      <c r="A27" s="141" t="s">
        <v>256</v>
      </c>
      <c r="B27" s="140" t="s">
        <v>111</v>
      </c>
      <c r="C27" s="140" t="s">
        <v>206</v>
      </c>
      <c r="D27" s="140" t="s">
        <v>207</v>
      </c>
      <c r="E27" s="140" t="s">
        <v>219</v>
      </c>
      <c r="F27" s="140" t="s">
        <v>209</v>
      </c>
      <c r="G27" s="140" t="s">
        <v>210</v>
      </c>
      <c r="H27" s="140" t="s">
        <v>211</v>
      </c>
      <c r="I27" s="140" t="s">
        <v>244</v>
      </c>
      <c r="J27" s="140" t="s">
        <v>231</v>
      </c>
      <c r="K27" s="140" t="s">
        <v>248</v>
      </c>
      <c r="L27" s="140" t="s">
        <v>255</v>
      </c>
      <c r="M27" s="122" t="s">
        <v>130</v>
      </c>
      <c r="N27" s="211"/>
    </row>
    <row r="28" spans="1:14" x14ac:dyDescent="0.35">
      <c r="A28" s="258" t="s">
        <v>257</v>
      </c>
      <c r="B28" s="259" t="s">
        <v>111</v>
      </c>
      <c r="C28" s="259" t="s">
        <v>206</v>
      </c>
      <c r="D28" s="259" t="s">
        <v>227</v>
      </c>
      <c r="E28" s="259" t="s">
        <v>228</v>
      </c>
      <c r="F28" s="259" t="s">
        <v>209</v>
      </c>
      <c r="G28" s="259" t="s">
        <v>229</v>
      </c>
      <c r="H28" s="259" t="s">
        <v>230</v>
      </c>
      <c r="I28" s="259" t="s">
        <v>244</v>
      </c>
      <c r="J28" s="259" t="s">
        <v>231</v>
      </c>
      <c r="K28" s="259" t="s">
        <v>250</v>
      </c>
      <c r="L28" s="259" t="s">
        <v>255</v>
      </c>
      <c r="M28" s="260" t="s">
        <v>130</v>
      </c>
      <c r="N28" s="211"/>
    </row>
    <row r="29" spans="1:14" x14ac:dyDescent="0.35">
      <c r="A29" s="258" t="s">
        <v>258</v>
      </c>
      <c r="B29" s="259" t="s">
        <v>115</v>
      </c>
      <c r="C29" s="259" t="s">
        <v>206</v>
      </c>
      <c r="D29" s="259" t="s">
        <v>207</v>
      </c>
      <c r="E29" s="259" t="s">
        <v>208</v>
      </c>
      <c r="F29" s="259" t="s">
        <v>209</v>
      </c>
      <c r="G29" s="259" t="s">
        <v>210</v>
      </c>
      <c r="H29" s="259" t="s">
        <v>211</v>
      </c>
      <c r="I29" s="259" t="s">
        <v>244</v>
      </c>
      <c r="J29" s="259" t="s">
        <v>217</v>
      </c>
      <c r="K29" s="259" t="s">
        <v>245</v>
      </c>
      <c r="L29" s="259" t="s">
        <v>255</v>
      </c>
      <c r="M29" s="260" t="s">
        <v>151</v>
      </c>
      <c r="N29" s="211"/>
    </row>
    <row r="30" spans="1:14" x14ac:dyDescent="0.35">
      <c r="A30" s="258" t="s">
        <v>259</v>
      </c>
      <c r="B30" s="259" t="s">
        <v>115</v>
      </c>
      <c r="C30" s="259" t="s">
        <v>206</v>
      </c>
      <c r="D30" s="259" t="s">
        <v>207</v>
      </c>
      <c r="E30" s="259" t="s">
        <v>219</v>
      </c>
      <c r="F30" s="259" t="s">
        <v>209</v>
      </c>
      <c r="G30" s="259" t="s">
        <v>210</v>
      </c>
      <c r="H30" s="259" t="s">
        <v>211</v>
      </c>
      <c r="I30" s="259" t="s">
        <v>244</v>
      </c>
      <c r="J30" s="259" t="s">
        <v>260</v>
      </c>
      <c r="K30" s="259" t="s">
        <v>248</v>
      </c>
      <c r="L30" s="259" t="s">
        <v>255</v>
      </c>
      <c r="M30" s="260" t="s">
        <v>151</v>
      </c>
      <c r="N30" s="211"/>
    </row>
    <row r="31" spans="1:14" x14ac:dyDescent="0.35">
      <c r="A31" s="141" t="s">
        <v>261</v>
      </c>
      <c r="B31" s="140" t="s">
        <v>59</v>
      </c>
      <c r="C31" s="140" t="s">
        <v>206</v>
      </c>
      <c r="D31" s="140" t="s">
        <v>207</v>
      </c>
      <c r="E31" s="140" t="s">
        <v>208</v>
      </c>
      <c r="F31" s="140" t="s">
        <v>209</v>
      </c>
      <c r="G31" s="140" t="s">
        <v>210</v>
      </c>
      <c r="H31" s="140" t="s">
        <v>211</v>
      </c>
      <c r="I31" s="140" t="s">
        <v>212</v>
      </c>
      <c r="J31" s="140" t="s">
        <v>217</v>
      </c>
      <c r="K31" s="140" t="s">
        <v>214</v>
      </c>
      <c r="L31" s="140" t="s">
        <v>262</v>
      </c>
      <c r="M31" s="122" t="s">
        <v>129</v>
      </c>
      <c r="N31" s="211"/>
    </row>
    <row r="32" spans="1:14" x14ac:dyDescent="0.35">
      <c r="A32" s="141" t="s">
        <v>263</v>
      </c>
      <c r="B32" s="140" t="s">
        <v>59</v>
      </c>
      <c r="C32" s="140" t="s">
        <v>206</v>
      </c>
      <c r="D32" s="140" t="s">
        <v>207</v>
      </c>
      <c r="E32" s="140" t="s">
        <v>219</v>
      </c>
      <c r="F32" s="140" t="s">
        <v>209</v>
      </c>
      <c r="G32" s="140" t="s">
        <v>210</v>
      </c>
      <c r="H32" s="140" t="s">
        <v>211</v>
      </c>
      <c r="I32" s="140" t="s">
        <v>212</v>
      </c>
      <c r="J32" s="140" t="s">
        <v>264</v>
      </c>
      <c r="K32" s="140" t="s">
        <v>221</v>
      </c>
      <c r="L32" s="140" t="s">
        <v>262</v>
      </c>
      <c r="M32" s="122" t="s">
        <v>129</v>
      </c>
      <c r="N32" s="211"/>
    </row>
    <row r="33" spans="1:14" x14ac:dyDescent="0.35">
      <c r="A33" s="141" t="s">
        <v>265</v>
      </c>
      <c r="B33" s="140" t="s">
        <v>59</v>
      </c>
      <c r="C33" s="140" t="s">
        <v>206</v>
      </c>
      <c r="D33" s="140" t="s">
        <v>227</v>
      </c>
      <c r="E33" s="140" t="s">
        <v>228</v>
      </c>
      <c r="F33" s="140" t="s">
        <v>209</v>
      </c>
      <c r="G33" s="140" t="s">
        <v>229</v>
      </c>
      <c r="H33" s="140" t="s">
        <v>230</v>
      </c>
      <c r="I33" s="140" t="s">
        <v>212</v>
      </c>
      <c r="J33" s="140" t="s">
        <v>264</v>
      </c>
      <c r="K33" s="140" t="s">
        <v>232</v>
      </c>
      <c r="L33" s="140" t="s">
        <v>262</v>
      </c>
      <c r="M33" s="122" t="s">
        <v>129</v>
      </c>
      <c r="N33" s="211"/>
    </row>
    <row r="34" spans="1:14" x14ac:dyDescent="0.35">
      <c r="A34" s="141" t="s">
        <v>266</v>
      </c>
      <c r="B34" s="140" t="s">
        <v>64</v>
      </c>
      <c r="C34" s="140" t="s">
        <v>206</v>
      </c>
      <c r="D34" s="140" t="s">
        <v>207</v>
      </c>
      <c r="E34" s="140" t="s">
        <v>208</v>
      </c>
      <c r="F34" s="140" t="s">
        <v>209</v>
      </c>
      <c r="G34" s="140" t="s">
        <v>210</v>
      </c>
      <c r="H34" s="140" t="s">
        <v>211</v>
      </c>
      <c r="I34" s="140" t="s">
        <v>212</v>
      </c>
      <c r="J34" s="140" t="s">
        <v>217</v>
      </c>
      <c r="K34" s="140" t="s">
        <v>214</v>
      </c>
      <c r="L34" s="140" t="s">
        <v>262</v>
      </c>
      <c r="M34" s="122" t="s">
        <v>128</v>
      </c>
      <c r="N34" s="211"/>
    </row>
    <row r="35" spans="1:14" x14ac:dyDescent="0.35">
      <c r="A35" s="141" t="s">
        <v>267</v>
      </c>
      <c r="B35" s="140" t="s">
        <v>64</v>
      </c>
      <c r="C35" s="140" t="s">
        <v>206</v>
      </c>
      <c r="D35" s="140" t="s">
        <v>207</v>
      </c>
      <c r="E35" s="140" t="s">
        <v>219</v>
      </c>
      <c r="F35" s="140" t="s">
        <v>209</v>
      </c>
      <c r="G35" s="140" t="s">
        <v>210</v>
      </c>
      <c r="H35" s="140" t="s">
        <v>211</v>
      </c>
      <c r="I35" s="140" t="s">
        <v>212</v>
      </c>
      <c r="J35" s="140" t="s">
        <v>264</v>
      </c>
      <c r="K35" s="140" t="s">
        <v>221</v>
      </c>
      <c r="L35" s="140" t="s">
        <v>262</v>
      </c>
      <c r="M35" s="122" t="s">
        <v>128</v>
      </c>
      <c r="N35" s="211"/>
    </row>
    <row r="36" spans="1:14" x14ac:dyDescent="0.35">
      <c r="A36" s="141" t="s">
        <v>268</v>
      </c>
      <c r="B36" s="140" t="s">
        <v>64</v>
      </c>
      <c r="C36" s="140" t="s">
        <v>206</v>
      </c>
      <c r="D36" s="140" t="s">
        <v>227</v>
      </c>
      <c r="E36" s="140" t="s">
        <v>228</v>
      </c>
      <c r="F36" s="140" t="s">
        <v>209</v>
      </c>
      <c r="G36" s="140" t="s">
        <v>229</v>
      </c>
      <c r="H36" s="140" t="s">
        <v>230</v>
      </c>
      <c r="I36" s="140" t="s">
        <v>212</v>
      </c>
      <c r="J36" s="140" t="s">
        <v>264</v>
      </c>
      <c r="K36" s="140" t="s">
        <v>232</v>
      </c>
      <c r="L36" s="140" t="s">
        <v>262</v>
      </c>
      <c r="M36" s="122" t="s">
        <v>128</v>
      </c>
      <c r="N36" s="211"/>
    </row>
    <row r="37" spans="1:14" x14ac:dyDescent="0.35">
      <c r="A37" s="141" t="s">
        <v>269</v>
      </c>
      <c r="B37" s="140" t="s">
        <v>97</v>
      </c>
      <c r="C37" s="140" t="s">
        <v>206</v>
      </c>
      <c r="D37" s="140" t="s">
        <v>207</v>
      </c>
      <c r="E37" s="140" t="s">
        <v>208</v>
      </c>
      <c r="F37" s="140" t="s">
        <v>209</v>
      </c>
      <c r="G37" s="140" t="s">
        <v>210</v>
      </c>
      <c r="H37" s="140" t="s">
        <v>211</v>
      </c>
      <c r="I37" s="140" t="s">
        <v>212</v>
      </c>
      <c r="J37" s="140" t="s">
        <v>217</v>
      </c>
      <c r="K37" s="140" t="s">
        <v>214</v>
      </c>
      <c r="L37" s="140" t="s">
        <v>270</v>
      </c>
      <c r="M37" s="122" t="s">
        <v>129</v>
      </c>
      <c r="N37" s="211"/>
    </row>
    <row r="38" spans="1:14" x14ac:dyDescent="0.35">
      <c r="A38" s="141" t="s">
        <v>271</v>
      </c>
      <c r="B38" s="140" t="s">
        <v>97</v>
      </c>
      <c r="C38" s="140" t="s">
        <v>206</v>
      </c>
      <c r="D38" s="140" t="s">
        <v>207</v>
      </c>
      <c r="E38" s="140" t="s">
        <v>219</v>
      </c>
      <c r="F38" s="140" t="s">
        <v>209</v>
      </c>
      <c r="G38" s="140" t="s">
        <v>210</v>
      </c>
      <c r="H38" s="140" t="s">
        <v>211</v>
      </c>
      <c r="I38" s="140" t="s">
        <v>212</v>
      </c>
      <c r="J38" s="140" t="s">
        <v>264</v>
      </c>
      <c r="K38" s="140" t="s">
        <v>221</v>
      </c>
      <c r="L38" s="140" t="s">
        <v>270</v>
      </c>
      <c r="M38" s="122" t="s">
        <v>129</v>
      </c>
      <c r="N38" s="211"/>
    </row>
    <row r="39" spans="1:14" x14ac:dyDescent="0.35">
      <c r="A39" s="141" t="s">
        <v>272</v>
      </c>
      <c r="B39" s="140" t="s">
        <v>97</v>
      </c>
      <c r="C39" s="140" t="s">
        <v>206</v>
      </c>
      <c r="D39" s="140" t="s">
        <v>227</v>
      </c>
      <c r="E39" s="140" t="s">
        <v>228</v>
      </c>
      <c r="F39" s="140" t="s">
        <v>209</v>
      </c>
      <c r="G39" s="140" t="s">
        <v>229</v>
      </c>
      <c r="H39" s="140" t="s">
        <v>230</v>
      </c>
      <c r="I39" s="140" t="s">
        <v>212</v>
      </c>
      <c r="J39" s="140" t="s">
        <v>264</v>
      </c>
      <c r="K39" s="140" t="s">
        <v>232</v>
      </c>
      <c r="L39" s="140" t="s">
        <v>270</v>
      </c>
      <c r="M39" s="122" t="s">
        <v>129</v>
      </c>
      <c r="N39" s="211"/>
    </row>
    <row r="40" spans="1:14" x14ac:dyDescent="0.35">
      <c r="A40" s="141" t="s">
        <v>273</v>
      </c>
      <c r="B40" s="140" t="s">
        <v>103</v>
      </c>
      <c r="C40" s="140" t="s">
        <v>206</v>
      </c>
      <c r="D40" s="140" t="s">
        <v>207</v>
      </c>
      <c r="E40" s="140" t="s">
        <v>208</v>
      </c>
      <c r="F40" s="140" t="s">
        <v>209</v>
      </c>
      <c r="G40" s="140" t="s">
        <v>210</v>
      </c>
      <c r="H40" s="140" t="s">
        <v>211</v>
      </c>
      <c r="I40" s="140" t="s">
        <v>212</v>
      </c>
      <c r="J40" s="140" t="s">
        <v>217</v>
      </c>
      <c r="K40" s="140" t="s">
        <v>214</v>
      </c>
      <c r="L40" s="140" t="s">
        <v>270</v>
      </c>
      <c r="M40" s="122" t="s">
        <v>128</v>
      </c>
      <c r="N40" s="211"/>
    </row>
    <row r="41" spans="1:14" x14ac:dyDescent="0.35">
      <c r="A41" s="141" t="s">
        <v>274</v>
      </c>
      <c r="B41" s="140" t="s">
        <v>103</v>
      </c>
      <c r="C41" s="140" t="s">
        <v>206</v>
      </c>
      <c r="D41" s="140" t="s">
        <v>207</v>
      </c>
      <c r="E41" s="140" t="s">
        <v>219</v>
      </c>
      <c r="F41" s="140" t="s">
        <v>209</v>
      </c>
      <c r="G41" s="140" t="s">
        <v>210</v>
      </c>
      <c r="H41" s="140" t="s">
        <v>211</v>
      </c>
      <c r="I41" s="140" t="s">
        <v>212</v>
      </c>
      <c r="J41" s="140" t="s">
        <v>264</v>
      </c>
      <c r="K41" s="140" t="s">
        <v>221</v>
      </c>
      <c r="L41" s="140" t="s">
        <v>270</v>
      </c>
      <c r="M41" s="122" t="s">
        <v>128</v>
      </c>
      <c r="N41" s="211"/>
    </row>
    <row r="42" spans="1:14" x14ac:dyDescent="0.35">
      <c r="A42" s="141" t="s">
        <v>275</v>
      </c>
      <c r="B42" s="140" t="s">
        <v>103</v>
      </c>
      <c r="C42" s="140" t="s">
        <v>206</v>
      </c>
      <c r="D42" s="140" t="s">
        <v>227</v>
      </c>
      <c r="E42" s="140" t="s">
        <v>228</v>
      </c>
      <c r="F42" s="140" t="s">
        <v>209</v>
      </c>
      <c r="G42" s="140" t="s">
        <v>229</v>
      </c>
      <c r="H42" s="140" t="s">
        <v>230</v>
      </c>
      <c r="I42" s="140" t="s">
        <v>212</v>
      </c>
      <c r="J42" s="140" t="s">
        <v>264</v>
      </c>
      <c r="K42" s="140" t="s">
        <v>232</v>
      </c>
      <c r="L42" s="140" t="s">
        <v>270</v>
      </c>
      <c r="M42" s="122" t="s">
        <v>128</v>
      </c>
      <c r="N42" s="211"/>
    </row>
    <row r="43" spans="1:14" x14ac:dyDescent="0.35">
      <c r="A43" s="141" t="s">
        <v>276</v>
      </c>
      <c r="B43" s="140" t="s">
        <v>84</v>
      </c>
      <c r="C43" s="140" t="s">
        <v>206</v>
      </c>
      <c r="D43" s="140" t="s">
        <v>207</v>
      </c>
      <c r="E43" s="140" t="s">
        <v>208</v>
      </c>
      <c r="F43" s="140" t="s">
        <v>209</v>
      </c>
      <c r="G43" s="140" t="s">
        <v>210</v>
      </c>
      <c r="H43" s="140" t="s">
        <v>211</v>
      </c>
      <c r="I43" s="140" t="s">
        <v>212</v>
      </c>
      <c r="J43" s="140" t="s">
        <v>217</v>
      </c>
      <c r="K43" s="140" t="s">
        <v>214</v>
      </c>
      <c r="L43" s="140" t="s">
        <v>277</v>
      </c>
      <c r="M43" s="122" t="s">
        <v>129</v>
      </c>
      <c r="N43" s="211"/>
    </row>
    <row r="44" spans="1:14" x14ac:dyDescent="0.35">
      <c r="A44" s="141" t="s">
        <v>278</v>
      </c>
      <c r="B44" s="140" t="s">
        <v>84</v>
      </c>
      <c r="C44" s="140" t="s">
        <v>206</v>
      </c>
      <c r="D44" s="140" t="s">
        <v>207</v>
      </c>
      <c r="E44" s="140" t="s">
        <v>219</v>
      </c>
      <c r="F44" s="140" t="s">
        <v>209</v>
      </c>
      <c r="G44" s="140" t="s">
        <v>210</v>
      </c>
      <c r="H44" s="140" t="s">
        <v>211</v>
      </c>
      <c r="I44" s="140" t="s">
        <v>212</v>
      </c>
      <c r="J44" s="140" t="s">
        <v>264</v>
      </c>
      <c r="K44" s="140" t="s">
        <v>221</v>
      </c>
      <c r="L44" s="140" t="s">
        <v>277</v>
      </c>
      <c r="M44" s="122" t="s">
        <v>129</v>
      </c>
      <c r="N44" s="211"/>
    </row>
    <row r="45" spans="1:14" x14ac:dyDescent="0.35">
      <c r="A45" s="141" t="s">
        <v>279</v>
      </c>
      <c r="B45" s="140" t="s">
        <v>84</v>
      </c>
      <c r="C45" s="140" t="s">
        <v>206</v>
      </c>
      <c r="D45" s="140" t="s">
        <v>227</v>
      </c>
      <c r="E45" s="140" t="s">
        <v>228</v>
      </c>
      <c r="F45" s="140" t="s">
        <v>209</v>
      </c>
      <c r="G45" s="140" t="s">
        <v>229</v>
      </c>
      <c r="H45" s="140" t="s">
        <v>230</v>
      </c>
      <c r="I45" s="140" t="s">
        <v>212</v>
      </c>
      <c r="J45" s="140" t="s">
        <v>264</v>
      </c>
      <c r="K45" s="140" t="s">
        <v>232</v>
      </c>
      <c r="L45" s="140" t="s">
        <v>277</v>
      </c>
      <c r="M45" s="122" t="s">
        <v>129</v>
      </c>
      <c r="N45" s="211"/>
    </row>
    <row r="46" spans="1:14" x14ac:dyDescent="0.35">
      <c r="A46" s="141" t="s">
        <v>280</v>
      </c>
      <c r="B46" s="140" t="s">
        <v>89</v>
      </c>
      <c r="C46" s="140" t="s">
        <v>206</v>
      </c>
      <c r="D46" s="140" t="s">
        <v>207</v>
      </c>
      <c r="E46" s="140" t="s">
        <v>208</v>
      </c>
      <c r="F46" s="140" t="s">
        <v>209</v>
      </c>
      <c r="G46" s="140" t="s">
        <v>210</v>
      </c>
      <c r="H46" s="140" t="s">
        <v>211</v>
      </c>
      <c r="I46" s="140" t="s">
        <v>212</v>
      </c>
      <c r="J46" s="140" t="s">
        <v>217</v>
      </c>
      <c r="K46" s="140" t="s">
        <v>214</v>
      </c>
      <c r="L46" s="140" t="s">
        <v>277</v>
      </c>
      <c r="M46" s="122" t="s">
        <v>128</v>
      </c>
      <c r="N46" s="211"/>
    </row>
    <row r="47" spans="1:14" x14ac:dyDescent="0.35">
      <c r="A47" s="141" t="s">
        <v>281</v>
      </c>
      <c r="B47" s="140" t="s">
        <v>89</v>
      </c>
      <c r="C47" s="140" t="s">
        <v>206</v>
      </c>
      <c r="D47" s="140" t="s">
        <v>207</v>
      </c>
      <c r="E47" s="140" t="s">
        <v>219</v>
      </c>
      <c r="F47" s="140" t="s">
        <v>209</v>
      </c>
      <c r="G47" s="140" t="s">
        <v>210</v>
      </c>
      <c r="H47" s="140" t="s">
        <v>211</v>
      </c>
      <c r="I47" s="140" t="s">
        <v>212</v>
      </c>
      <c r="J47" s="140" t="s">
        <v>264</v>
      </c>
      <c r="K47" s="140" t="s">
        <v>221</v>
      </c>
      <c r="L47" s="140" t="s">
        <v>277</v>
      </c>
      <c r="M47" s="122" t="s">
        <v>128</v>
      </c>
      <c r="N47" s="211"/>
    </row>
    <row r="48" spans="1:14" x14ac:dyDescent="0.35">
      <c r="A48" s="141" t="s">
        <v>282</v>
      </c>
      <c r="B48" s="140" t="s">
        <v>89</v>
      </c>
      <c r="C48" s="140" t="s">
        <v>206</v>
      </c>
      <c r="D48" s="140" t="s">
        <v>227</v>
      </c>
      <c r="E48" s="140" t="s">
        <v>228</v>
      </c>
      <c r="F48" s="140" t="s">
        <v>209</v>
      </c>
      <c r="G48" s="140" t="s">
        <v>229</v>
      </c>
      <c r="H48" s="140" t="s">
        <v>230</v>
      </c>
      <c r="I48" s="140" t="s">
        <v>212</v>
      </c>
      <c r="J48" s="140" t="s">
        <v>264</v>
      </c>
      <c r="K48" s="140" t="s">
        <v>232</v>
      </c>
      <c r="L48" s="140" t="s">
        <v>277</v>
      </c>
      <c r="M48" s="122" t="s">
        <v>128</v>
      </c>
      <c r="N48" s="211"/>
    </row>
    <row r="49" spans="1:14" x14ac:dyDescent="0.35">
      <c r="A49" s="141" t="s">
        <v>283</v>
      </c>
      <c r="B49" s="140" t="s">
        <v>115</v>
      </c>
      <c r="C49" s="140" t="s">
        <v>206</v>
      </c>
      <c r="D49" s="140" t="s">
        <v>207</v>
      </c>
      <c r="E49" s="140" t="s">
        <v>219</v>
      </c>
      <c r="F49" s="140" t="s">
        <v>209</v>
      </c>
      <c r="G49" s="140" t="s">
        <v>210</v>
      </c>
      <c r="H49" s="140" t="s">
        <v>211</v>
      </c>
      <c r="I49" s="140" t="s">
        <v>244</v>
      </c>
      <c r="J49" s="140" t="s">
        <v>284</v>
      </c>
      <c r="K49" s="140" t="s">
        <v>248</v>
      </c>
      <c r="L49" s="140" t="s">
        <v>255</v>
      </c>
      <c r="M49" s="122" t="s">
        <v>151</v>
      </c>
      <c r="N49" s="211" t="s">
        <v>420</v>
      </c>
    </row>
    <row r="50" spans="1:14" x14ac:dyDescent="0.35">
      <c r="A50" s="141" t="s">
        <v>285</v>
      </c>
      <c r="B50" s="140" t="s">
        <v>115</v>
      </c>
      <c r="C50" s="140" t="s">
        <v>206</v>
      </c>
      <c r="D50" s="140" t="s">
        <v>207</v>
      </c>
      <c r="E50" s="140" t="s">
        <v>219</v>
      </c>
      <c r="F50" s="140" t="s">
        <v>209</v>
      </c>
      <c r="G50" s="140" t="s">
        <v>210</v>
      </c>
      <c r="H50" s="140" t="s">
        <v>211</v>
      </c>
      <c r="I50" s="140" t="s">
        <v>244</v>
      </c>
      <c r="J50" s="140" t="s">
        <v>231</v>
      </c>
      <c r="K50" s="140" t="s">
        <v>248</v>
      </c>
      <c r="L50" s="140" t="s">
        <v>255</v>
      </c>
      <c r="M50" s="122" t="s">
        <v>151</v>
      </c>
      <c r="N50" s="211" t="s">
        <v>421</v>
      </c>
    </row>
    <row r="51" spans="1:14" x14ac:dyDescent="0.35">
      <c r="A51" s="141" t="s">
        <v>286</v>
      </c>
      <c r="B51" s="140" t="s">
        <v>115</v>
      </c>
      <c r="C51" s="140" t="s">
        <v>206</v>
      </c>
      <c r="D51" s="140" t="s">
        <v>207</v>
      </c>
      <c r="E51" s="140" t="s">
        <v>228</v>
      </c>
      <c r="F51" s="140" t="s">
        <v>209</v>
      </c>
      <c r="G51" s="140" t="s">
        <v>229</v>
      </c>
      <c r="H51" s="140" t="s">
        <v>230</v>
      </c>
      <c r="I51" s="140" t="s">
        <v>244</v>
      </c>
      <c r="J51" s="140" t="s">
        <v>231</v>
      </c>
      <c r="K51" s="140" t="s">
        <v>250</v>
      </c>
      <c r="L51" s="140" t="s">
        <v>255</v>
      </c>
      <c r="M51" s="122" t="s">
        <v>151</v>
      </c>
      <c r="N51" s="211" t="s">
        <v>421</v>
      </c>
    </row>
    <row r="52" spans="1:14" x14ac:dyDescent="0.35">
      <c r="A52" s="141" t="s">
        <v>287</v>
      </c>
      <c r="B52" s="140" t="s">
        <v>115</v>
      </c>
      <c r="C52" s="140" t="s">
        <v>206</v>
      </c>
      <c r="D52" s="140" t="s">
        <v>207</v>
      </c>
      <c r="E52" s="140" t="s">
        <v>228</v>
      </c>
      <c r="F52" s="140" t="s">
        <v>209</v>
      </c>
      <c r="G52" s="140" t="s">
        <v>229</v>
      </c>
      <c r="H52" s="140" t="s">
        <v>230</v>
      </c>
      <c r="I52" s="140" t="s">
        <v>244</v>
      </c>
      <c r="J52" s="140" t="s">
        <v>231</v>
      </c>
      <c r="K52" s="140" t="s">
        <v>250</v>
      </c>
      <c r="L52" s="140" t="s">
        <v>255</v>
      </c>
      <c r="M52" s="122" t="s">
        <v>151</v>
      </c>
      <c r="N52" s="211" t="s">
        <v>421</v>
      </c>
    </row>
    <row r="53" spans="1:14" x14ac:dyDescent="0.35">
      <c r="A53" s="258" t="s">
        <v>288</v>
      </c>
      <c r="B53" s="259" t="s">
        <v>115</v>
      </c>
      <c r="C53" s="259" t="s">
        <v>206</v>
      </c>
      <c r="D53" s="259" t="s">
        <v>207</v>
      </c>
      <c r="E53" s="259" t="s">
        <v>228</v>
      </c>
      <c r="F53" s="259" t="s">
        <v>209</v>
      </c>
      <c r="G53" s="259" t="s">
        <v>229</v>
      </c>
      <c r="H53" s="259" t="s">
        <v>230</v>
      </c>
      <c r="I53" s="259" t="s">
        <v>244</v>
      </c>
      <c r="J53" s="259" t="s">
        <v>231</v>
      </c>
      <c r="K53" s="259" t="s">
        <v>289</v>
      </c>
      <c r="L53" s="259" t="s">
        <v>255</v>
      </c>
      <c r="M53" s="260" t="s">
        <v>151</v>
      </c>
      <c r="N53" s="264" t="s">
        <v>422</v>
      </c>
    </row>
    <row r="54" spans="1:14" x14ac:dyDescent="0.35">
      <c r="A54" s="255" t="s">
        <v>290</v>
      </c>
      <c r="B54" s="256" t="s">
        <v>78</v>
      </c>
      <c r="C54" s="256" t="s">
        <v>206</v>
      </c>
      <c r="D54" s="256" t="s">
        <v>291</v>
      </c>
      <c r="E54" s="256" t="s">
        <v>219</v>
      </c>
      <c r="F54" s="256" t="s">
        <v>292</v>
      </c>
      <c r="G54" s="256" t="s">
        <v>229</v>
      </c>
      <c r="H54" s="256" t="s">
        <v>293</v>
      </c>
      <c r="I54" s="256" t="s">
        <v>244</v>
      </c>
      <c r="J54" s="256" t="s">
        <v>217</v>
      </c>
      <c r="K54" s="256" t="s">
        <v>294</v>
      </c>
      <c r="L54" s="256" t="s">
        <v>246</v>
      </c>
      <c r="M54" s="256" t="s">
        <v>130</v>
      </c>
      <c r="N54" s="211"/>
    </row>
    <row r="55" spans="1:14" x14ac:dyDescent="0.35">
      <c r="A55" s="258" t="s">
        <v>295</v>
      </c>
      <c r="B55" s="259" t="s">
        <v>78</v>
      </c>
      <c r="C55" s="259" t="s">
        <v>206</v>
      </c>
      <c r="D55" s="259" t="s">
        <v>207</v>
      </c>
      <c r="E55" s="259" t="s">
        <v>219</v>
      </c>
      <c r="F55" s="259" t="s">
        <v>296</v>
      </c>
      <c r="G55" s="259" t="s">
        <v>297</v>
      </c>
      <c r="H55" s="259" t="s">
        <v>211</v>
      </c>
      <c r="I55" s="259" t="s">
        <v>298</v>
      </c>
      <c r="J55" s="259" t="s">
        <v>217</v>
      </c>
      <c r="K55" s="259" t="s">
        <v>299</v>
      </c>
      <c r="L55" s="259" t="s">
        <v>246</v>
      </c>
      <c r="M55" s="259" t="s">
        <v>130</v>
      </c>
      <c r="N55" s="211"/>
    </row>
    <row r="56" spans="1:14" x14ac:dyDescent="0.35">
      <c r="A56" s="258" t="s">
        <v>300</v>
      </c>
      <c r="B56" s="259" t="s">
        <v>78</v>
      </c>
      <c r="C56" s="259" t="s">
        <v>206</v>
      </c>
      <c r="D56" s="259" t="s">
        <v>227</v>
      </c>
      <c r="E56" s="259" t="s">
        <v>219</v>
      </c>
      <c r="F56" s="259" t="s">
        <v>296</v>
      </c>
      <c r="G56" s="259" t="s">
        <v>297</v>
      </c>
      <c r="H56" s="259" t="s">
        <v>211</v>
      </c>
      <c r="I56" s="259" t="s">
        <v>298</v>
      </c>
      <c r="J56" s="259" t="s">
        <v>217</v>
      </c>
      <c r="K56" s="259" t="s">
        <v>301</v>
      </c>
      <c r="L56" s="259" t="s">
        <v>246</v>
      </c>
      <c r="M56" s="259" t="s">
        <v>130</v>
      </c>
      <c r="N56" s="211"/>
    </row>
    <row r="57" spans="1:14" x14ac:dyDescent="0.35">
      <c r="A57" s="255" t="s">
        <v>302</v>
      </c>
      <c r="B57" s="256" t="s">
        <v>80</v>
      </c>
      <c r="C57" s="256" t="s">
        <v>206</v>
      </c>
      <c r="D57" s="256" t="s">
        <v>291</v>
      </c>
      <c r="E57" s="256" t="s">
        <v>219</v>
      </c>
      <c r="F57" s="256" t="s">
        <v>292</v>
      </c>
      <c r="G57" s="256" t="s">
        <v>229</v>
      </c>
      <c r="H57" s="256" t="s">
        <v>293</v>
      </c>
      <c r="I57" s="256" t="s">
        <v>244</v>
      </c>
      <c r="J57" s="256" t="s">
        <v>217</v>
      </c>
      <c r="K57" s="256" t="s">
        <v>294</v>
      </c>
      <c r="L57" s="256" t="s">
        <v>246</v>
      </c>
      <c r="M57" s="256" t="s">
        <v>151</v>
      </c>
      <c r="N57" s="211"/>
    </row>
    <row r="58" spans="1:14" x14ac:dyDescent="0.35">
      <c r="A58" s="258" t="s">
        <v>303</v>
      </c>
      <c r="B58" s="259" t="s">
        <v>80</v>
      </c>
      <c r="C58" s="259" t="s">
        <v>206</v>
      </c>
      <c r="D58" s="259" t="s">
        <v>207</v>
      </c>
      <c r="E58" s="259" t="s">
        <v>219</v>
      </c>
      <c r="F58" s="259" t="s">
        <v>296</v>
      </c>
      <c r="G58" s="259" t="s">
        <v>297</v>
      </c>
      <c r="H58" s="259" t="s">
        <v>211</v>
      </c>
      <c r="I58" s="259" t="s">
        <v>298</v>
      </c>
      <c r="J58" s="259" t="s">
        <v>304</v>
      </c>
      <c r="K58" s="259" t="s">
        <v>299</v>
      </c>
      <c r="L58" s="259" t="s">
        <v>246</v>
      </c>
      <c r="M58" s="259" t="s">
        <v>151</v>
      </c>
      <c r="N58" s="211"/>
    </row>
    <row r="59" spans="1:14" x14ac:dyDescent="0.35">
      <c r="A59" s="258" t="s">
        <v>305</v>
      </c>
      <c r="B59" s="259" t="s">
        <v>80</v>
      </c>
      <c r="C59" s="259" t="s">
        <v>206</v>
      </c>
      <c r="D59" s="259" t="s">
        <v>227</v>
      </c>
      <c r="E59" s="259" t="s">
        <v>219</v>
      </c>
      <c r="F59" s="259" t="s">
        <v>296</v>
      </c>
      <c r="G59" s="259" t="s">
        <v>297</v>
      </c>
      <c r="H59" s="259" t="s">
        <v>211</v>
      </c>
      <c r="I59" s="259" t="s">
        <v>298</v>
      </c>
      <c r="J59" s="259" t="s">
        <v>304</v>
      </c>
      <c r="K59" s="259" t="s">
        <v>301</v>
      </c>
      <c r="L59" s="259" t="s">
        <v>246</v>
      </c>
      <c r="M59" s="259" t="s">
        <v>151</v>
      </c>
      <c r="N59" s="211"/>
    </row>
    <row r="60" spans="1:14" x14ac:dyDescent="0.35">
      <c r="A60" s="141" t="s">
        <v>306</v>
      </c>
      <c r="B60" s="140" t="s">
        <v>117</v>
      </c>
      <c r="C60" s="140" t="s">
        <v>206</v>
      </c>
      <c r="D60" s="140" t="s">
        <v>291</v>
      </c>
      <c r="E60" s="140" t="s">
        <v>219</v>
      </c>
      <c r="F60" s="140" t="s">
        <v>292</v>
      </c>
      <c r="G60" s="140" t="s">
        <v>229</v>
      </c>
      <c r="H60" s="140" t="s">
        <v>293</v>
      </c>
      <c r="I60" s="140" t="s">
        <v>244</v>
      </c>
      <c r="J60" s="140" t="s">
        <v>217</v>
      </c>
      <c r="K60" s="140" t="s">
        <v>294</v>
      </c>
      <c r="L60" s="140" t="s">
        <v>255</v>
      </c>
      <c r="M60" s="140" t="s">
        <v>130</v>
      </c>
      <c r="N60" s="211"/>
    </row>
    <row r="61" spans="1:14" x14ac:dyDescent="0.35">
      <c r="A61" s="141" t="s">
        <v>307</v>
      </c>
      <c r="B61" s="140" t="s">
        <v>117</v>
      </c>
      <c r="C61" s="140" t="s">
        <v>206</v>
      </c>
      <c r="D61" s="140" t="s">
        <v>207</v>
      </c>
      <c r="E61" s="140" t="s">
        <v>219</v>
      </c>
      <c r="F61" s="140" t="s">
        <v>296</v>
      </c>
      <c r="G61" s="140" t="s">
        <v>297</v>
      </c>
      <c r="H61" s="140" t="s">
        <v>211</v>
      </c>
      <c r="I61" s="140" t="s">
        <v>298</v>
      </c>
      <c r="J61" s="140" t="s">
        <v>304</v>
      </c>
      <c r="K61" s="140" t="s">
        <v>299</v>
      </c>
      <c r="L61" s="140" t="s">
        <v>255</v>
      </c>
      <c r="M61" s="140" t="s">
        <v>130</v>
      </c>
      <c r="N61" s="211"/>
    </row>
    <row r="62" spans="1:14" x14ac:dyDescent="0.35">
      <c r="A62" s="141" t="s">
        <v>308</v>
      </c>
      <c r="B62" s="140" t="s">
        <v>117</v>
      </c>
      <c r="C62" s="140" t="s">
        <v>206</v>
      </c>
      <c r="D62" s="140" t="s">
        <v>227</v>
      </c>
      <c r="E62" s="140" t="s">
        <v>219</v>
      </c>
      <c r="F62" s="140" t="s">
        <v>296</v>
      </c>
      <c r="G62" s="140" t="s">
        <v>297</v>
      </c>
      <c r="H62" s="140" t="s">
        <v>211</v>
      </c>
      <c r="I62" s="140" t="s">
        <v>298</v>
      </c>
      <c r="J62" s="140" t="s">
        <v>217</v>
      </c>
      <c r="K62" s="140" t="s">
        <v>301</v>
      </c>
      <c r="L62" s="140" t="s">
        <v>255</v>
      </c>
      <c r="M62" s="140" t="s">
        <v>130</v>
      </c>
      <c r="N62" s="211"/>
    </row>
    <row r="63" spans="1:14" x14ac:dyDescent="0.35">
      <c r="A63" s="258" t="s">
        <v>309</v>
      </c>
      <c r="B63" s="259" t="s">
        <v>119</v>
      </c>
      <c r="C63" s="259" t="s">
        <v>206</v>
      </c>
      <c r="D63" s="259" t="s">
        <v>291</v>
      </c>
      <c r="E63" s="259" t="s">
        <v>219</v>
      </c>
      <c r="F63" s="259" t="s">
        <v>292</v>
      </c>
      <c r="G63" s="259" t="s">
        <v>229</v>
      </c>
      <c r="H63" s="259" t="s">
        <v>293</v>
      </c>
      <c r="I63" s="259" t="s">
        <v>244</v>
      </c>
      <c r="J63" s="259" t="s">
        <v>217</v>
      </c>
      <c r="K63" s="259" t="s">
        <v>294</v>
      </c>
      <c r="L63" s="259" t="s">
        <v>255</v>
      </c>
      <c r="M63" s="259" t="s">
        <v>151</v>
      </c>
      <c r="N63" s="148" t="s">
        <v>387</v>
      </c>
    </row>
    <row r="64" spans="1:14" x14ac:dyDescent="0.35">
      <c r="A64" s="258" t="s">
        <v>310</v>
      </c>
      <c r="B64" s="259" t="s">
        <v>119</v>
      </c>
      <c r="C64" s="259" t="s">
        <v>206</v>
      </c>
      <c r="D64" s="259" t="s">
        <v>207</v>
      </c>
      <c r="E64" s="259" t="s">
        <v>219</v>
      </c>
      <c r="F64" s="259" t="s">
        <v>296</v>
      </c>
      <c r="G64" s="259" t="s">
        <v>297</v>
      </c>
      <c r="H64" s="259" t="s">
        <v>211</v>
      </c>
      <c r="I64" s="259" t="s">
        <v>298</v>
      </c>
      <c r="J64" s="259" t="s">
        <v>217</v>
      </c>
      <c r="K64" s="259" t="s">
        <v>299</v>
      </c>
      <c r="L64" s="259" t="s">
        <v>255</v>
      </c>
      <c r="M64" s="259" t="s">
        <v>151</v>
      </c>
      <c r="N64" s="148" t="s">
        <v>387</v>
      </c>
    </row>
    <row r="65" spans="1:14" x14ac:dyDescent="0.35">
      <c r="A65" s="258" t="s">
        <v>311</v>
      </c>
      <c r="B65" s="259" t="s">
        <v>119</v>
      </c>
      <c r="C65" s="259" t="s">
        <v>206</v>
      </c>
      <c r="D65" s="259" t="s">
        <v>227</v>
      </c>
      <c r="E65" s="259" t="s">
        <v>219</v>
      </c>
      <c r="F65" s="259" t="s">
        <v>296</v>
      </c>
      <c r="G65" s="259" t="s">
        <v>297</v>
      </c>
      <c r="H65" s="259" t="s">
        <v>211</v>
      </c>
      <c r="I65" s="259" t="s">
        <v>298</v>
      </c>
      <c r="J65" s="259" t="s">
        <v>217</v>
      </c>
      <c r="K65" s="259" t="s">
        <v>301</v>
      </c>
      <c r="L65" s="259" t="s">
        <v>255</v>
      </c>
      <c r="M65" s="259" t="s">
        <v>151</v>
      </c>
      <c r="N65" s="148" t="s">
        <v>387</v>
      </c>
    </row>
    <row r="66" spans="1:14" x14ac:dyDescent="0.35">
      <c r="A66" s="141" t="s">
        <v>312</v>
      </c>
      <c r="B66" s="140" t="s">
        <v>91</v>
      </c>
      <c r="C66" s="140" t="s">
        <v>206</v>
      </c>
      <c r="D66" s="140" t="s">
        <v>291</v>
      </c>
      <c r="E66" s="140" t="s">
        <v>219</v>
      </c>
      <c r="F66" s="140" t="s">
        <v>292</v>
      </c>
      <c r="G66" s="140" t="s">
        <v>229</v>
      </c>
      <c r="H66" s="140" t="s">
        <v>293</v>
      </c>
      <c r="I66" s="140" t="s">
        <v>244</v>
      </c>
      <c r="J66" s="140" t="s">
        <v>217</v>
      </c>
      <c r="K66" s="140" t="s">
        <v>294</v>
      </c>
      <c r="L66" s="140" t="s">
        <v>277</v>
      </c>
      <c r="M66" s="140" t="s">
        <v>129</v>
      </c>
      <c r="N66" s="211"/>
    </row>
    <row r="67" spans="1:14" x14ac:dyDescent="0.35">
      <c r="A67" s="141" t="s">
        <v>313</v>
      </c>
      <c r="B67" s="140" t="s">
        <v>91</v>
      </c>
      <c r="C67" s="140" t="s">
        <v>206</v>
      </c>
      <c r="D67" s="140" t="s">
        <v>207</v>
      </c>
      <c r="E67" s="140" t="s">
        <v>219</v>
      </c>
      <c r="F67" s="140" t="s">
        <v>296</v>
      </c>
      <c r="G67" s="140" t="s">
        <v>297</v>
      </c>
      <c r="H67" s="140" t="s">
        <v>211</v>
      </c>
      <c r="I67" s="140" t="s">
        <v>298</v>
      </c>
      <c r="J67" s="140" t="s">
        <v>217</v>
      </c>
      <c r="K67" s="140" t="s">
        <v>314</v>
      </c>
      <c r="L67" s="140" t="s">
        <v>277</v>
      </c>
      <c r="M67" s="140" t="s">
        <v>129</v>
      </c>
      <c r="N67" s="211"/>
    </row>
    <row r="68" spans="1:14" x14ac:dyDescent="0.35">
      <c r="A68" s="141" t="s">
        <v>315</v>
      </c>
      <c r="B68" s="140" t="s">
        <v>91</v>
      </c>
      <c r="C68" s="140" t="s">
        <v>206</v>
      </c>
      <c r="D68" s="140" t="s">
        <v>227</v>
      </c>
      <c r="E68" s="140" t="s">
        <v>219</v>
      </c>
      <c r="F68" s="140" t="s">
        <v>296</v>
      </c>
      <c r="G68" s="140" t="s">
        <v>297</v>
      </c>
      <c r="H68" s="140" t="s">
        <v>211</v>
      </c>
      <c r="I68" s="140" t="s">
        <v>298</v>
      </c>
      <c r="J68" s="140" t="s">
        <v>217</v>
      </c>
      <c r="K68" s="140" t="s">
        <v>316</v>
      </c>
      <c r="L68" s="140" t="s">
        <v>277</v>
      </c>
      <c r="M68" s="140" t="s">
        <v>129</v>
      </c>
      <c r="N68" s="211"/>
    </row>
    <row r="69" spans="1:14" x14ac:dyDescent="0.35">
      <c r="A69" s="141" t="s">
        <v>317</v>
      </c>
      <c r="B69" s="140" t="s">
        <v>93</v>
      </c>
      <c r="C69" s="140" t="s">
        <v>206</v>
      </c>
      <c r="D69" s="140" t="s">
        <v>291</v>
      </c>
      <c r="E69" s="140" t="s">
        <v>219</v>
      </c>
      <c r="F69" s="140" t="s">
        <v>292</v>
      </c>
      <c r="G69" s="140" t="s">
        <v>229</v>
      </c>
      <c r="H69" s="140" t="s">
        <v>293</v>
      </c>
      <c r="I69" s="140" t="s">
        <v>244</v>
      </c>
      <c r="J69" s="140" t="s">
        <v>217</v>
      </c>
      <c r="K69" s="140" t="s">
        <v>294</v>
      </c>
      <c r="L69" s="140" t="s">
        <v>277</v>
      </c>
      <c r="M69" s="140" t="s">
        <v>128</v>
      </c>
      <c r="N69" s="211"/>
    </row>
    <row r="70" spans="1:14" x14ac:dyDescent="0.35">
      <c r="A70" s="141" t="s">
        <v>318</v>
      </c>
      <c r="B70" s="140" t="s">
        <v>93</v>
      </c>
      <c r="C70" s="140" t="s">
        <v>206</v>
      </c>
      <c r="D70" s="140" t="s">
        <v>207</v>
      </c>
      <c r="E70" s="140" t="s">
        <v>219</v>
      </c>
      <c r="F70" s="140" t="s">
        <v>296</v>
      </c>
      <c r="G70" s="140" t="s">
        <v>297</v>
      </c>
      <c r="H70" s="140" t="s">
        <v>211</v>
      </c>
      <c r="I70" s="140" t="s">
        <v>298</v>
      </c>
      <c r="J70" s="140" t="s">
        <v>217</v>
      </c>
      <c r="K70" s="140" t="s">
        <v>314</v>
      </c>
      <c r="L70" s="140" t="s">
        <v>277</v>
      </c>
      <c r="M70" s="140" t="s">
        <v>128</v>
      </c>
      <c r="N70" s="211"/>
    </row>
    <row r="71" spans="1:14" x14ac:dyDescent="0.35">
      <c r="A71" s="141" t="s">
        <v>319</v>
      </c>
      <c r="B71" s="140" t="s">
        <v>93</v>
      </c>
      <c r="C71" s="140" t="s">
        <v>206</v>
      </c>
      <c r="D71" s="140" t="s">
        <v>227</v>
      </c>
      <c r="E71" s="140" t="s">
        <v>219</v>
      </c>
      <c r="F71" s="140" t="s">
        <v>296</v>
      </c>
      <c r="G71" s="140" t="s">
        <v>297</v>
      </c>
      <c r="H71" s="140" t="s">
        <v>211</v>
      </c>
      <c r="I71" s="140" t="s">
        <v>298</v>
      </c>
      <c r="J71" s="140" t="s">
        <v>217</v>
      </c>
      <c r="K71" s="140" t="s">
        <v>316</v>
      </c>
      <c r="L71" s="140" t="s">
        <v>277</v>
      </c>
      <c r="M71" s="140" t="s">
        <v>128</v>
      </c>
      <c r="N71" s="211"/>
    </row>
    <row r="72" spans="1:14" x14ac:dyDescent="0.35">
      <c r="A72" s="141" t="s">
        <v>320</v>
      </c>
      <c r="B72" s="140" t="s">
        <v>66</v>
      </c>
      <c r="C72" s="140" t="s">
        <v>206</v>
      </c>
      <c r="D72" s="140" t="s">
        <v>291</v>
      </c>
      <c r="E72" s="140" t="s">
        <v>219</v>
      </c>
      <c r="F72" s="140" t="s">
        <v>292</v>
      </c>
      <c r="G72" s="140" t="s">
        <v>229</v>
      </c>
      <c r="H72" s="140" t="s">
        <v>293</v>
      </c>
      <c r="I72" s="140" t="s">
        <v>244</v>
      </c>
      <c r="J72" s="140" t="s">
        <v>217</v>
      </c>
      <c r="K72" s="140" t="s">
        <v>294</v>
      </c>
      <c r="L72" s="140" t="s">
        <v>262</v>
      </c>
      <c r="M72" s="140" t="s">
        <v>129</v>
      </c>
      <c r="N72" s="211"/>
    </row>
    <row r="73" spans="1:14" x14ac:dyDescent="0.35">
      <c r="A73" s="141" t="s">
        <v>321</v>
      </c>
      <c r="B73" s="140" t="s">
        <v>66</v>
      </c>
      <c r="C73" s="140" t="s">
        <v>206</v>
      </c>
      <c r="D73" s="140" t="s">
        <v>207</v>
      </c>
      <c r="E73" s="140" t="s">
        <v>219</v>
      </c>
      <c r="F73" s="140" t="s">
        <v>296</v>
      </c>
      <c r="G73" s="140" t="s">
        <v>297</v>
      </c>
      <c r="H73" s="140" t="s">
        <v>211</v>
      </c>
      <c r="I73" s="140" t="s">
        <v>298</v>
      </c>
      <c r="J73" s="140" t="s">
        <v>304</v>
      </c>
      <c r="K73" s="140" t="s">
        <v>314</v>
      </c>
      <c r="L73" s="140" t="s">
        <v>262</v>
      </c>
      <c r="M73" s="140" t="s">
        <v>129</v>
      </c>
      <c r="N73" s="211"/>
    </row>
    <row r="74" spans="1:14" x14ac:dyDescent="0.35">
      <c r="A74" s="141" t="s">
        <v>322</v>
      </c>
      <c r="B74" s="140" t="s">
        <v>66</v>
      </c>
      <c r="C74" s="140" t="s">
        <v>206</v>
      </c>
      <c r="D74" s="140" t="s">
        <v>227</v>
      </c>
      <c r="E74" s="140" t="s">
        <v>219</v>
      </c>
      <c r="F74" s="140" t="s">
        <v>296</v>
      </c>
      <c r="G74" s="140" t="s">
        <v>297</v>
      </c>
      <c r="H74" s="140" t="s">
        <v>211</v>
      </c>
      <c r="I74" s="140" t="s">
        <v>298</v>
      </c>
      <c r="J74" s="140" t="s">
        <v>304</v>
      </c>
      <c r="K74" s="140" t="s">
        <v>316</v>
      </c>
      <c r="L74" s="140" t="s">
        <v>262</v>
      </c>
      <c r="M74" s="140" t="s">
        <v>129</v>
      </c>
      <c r="N74" s="211"/>
    </row>
    <row r="75" spans="1:14" x14ac:dyDescent="0.35">
      <c r="A75" s="141" t="s">
        <v>323</v>
      </c>
      <c r="B75" s="140" t="s">
        <v>68</v>
      </c>
      <c r="C75" s="140" t="s">
        <v>206</v>
      </c>
      <c r="D75" s="140" t="s">
        <v>291</v>
      </c>
      <c r="E75" s="140" t="s">
        <v>219</v>
      </c>
      <c r="F75" s="140" t="s">
        <v>292</v>
      </c>
      <c r="G75" s="140" t="s">
        <v>229</v>
      </c>
      <c r="H75" s="140" t="s">
        <v>293</v>
      </c>
      <c r="I75" s="140" t="s">
        <v>244</v>
      </c>
      <c r="J75" s="140" t="s">
        <v>217</v>
      </c>
      <c r="K75" s="140" t="s">
        <v>294</v>
      </c>
      <c r="L75" s="140" t="s">
        <v>262</v>
      </c>
      <c r="M75" s="140" t="s">
        <v>128</v>
      </c>
      <c r="N75" s="211"/>
    </row>
    <row r="76" spans="1:14" x14ac:dyDescent="0.35">
      <c r="A76" s="141" t="s">
        <v>324</v>
      </c>
      <c r="B76" s="140" t="s">
        <v>68</v>
      </c>
      <c r="C76" s="140" t="s">
        <v>206</v>
      </c>
      <c r="D76" s="140" t="s">
        <v>207</v>
      </c>
      <c r="E76" s="140" t="s">
        <v>219</v>
      </c>
      <c r="F76" s="140" t="s">
        <v>296</v>
      </c>
      <c r="G76" s="140" t="s">
        <v>297</v>
      </c>
      <c r="H76" s="140" t="s">
        <v>211</v>
      </c>
      <c r="I76" s="140" t="s">
        <v>298</v>
      </c>
      <c r="J76" s="140" t="s">
        <v>217</v>
      </c>
      <c r="K76" s="140" t="s">
        <v>314</v>
      </c>
      <c r="L76" s="140" t="s">
        <v>262</v>
      </c>
      <c r="M76" s="140" t="s">
        <v>128</v>
      </c>
      <c r="N76" s="211"/>
    </row>
    <row r="77" spans="1:14" x14ac:dyDescent="0.35">
      <c r="A77" s="141" t="s">
        <v>325</v>
      </c>
      <c r="B77" s="140" t="s">
        <v>68</v>
      </c>
      <c r="C77" s="140" t="s">
        <v>206</v>
      </c>
      <c r="D77" s="140" t="s">
        <v>227</v>
      </c>
      <c r="E77" s="140" t="s">
        <v>219</v>
      </c>
      <c r="F77" s="140" t="s">
        <v>296</v>
      </c>
      <c r="G77" s="140" t="s">
        <v>297</v>
      </c>
      <c r="H77" s="140" t="s">
        <v>211</v>
      </c>
      <c r="I77" s="140" t="s">
        <v>298</v>
      </c>
      <c r="J77" s="140" t="s">
        <v>217</v>
      </c>
      <c r="K77" s="140" t="s">
        <v>316</v>
      </c>
      <c r="L77" s="140" t="s">
        <v>262</v>
      </c>
      <c r="M77" s="140" t="s">
        <v>128</v>
      </c>
      <c r="N77" s="211"/>
    </row>
    <row r="78" spans="1:14" x14ac:dyDescent="0.35">
      <c r="A78" s="141" t="s">
        <v>326</v>
      </c>
      <c r="B78" s="140" t="s">
        <v>105</v>
      </c>
      <c r="C78" s="140" t="s">
        <v>206</v>
      </c>
      <c r="D78" s="140" t="s">
        <v>291</v>
      </c>
      <c r="E78" s="140" t="s">
        <v>219</v>
      </c>
      <c r="F78" s="140" t="s">
        <v>292</v>
      </c>
      <c r="G78" s="140" t="s">
        <v>229</v>
      </c>
      <c r="H78" s="140" t="s">
        <v>293</v>
      </c>
      <c r="I78" s="140" t="s">
        <v>244</v>
      </c>
      <c r="J78" s="140" t="s">
        <v>217</v>
      </c>
      <c r="K78" s="140" t="s">
        <v>294</v>
      </c>
      <c r="L78" s="140" t="s">
        <v>270</v>
      </c>
      <c r="M78" s="140" t="s">
        <v>129</v>
      </c>
      <c r="N78" s="211"/>
    </row>
    <row r="79" spans="1:14" x14ac:dyDescent="0.35">
      <c r="A79" s="141" t="s">
        <v>327</v>
      </c>
      <c r="B79" s="140" t="s">
        <v>105</v>
      </c>
      <c r="C79" s="140" t="s">
        <v>206</v>
      </c>
      <c r="D79" s="140" t="s">
        <v>207</v>
      </c>
      <c r="E79" s="140" t="s">
        <v>219</v>
      </c>
      <c r="F79" s="140" t="s">
        <v>296</v>
      </c>
      <c r="G79" s="140" t="s">
        <v>297</v>
      </c>
      <c r="H79" s="140" t="s">
        <v>211</v>
      </c>
      <c r="I79" s="140" t="s">
        <v>298</v>
      </c>
      <c r="J79" s="140" t="s">
        <v>217</v>
      </c>
      <c r="K79" s="140" t="s">
        <v>314</v>
      </c>
      <c r="L79" s="140" t="s">
        <v>270</v>
      </c>
      <c r="M79" s="140" t="s">
        <v>129</v>
      </c>
      <c r="N79" s="211"/>
    </row>
    <row r="80" spans="1:14" x14ac:dyDescent="0.35">
      <c r="A80" s="141" t="s">
        <v>328</v>
      </c>
      <c r="B80" s="140" t="s">
        <v>105</v>
      </c>
      <c r="C80" s="140" t="s">
        <v>206</v>
      </c>
      <c r="D80" s="140" t="s">
        <v>227</v>
      </c>
      <c r="E80" s="140" t="s">
        <v>219</v>
      </c>
      <c r="F80" s="140" t="s">
        <v>296</v>
      </c>
      <c r="G80" s="140" t="s">
        <v>297</v>
      </c>
      <c r="H80" s="140" t="s">
        <v>211</v>
      </c>
      <c r="I80" s="140" t="s">
        <v>298</v>
      </c>
      <c r="J80" s="140" t="s">
        <v>217</v>
      </c>
      <c r="K80" s="140" t="s">
        <v>316</v>
      </c>
      <c r="L80" s="140" t="s">
        <v>270</v>
      </c>
      <c r="M80" s="140" t="s">
        <v>129</v>
      </c>
      <c r="N80" s="211"/>
    </row>
    <row r="81" spans="1:14" x14ac:dyDescent="0.35">
      <c r="A81" s="141" t="s">
        <v>329</v>
      </c>
      <c r="B81" s="140" t="s">
        <v>107</v>
      </c>
      <c r="C81" s="140" t="s">
        <v>206</v>
      </c>
      <c r="D81" s="140" t="s">
        <v>291</v>
      </c>
      <c r="E81" s="140" t="s">
        <v>219</v>
      </c>
      <c r="F81" s="140" t="s">
        <v>292</v>
      </c>
      <c r="G81" s="140" t="s">
        <v>229</v>
      </c>
      <c r="H81" s="140" t="s">
        <v>293</v>
      </c>
      <c r="I81" s="140" t="s">
        <v>244</v>
      </c>
      <c r="J81" s="140" t="s">
        <v>217</v>
      </c>
      <c r="K81" s="140" t="s">
        <v>294</v>
      </c>
      <c r="L81" s="140" t="s">
        <v>270</v>
      </c>
      <c r="M81" s="140" t="s">
        <v>128</v>
      </c>
      <c r="N81" s="211"/>
    </row>
    <row r="82" spans="1:14" x14ac:dyDescent="0.35">
      <c r="A82" s="141" t="s">
        <v>330</v>
      </c>
      <c r="B82" s="140" t="s">
        <v>107</v>
      </c>
      <c r="C82" s="140" t="s">
        <v>206</v>
      </c>
      <c r="D82" s="140" t="s">
        <v>207</v>
      </c>
      <c r="E82" s="140" t="s">
        <v>219</v>
      </c>
      <c r="F82" s="140" t="s">
        <v>296</v>
      </c>
      <c r="G82" s="140" t="s">
        <v>297</v>
      </c>
      <c r="H82" s="140" t="s">
        <v>211</v>
      </c>
      <c r="I82" s="140" t="s">
        <v>298</v>
      </c>
      <c r="J82" s="140" t="s">
        <v>304</v>
      </c>
      <c r="K82" s="140" t="s">
        <v>314</v>
      </c>
      <c r="L82" s="140" t="s">
        <v>270</v>
      </c>
      <c r="M82" s="140" t="s">
        <v>128</v>
      </c>
      <c r="N82" s="211"/>
    </row>
    <row r="83" spans="1:14" ht="15" thickBot="1" x14ac:dyDescent="0.4">
      <c r="A83" s="142" t="s">
        <v>331</v>
      </c>
      <c r="B83" s="143" t="s">
        <v>107</v>
      </c>
      <c r="C83" s="143" t="s">
        <v>206</v>
      </c>
      <c r="D83" s="143" t="s">
        <v>227</v>
      </c>
      <c r="E83" s="143" t="s">
        <v>219</v>
      </c>
      <c r="F83" s="143" t="s">
        <v>296</v>
      </c>
      <c r="G83" s="143" t="s">
        <v>297</v>
      </c>
      <c r="H83" s="143" t="s">
        <v>211</v>
      </c>
      <c r="I83" s="143" t="s">
        <v>298</v>
      </c>
      <c r="J83" s="143" t="s">
        <v>217</v>
      </c>
      <c r="K83" s="143" t="s">
        <v>316</v>
      </c>
      <c r="L83" s="143" t="s">
        <v>270</v>
      </c>
      <c r="M83" s="143" t="s">
        <v>128</v>
      </c>
      <c r="N83" s="212"/>
    </row>
    <row r="84" spans="1:14" x14ac:dyDescent="0.35">
      <c r="F84" s="214" t="s">
        <v>332</v>
      </c>
      <c r="G84" s="214"/>
      <c r="H84" s="214"/>
      <c r="I84" s="215" t="s">
        <v>333</v>
      </c>
      <c r="J84" s="215"/>
      <c r="K84" s="215"/>
      <c r="L84" s="215"/>
    </row>
    <row r="85" spans="1:14" x14ac:dyDescent="0.35">
      <c r="A85" s="214" t="s">
        <v>334</v>
      </c>
      <c r="B85" s="214"/>
      <c r="C85" s="214"/>
      <c r="D85" s="77" t="s">
        <v>335</v>
      </c>
      <c r="E85" s="215" t="s">
        <v>336</v>
      </c>
      <c r="F85" s="215"/>
      <c r="G85" s="215"/>
      <c r="H85" s="215"/>
      <c r="I85" s="215"/>
      <c r="J85" s="215"/>
      <c r="K85" s="215"/>
      <c r="L85" s="215"/>
    </row>
    <row r="86" spans="1:14" x14ac:dyDescent="0.35">
      <c r="A86" s="261" t="s">
        <v>337</v>
      </c>
      <c r="B86" s="261"/>
      <c r="C86" s="261"/>
      <c r="D86" s="262" t="s">
        <v>338</v>
      </c>
      <c r="E86" s="263" t="s">
        <v>339</v>
      </c>
      <c r="F86" s="263"/>
      <c r="G86" s="263"/>
      <c r="H86" s="263"/>
      <c r="I86" s="263"/>
      <c r="J86" s="263"/>
      <c r="K86" s="263"/>
      <c r="L86" s="263"/>
    </row>
    <row r="87" spans="1:14" x14ac:dyDescent="0.35">
      <c r="A87" s="214" t="s">
        <v>337</v>
      </c>
      <c r="B87" s="214"/>
      <c r="C87" s="214"/>
      <c r="D87" s="77" t="s">
        <v>340</v>
      </c>
      <c r="E87" s="215" t="s">
        <v>341</v>
      </c>
      <c r="F87" s="215"/>
      <c r="G87" s="215"/>
      <c r="H87" s="215"/>
      <c r="I87" s="215"/>
      <c r="J87" s="215"/>
      <c r="K87" s="215"/>
      <c r="L87" s="215"/>
    </row>
    <row r="88" spans="1:14" x14ac:dyDescent="0.35">
      <c r="A88" s="214" t="s">
        <v>337</v>
      </c>
      <c r="B88" s="214"/>
      <c r="C88" s="214"/>
      <c r="D88" s="77" t="s">
        <v>342</v>
      </c>
      <c r="E88" s="215" t="s">
        <v>343</v>
      </c>
      <c r="F88" s="215"/>
      <c r="G88" s="215"/>
      <c r="H88" s="215"/>
      <c r="I88" s="215"/>
      <c r="J88" s="215"/>
      <c r="K88" s="215"/>
      <c r="L88" s="215"/>
    </row>
    <row r="89" spans="1:14" x14ac:dyDescent="0.35">
      <c r="A89" s="214" t="s">
        <v>344</v>
      </c>
      <c r="B89" s="214"/>
      <c r="C89" s="214"/>
      <c r="D89" s="77" t="s">
        <v>345</v>
      </c>
      <c r="E89" s="215" t="s">
        <v>346</v>
      </c>
      <c r="F89" s="215"/>
      <c r="G89" s="215"/>
      <c r="H89" s="215"/>
      <c r="I89" s="215"/>
      <c r="J89" s="215"/>
      <c r="K89" s="215"/>
      <c r="L89" s="215"/>
    </row>
    <row r="90" spans="1:14" x14ac:dyDescent="0.35">
      <c r="A90" s="261" t="s">
        <v>344</v>
      </c>
      <c r="B90" s="261"/>
      <c r="C90" s="261"/>
      <c r="D90" s="262" t="s">
        <v>347</v>
      </c>
      <c r="E90" s="263" t="s">
        <v>348</v>
      </c>
      <c r="F90" s="263"/>
      <c r="G90" s="263"/>
      <c r="H90" s="263"/>
      <c r="I90" s="263"/>
      <c r="J90" s="263"/>
      <c r="K90" s="263"/>
      <c r="L90" s="263"/>
    </row>
    <row r="91" spans="1:14" x14ac:dyDescent="0.35">
      <c r="A91" s="214" t="s">
        <v>344</v>
      </c>
      <c r="B91" s="214"/>
      <c r="C91" s="214"/>
      <c r="D91" s="77" t="s">
        <v>349</v>
      </c>
      <c r="E91" s="215" t="s">
        <v>350</v>
      </c>
      <c r="F91" s="215"/>
      <c r="G91" s="215"/>
      <c r="H91" s="215"/>
      <c r="I91" s="215"/>
      <c r="J91" s="215"/>
      <c r="K91" s="215"/>
      <c r="L91" s="215"/>
    </row>
    <row r="92" spans="1:14" x14ac:dyDescent="0.35">
      <c r="A92" s="214" t="s">
        <v>351</v>
      </c>
      <c r="B92" s="214"/>
      <c r="C92" s="214"/>
      <c r="D92" s="77" t="s">
        <v>352</v>
      </c>
      <c r="E92" s="215" t="s">
        <v>353</v>
      </c>
      <c r="F92" s="215"/>
      <c r="G92" s="215"/>
      <c r="H92" s="215"/>
      <c r="I92" s="215"/>
      <c r="J92" s="215"/>
      <c r="K92" s="215"/>
      <c r="L92" s="215"/>
    </row>
    <row r="93" spans="1:14" x14ac:dyDescent="0.35">
      <c r="A93" s="261" t="s">
        <v>351</v>
      </c>
      <c r="B93" s="261"/>
      <c r="C93" s="261"/>
      <c r="D93" s="262" t="s">
        <v>354</v>
      </c>
      <c r="E93" s="263" t="s">
        <v>355</v>
      </c>
      <c r="F93" s="263"/>
      <c r="G93" s="263"/>
      <c r="H93" s="263"/>
      <c r="I93" s="263"/>
      <c r="J93" s="263"/>
      <c r="K93" s="263"/>
      <c r="L93" s="263"/>
    </row>
    <row r="94" spans="1:14" x14ac:dyDescent="0.35">
      <c r="A94" s="214" t="s">
        <v>351</v>
      </c>
      <c r="B94" s="214"/>
      <c r="C94" s="214"/>
      <c r="D94" s="77" t="s">
        <v>356</v>
      </c>
      <c r="E94" s="215" t="s">
        <v>357</v>
      </c>
      <c r="F94" s="215"/>
      <c r="G94" s="215"/>
      <c r="H94" s="215"/>
      <c r="I94" s="215"/>
      <c r="J94" s="215"/>
      <c r="K94" s="215"/>
      <c r="L94" s="215"/>
    </row>
    <row r="95" spans="1:14" x14ac:dyDescent="0.35">
      <c r="A95" s="214" t="s">
        <v>358</v>
      </c>
      <c r="B95" s="214"/>
      <c r="C95" s="214"/>
      <c r="D95" s="77" t="s">
        <v>359</v>
      </c>
      <c r="E95" s="215" t="s">
        <v>360</v>
      </c>
      <c r="F95" s="215"/>
      <c r="G95" s="215"/>
      <c r="H95" s="215"/>
      <c r="I95" s="215"/>
      <c r="J95" s="215"/>
      <c r="K95" s="215"/>
      <c r="L95" s="215"/>
    </row>
    <row r="96" spans="1:14" x14ac:dyDescent="0.35">
      <c r="A96" s="214" t="s">
        <v>358</v>
      </c>
      <c r="B96" s="214"/>
      <c r="C96" s="214"/>
      <c r="D96" s="77" t="s">
        <v>361</v>
      </c>
      <c r="E96" s="215" t="s">
        <v>362</v>
      </c>
      <c r="F96" s="215"/>
      <c r="G96" s="215"/>
      <c r="H96" s="215"/>
      <c r="I96" s="215"/>
      <c r="J96" s="215"/>
      <c r="K96" s="215"/>
      <c r="L96" s="215"/>
    </row>
    <row r="97" spans="1:12" x14ac:dyDescent="0.35">
      <c r="A97" s="214" t="s">
        <v>363</v>
      </c>
      <c r="B97" s="214"/>
      <c r="C97" s="214"/>
      <c r="D97" s="77" t="s">
        <v>364</v>
      </c>
      <c r="E97" s="215" t="s">
        <v>365</v>
      </c>
      <c r="F97" s="215"/>
      <c r="G97" s="215"/>
      <c r="H97" s="215"/>
      <c r="I97" s="215"/>
      <c r="J97" s="215"/>
      <c r="K97" s="215"/>
      <c r="L97" s="215"/>
    </row>
    <row r="98" spans="1:12" x14ac:dyDescent="0.35">
      <c r="A98" s="214" t="s">
        <v>363</v>
      </c>
      <c r="B98" s="214"/>
      <c r="C98" s="214"/>
      <c r="D98" s="77" t="s">
        <v>366</v>
      </c>
      <c r="E98" s="215" t="s">
        <v>367</v>
      </c>
      <c r="F98" s="215"/>
      <c r="G98" s="215"/>
      <c r="H98" s="215"/>
      <c r="I98" s="215"/>
      <c r="J98" s="215"/>
      <c r="K98" s="215"/>
      <c r="L98" s="215"/>
    </row>
    <row r="100" spans="1:12" x14ac:dyDescent="0.35">
      <c r="A100" s="214" t="s">
        <v>368</v>
      </c>
      <c r="B100" s="214"/>
      <c r="C100" s="214"/>
      <c r="D100" s="77" t="s">
        <v>369</v>
      </c>
      <c r="E100" s="215" t="s">
        <v>370</v>
      </c>
      <c r="F100" s="215"/>
      <c r="G100" s="215"/>
      <c r="H100" s="215"/>
      <c r="I100" s="215"/>
      <c r="J100" s="215"/>
      <c r="K100" s="215"/>
      <c r="L100" s="215"/>
    </row>
    <row r="101" spans="1:12" x14ac:dyDescent="0.35">
      <c r="A101" s="214" t="s">
        <v>368</v>
      </c>
      <c r="B101" s="214"/>
      <c r="C101" s="214"/>
      <c r="D101" s="77" t="s">
        <v>371</v>
      </c>
      <c r="E101" s="215" t="s">
        <v>372</v>
      </c>
      <c r="F101" s="215"/>
      <c r="G101" s="215"/>
      <c r="H101" s="215"/>
      <c r="I101" s="215"/>
      <c r="J101" s="215"/>
      <c r="K101" s="215"/>
      <c r="L101" s="215"/>
    </row>
    <row r="102" spans="1:12" x14ac:dyDescent="0.35">
      <c r="A102" s="214" t="s">
        <v>368</v>
      </c>
      <c r="B102" s="214"/>
      <c r="C102" s="214"/>
      <c r="D102" s="77" t="s">
        <v>373</v>
      </c>
      <c r="E102" s="215" t="s">
        <v>374</v>
      </c>
      <c r="F102" s="215"/>
      <c r="G102" s="215"/>
      <c r="H102" s="215"/>
      <c r="I102" s="215"/>
      <c r="J102" s="215"/>
      <c r="K102" s="215"/>
      <c r="L102" s="215"/>
    </row>
    <row r="103" spans="1:12" x14ac:dyDescent="0.35">
      <c r="A103" s="214" t="s">
        <v>368</v>
      </c>
      <c r="B103" s="214"/>
      <c r="C103" s="214"/>
      <c r="D103" s="77" t="s">
        <v>375</v>
      </c>
      <c r="E103" s="215" t="s">
        <v>376</v>
      </c>
      <c r="F103" s="215"/>
      <c r="G103" s="215"/>
      <c r="H103" s="215"/>
      <c r="I103" s="215"/>
      <c r="J103" s="215"/>
      <c r="K103" s="215"/>
      <c r="L103" s="215"/>
    </row>
    <row r="104" spans="1:12" x14ac:dyDescent="0.35">
      <c r="A104" s="214" t="s">
        <v>368</v>
      </c>
      <c r="B104" s="214"/>
      <c r="C104" s="214"/>
      <c r="D104" s="77" t="s">
        <v>377</v>
      </c>
      <c r="E104" s="215" t="s">
        <v>378</v>
      </c>
      <c r="F104" s="215"/>
      <c r="G104" s="215"/>
      <c r="H104" s="215"/>
      <c r="I104" s="215"/>
      <c r="J104" s="215"/>
      <c r="K104" s="215"/>
      <c r="L104" s="215"/>
    </row>
    <row r="105" spans="1:12" x14ac:dyDescent="0.35">
      <c r="A105" s="214" t="s">
        <v>368</v>
      </c>
      <c r="B105" s="214"/>
      <c r="C105" s="214"/>
      <c r="D105" s="77" t="s">
        <v>379</v>
      </c>
      <c r="E105" s="215" t="s">
        <v>380</v>
      </c>
      <c r="F105" s="215"/>
      <c r="G105" s="215"/>
      <c r="H105" s="215"/>
      <c r="I105" s="215"/>
      <c r="J105" s="215"/>
      <c r="K105" s="215"/>
      <c r="L105" s="215"/>
    </row>
    <row r="106" spans="1:12" x14ac:dyDescent="0.35">
      <c r="A106" s="214" t="s">
        <v>368</v>
      </c>
      <c r="B106" s="214"/>
      <c r="C106" s="214"/>
      <c r="D106" s="77" t="s">
        <v>381</v>
      </c>
      <c r="E106" s="215" t="s">
        <v>382</v>
      </c>
      <c r="F106" s="215"/>
      <c r="G106" s="215"/>
      <c r="H106" s="215"/>
      <c r="I106" s="215"/>
      <c r="J106" s="215"/>
      <c r="K106" s="215"/>
      <c r="L106" s="215"/>
    </row>
    <row r="107" spans="1:12" x14ac:dyDescent="0.35">
      <c r="A107" s="214" t="s">
        <v>368</v>
      </c>
      <c r="B107" s="214"/>
      <c r="C107" s="214"/>
      <c r="D107" s="77" t="s">
        <v>383</v>
      </c>
      <c r="E107" s="215" t="s">
        <v>384</v>
      </c>
      <c r="F107" s="215"/>
      <c r="G107" s="215"/>
      <c r="H107" s="215"/>
      <c r="I107" s="215"/>
      <c r="J107" s="215"/>
      <c r="K107" s="215"/>
      <c r="L107" s="215"/>
    </row>
  </sheetData>
  <mergeCells count="49">
    <mergeCell ref="A1:M1"/>
    <mergeCell ref="A2:M2"/>
    <mergeCell ref="A3:M3"/>
    <mergeCell ref="F84:H84"/>
    <mergeCell ref="I84:L84"/>
    <mergeCell ref="A85:C85"/>
    <mergeCell ref="E85:L85"/>
    <mergeCell ref="A86:C86"/>
    <mergeCell ref="E86:L86"/>
    <mergeCell ref="A87:C87"/>
    <mergeCell ref="E87:L87"/>
    <mergeCell ref="A88:C88"/>
    <mergeCell ref="E88:L88"/>
    <mergeCell ref="A89:C89"/>
    <mergeCell ref="E89:L89"/>
    <mergeCell ref="A90:C90"/>
    <mergeCell ref="E90:L90"/>
    <mergeCell ref="A91:C91"/>
    <mergeCell ref="E91:L91"/>
    <mergeCell ref="A92:C92"/>
    <mergeCell ref="E92:L92"/>
    <mergeCell ref="A93:C93"/>
    <mergeCell ref="E93:L93"/>
    <mergeCell ref="A94:C94"/>
    <mergeCell ref="E94:L94"/>
    <mergeCell ref="A95:C95"/>
    <mergeCell ref="E95:L95"/>
    <mergeCell ref="A96:C96"/>
    <mergeCell ref="E96:L96"/>
    <mergeCell ref="A97:C97"/>
    <mergeCell ref="E97:L97"/>
    <mergeCell ref="A98:C98"/>
    <mergeCell ref="E98:L98"/>
    <mergeCell ref="A100:C100"/>
    <mergeCell ref="E100:L100"/>
    <mergeCell ref="A101:C101"/>
    <mergeCell ref="E101:L101"/>
    <mergeCell ref="A102:C102"/>
    <mergeCell ref="E102:L102"/>
    <mergeCell ref="A103:C103"/>
    <mergeCell ref="E103:L103"/>
    <mergeCell ref="A107:C107"/>
    <mergeCell ref="E107:L107"/>
    <mergeCell ref="A104:C104"/>
    <mergeCell ref="E104:L104"/>
    <mergeCell ref="A105:C105"/>
    <mergeCell ref="E105:L105"/>
    <mergeCell ref="A106:C106"/>
    <mergeCell ref="E106:L106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5"/>
  <sheetViews>
    <sheetView workbookViewId="0">
      <pane ySplit="4" topLeftCell="A12" activePane="bottomLeft" state="frozen"/>
      <selection pane="bottomLeft" activeCell="J17" sqref="J17"/>
    </sheetView>
  </sheetViews>
  <sheetFormatPr defaultRowHeight="14.5" x14ac:dyDescent="0.35"/>
  <cols>
    <col min="1" max="1" width="11.6328125" customWidth="1"/>
    <col min="2" max="2" width="13.08984375" bestFit="1" customWidth="1"/>
    <col min="3" max="3" width="16.36328125" customWidth="1"/>
    <col min="4" max="4" width="22.36328125" bestFit="1" customWidth="1"/>
    <col min="5" max="5" width="16.54296875" customWidth="1"/>
    <col min="6" max="6" width="12.453125" customWidth="1"/>
    <col min="7" max="7" width="10.90625" style="23" bestFit="1" customWidth="1"/>
  </cols>
  <sheetData>
    <row r="1" spans="1:8" ht="18" x14ac:dyDescent="0.35">
      <c r="A1" s="216" t="s">
        <v>5</v>
      </c>
      <c r="B1" s="216"/>
      <c r="C1" s="216"/>
      <c r="D1" s="216"/>
      <c r="E1" s="216"/>
      <c r="F1" s="216"/>
    </row>
    <row r="2" spans="1:8" ht="15.5" x14ac:dyDescent="0.35">
      <c r="A2" s="218" t="str">
        <f>'Test Schedule'!A2:L2</f>
        <v>FSAE</v>
      </c>
      <c r="B2" s="218"/>
      <c r="C2" s="218"/>
      <c r="D2" s="218"/>
      <c r="E2" s="218"/>
      <c r="F2" s="218"/>
    </row>
    <row r="3" spans="1:8" ht="18.75" customHeight="1" thickBot="1" x14ac:dyDescent="0.4">
      <c r="A3" s="219" t="str">
        <f>'Test Schedule'!A3:L3</f>
        <v>Project  Number: 2356, January 2022</v>
      </c>
      <c r="B3" s="219"/>
      <c r="C3" s="219"/>
      <c r="D3" s="219"/>
      <c r="E3" s="219"/>
      <c r="F3" s="219"/>
    </row>
    <row r="4" spans="1:8" ht="22.5" customHeight="1" thickBot="1" x14ac:dyDescent="0.4">
      <c r="A4" s="205" t="s">
        <v>124</v>
      </c>
      <c r="B4" s="206" t="s">
        <v>6</v>
      </c>
      <c r="C4" s="206" t="s">
        <v>4</v>
      </c>
      <c r="D4" s="206" t="s">
        <v>7</v>
      </c>
      <c r="E4" s="206" t="s">
        <v>3</v>
      </c>
      <c r="F4" s="207" t="s">
        <v>8</v>
      </c>
      <c r="G4" s="208" t="s">
        <v>125</v>
      </c>
    </row>
    <row r="5" spans="1:8" ht="22.5" customHeight="1" thickTop="1" x14ac:dyDescent="0.35">
      <c r="A5" s="202" t="s">
        <v>41</v>
      </c>
      <c r="B5" s="203" t="s">
        <v>42</v>
      </c>
      <c r="C5" s="203" t="s">
        <v>43</v>
      </c>
      <c r="D5" s="203" t="s">
        <v>44</v>
      </c>
      <c r="E5" s="203" t="s">
        <v>45</v>
      </c>
      <c r="F5" s="204" t="s">
        <v>46</v>
      </c>
      <c r="G5" s="81" t="s">
        <v>126</v>
      </c>
    </row>
    <row r="6" spans="1:8" ht="22.5" customHeight="1" x14ac:dyDescent="0.35">
      <c r="A6" s="78" t="s">
        <v>47</v>
      </c>
      <c r="B6" s="79" t="s">
        <v>42</v>
      </c>
      <c r="C6" s="79" t="s">
        <v>43</v>
      </c>
      <c r="D6" s="79" t="s">
        <v>44</v>
      </c>
      <c r="E6" s="79" t="s">
        <v>45</v>
      </c>
      <c r="F6" s="80" t="s">
        <v>48</v>
      </c>
      <c r="G6" s="81" t="s">
        <v>126</v>
      </c>
    </row>
    <row r="7" spans="1:8" ht="22.5" customHeight="1" x14ac:dyDescent="0.35">
      <c r="A7" s="78" t="s">
        <v>49</v>
      </c>
      <c r="B7" s="79" t="s">
        <v>42</v>
      </c>
      <c r="C7" s="79" t="s">
        <v>43</v>
      </c>
      <c r="D7" s="79" t="s">
        <v>44</v>
      </c>
      <c r="E7" s="79" t="s">
        <v>45</v>
      </c>
      <c r="F7" s="80" t="s">
        <v>50</v>
      </c>
      <c r="G7" s="81" t="s">
        <v>126</v>
      </c>
    </row>
    <row r="8" spans="1:8" ht="22.5" customHeight="1" x14ac:dyDescent="0.35">
      <c r="A8" s="86" t="s">
        <v>51</v>
      </c>
      <c r="B8" s="87" t="s">
        <v>42</v>
      </c>
      <c r="C8" s="87" t="s">
        <v>52</v>
      </c>
      <c r="D8" s="87" t="s">
        <v>44</v>
      </c>
      <c r="E8" s="87" t="s">
        <v>53</v>
      </c>
      <c r="F8" s="88" t="s">
        <v>54</v>
      </c>
      <c r="G8" s="89" t="s">
        <v>126</v>
      </c>
    </row>
    <row r="9" spans="1:8" ht="22.5" customHeight="1" x14ac:dyDescent="0.35">
      <c r="A9" s="86" t="s">
        <v>55</v>
      </c>
      <c r="B9" s="87" t="s">
        <v>42</v>
      </c>
      <c r="C9" s="87" t="s">
        <v>52</v>
      </c>
      <c r="D9" s="87" t="s">
        <v>44</v>
      </c>
      <c r="E9" s="87" t="s">
        <v>53</v>
      </c>
      <c r="F9" s="88" t="s">
        <v>56</v>
      </c>
      <c r="G9" s="89" t="s">
        <v>126</v>
      </c>
    </row>
    <row r="10" spans="1:8" ht="22.5" customHeight="1" x14ac:dyDescent="0.35">
      <c r="A10" s="86" t="s">
        <v>57</v>
      </c>
      <c r="B10" s="87" t="s">
        <v>42</v>
      </c>
      <c r="C10" s="87" t="s">
        <v>52</v>
      </c>
      <c r="D10" s="87" t="s">
        <v>44</v>
      </c>
      <c r="E10" s="87" t="s">
        <v>53</v>
      </c>
      <c r="F10" s="88" t="s">
        <v>58</v>
      </c>
      <c r="G10" s="89" t="s">
        <v>126</v>
      </c>
    </row>
    <row r="11" spans="1:8" ht="22.5" customHeight="1" x14ac:dyDescent="0.35">
      <c r="A11" s="82" t="s">
        <v>59</v>
      </c>
      <c r="B11" s="83" t="s">
        <v>42</v>
      </c>
      <c r="C11" s="83" t="s">
        <v>60</v>
      </c>
      <c r="D11" s="83" t="s">
        <v>61</v>
      </c>
      <c r="E11" s="83" t="s">
        <v>62</v>
      </c>
      <c r="F11" s="84" t="s">
        <v>63</v>
      </c>
      <c r="G11" s="85" t="s">
        <v>126</v>
      </c>
    </row>
    <row r="12" spans="1:8" ht="22.5" customHeight="1" x14ac:dyDescent="0.35">
      <c r="A12" s="82" t="s">
        <v>64</v>
      </c>
      <c r="B12" s="83" t="s">
        <v>42</v>
      </c>
      <c r="C12" s="83" t="s">
        <v>60</v>
      </c>
      <c r="D12" s="83" t="s">
        <v>61</v>
      </c>
      <c r="E12" s="83" t="s">
        <v>62</v>
      </c>
      <c r="F12" s="84" t="s">
        <v>65</v>
      </c>
      <c r="G12" s="85" t="s">
        <v>126</v>
      </c>
    </row>
    <row r="13" spans="1:8" ht="22.5" customHeight="1" x14ac:dyDescent="0.35">
      <c r="A13" s="82" t="s">
        <v>66</v>
      </c>
      <c r="B13" s="83" t="s">
        <v>42</v>
      </c>
      <c r="C13" s="83" t="s">
        <v>60</v>
      </c>
      <c r="D13" s="83" t="s">
        <v>61</v>
      </c>
      <c r="E13" s="83" t="s">
        <v>62</v>
      </c>
      <c r="F13" s="84" t="s">
        <v>67</v>
      </c>
      <c r="G13" s="85" t="s">
        <v>126</v>
      </c>
    </row>
    <row r="14" spans="1:8" ht="22.5" customHeight="1" x14ac:dyDescent="0.35">
      <c r="A14" s="82" t="s">
        <v>68</v>
      </c>
      <c r="B14" s="83" t="s">
        <v>42</v>
      </c>
      <c r="C14" s="83" t="s">
        <v>60</v>
      </c>
      <c r="D14" s="83" t="s">
        <v>61</v>
      </c>
      <c r="E14" s="83" t="s">
        <v>62</v>
      </c>
      <c r="F14" s="84" t="s">
        <v>69</v>
      </c>
      <c r="G14" s="85" t="s">
        <v>126</v>
      </c>
    </row>
    <row r="15" spans="1:8" ht="22.5" customHeight="1" x14ac:dyDescent="0.35">
      <c r="A15" s="82" t="s">
        <v>70</v>
      </c>
      <c r="B15" s="83" t="s">
        <v>42</v>
      </c>
      <c r="C15" s="83" t="s">
        <v>60</v>
      </c>
      <c r="D15" s="83" t="s">
        <v>61</v>
      </c>
      <c r="E15" s="83" t="s">
        <v>62</v>
      </c>
      <c r="F15" s="84" t="s">
        <v>71</v>
      </c>
      <c r="G15" s="85" t="s">
        <v>126</v>
      </c>
    </row>
    <row r="16" spans="1:8" ht="22.5" customHeight="1" x14ac:dyDescent="0.35">
      <c r="A16" s="90" t="s">
        <v>72</v>
      </c>
      <c r="B16" s="91" t="s">
        <v>42</v>
      </c>
      <c r="C16" s="91" t="s">
        <v>73</v>
      </c>
      <c r="D16" s="91" t="s">
        <v>61</v>
      </c>
      <c r="E16" s="91" t="s">
        <v>74</v>
      </c>
      <c r="F16" s="92" t="s">
        <v>75</v>
      </c>
      <c r="G16" s="93" t="s">
        <v>126</v>
      </c>
      <c r="H16" s="213" t="s">
        <v>423</v>
      </c>
    </row>
    <row r="17" spans="1:8" ht="22.5" customHeight="1" x14ac:dyDescent="0.35">
      <c r="A17" s="90" t="s">
        <v>76</v>
      </c>
      <c r="B17" s="91" t="s">
        <v>42</v>
      </c>
      <c r="C17" s="91" t="s">
        <v>73</v>
      </c>
      <c r="D17" s="91" t="s">
        <v>61</v>
      </c>
      <c r="E17" s="91" t="s">
        <v>74</v>
      </c>
      <c r="F17" s="92" t="s">
        <v>77</v>
      </c>
      <c r="G17" s="93" t="s">
        <v>126</v>
      </c>
      <c r="H17" s="213" t="s">
        <v>423</v>
      </c>
    </row>
    <row r="18" spans="1:8" ht="22.5" customHeight="1" x14ac:dyDescent="0.35">
      <c r="A18" s="90" t="s">
        <v>78</v>
      </c>
      <c r="B18" s="91" t="s">
        <v>42</v>
      </c>
      <c r="C18" s="91" t="s">
        <v>73</v>
      </c>
      <c r="D18" s="91" t="s">
        <v>61</v>
      </c>
      <c r="E18" s="91" t="s">
        <v>74</v>
      </c>
      <c r="F18" s="92" t="s">
        <v>79</v>
      </c>
      <c r="G18" s="93" t="s">
        <v>126</v>
      </c>
      <c r="H18" s="213" t="s">
        <v>423</v>
      </c>
    </row>
    <row r="19" spans="1:8" ht="22.5" customHeight="1" x14ac:dyDescent="0.35">
      <c r="A19" s="90" t="s">
        <v>80</v>
      </c>
      <c r="B19" s="91" t="s">
        <v>42</v>
      </c>
      <c r="C19" s="91" t="s">
        <v>73</v>
      </c>
      <c r="D19" s="91" t="s">
        <v>61</v>
      </c>
      <c r="E19" s="91" t="s">
        <v>74</v>
      </c>
      <c r="F19" s="92" t="s">
        <v>81</v>
      </c>
      <c r="G19" s="93" t="s">
        <v>126</v>
      </c>
      <c r="H19" s="213" t="s">
        <v>423</v>
      </c>
    </row>
    <row r="20" spans="1:8" ht="22.5" customHeight="1" thickBot="1" x14ac:dyDescent="0.4">
      <c r="A20" s="94" t="s">
        <v>82</v>
      </c>
      <c r="B20" s="95" t="s">
        <v>42</v>
      </c>
      <c r="C20" s="95" t="s">
        <v>73</v>
      </c>
      <c r="D20" s="95" t="s">
        <v>61</v>
      </c>
      <c r="E20" s="95" t="s">
        <v>74</v>
      </c>
      <c r="F20" s="96" t="s">
        <v>83</v>
      </c>
      <c r="G20" s="97" t="s">
        <v>126</v>
      </c>
      <c r="H20" s="213" t="s">
        <v>423</v>
      </c>
    </row>
    <row r="21" spans="1:8" ht="22.5" customHeight="1" x14ac:dyDescent="0.35">
      <c r="A21" s="106" t="s">
        <v>84</v>
      </c>
      <c r="B21" s="107" t="s">
        <v>85</v>
      </c>
      <c r="C21" s="107" t="s">
        <v>60</v>
      </c>
      <c r="D21" s="107" t="s">
        <v>86</v>
      </c>
      <c r="E21" s="107" t="s">
        <v>87</v>
      </c>
      <c r="F21" s="108" t="s">
        <v>88</v>
      </c>
      <c r="G21" s="109" t="s">
        <v>127</v>
      </c>
    </row>
    <row r="22" spans="1:8" ht="22.5" customHeight="1" x14ac:dyDescent="0.35">
      <c r="A22" s="110" t="s">
        <v>89</v>
      </c>
      <c r="B22" s="111" t="s">
        <v>85</v>
      </c>
      <c r="C22" s="111" t="s">
        <v>60</v>
      </c>
      <c r="D22" s="111" t="s">
        <v>86</v>
      </c>
      <c r="E22" s="111" t="s">
        <v>90</v>
      </c>
      <c r="F22" s="112" t="s">
        <v>88</v>
      </c>
      <c r="G22" s="113" t="s">
        <v>127</v>
      </c>
    </row>
    <row r="23" spans="1:8" ht="22.5" customHeight="1" x14ac:dyDescent="0.35">
      <c r="A23" s="110" t="s">
        <v>91</v>
      </c>
      <c r="B23" s="111" t="s">
        <v>85</v>
      </c>
      <c r="C23" s="111" t="s">
        <v>60</v>
      </c>
      <c r="D23" s="111" t="s">
        <v>86</v>
      </c>
      <c r="E23" s="111" t="s">
        <v>92</v>
      </c>
      <c r="F23" s="112" t="s">
        <v>88</v>
      </c>
      <c r="G23" s="113" t="s">
        <v>127</v>
      </c>
    </row>
    <row r="24" spans="1:8" ht="22.5" customHeight="1" x14ac:dyDescent="0.35">
      <c r="A24" s="110" t="s">
        <v>93</v>
      </c>
      <c r="B24" s="111" t="s">
        <v>85</v>
      </c>
      <c r="C24" s="111" t="s">
        <v>60</v>
      </c>
      <c r="D24" s="111" t="s">
        <v>86</v>
      </c>
      <c r="E24" s="111" t="s">
        <v>94</v>
      </c>
      <c r="F24" s="112" t="s">
        <v>88</v>
      </c>
      <c r="G24" s="113" t="s">
        <v>127</v>
      </c>
    </row>
    <row r="25" spans="1:8" ht="22.5" customHeight="1" thickBot="1" x14ac:dyDescent="0.4">
      <c r="A25" s="114" t="s">
        <v>95</v>
      </c>
      <c r="B25" s="115" t="s">
        <v>85</v>
      </c>
      <c r="C25" s="115" t="s">
        <v>60</v>
      </c>
      <c r="D25" s="115" t="s">
        <v>86</v>
      </c>
      <c r="E25" s="115" t="s">
        <v>96</v>
      </c>
      <c r="F25" s="116" t="s">
        <v>88</v>
      </c>
      <c r="G25" s="117" t="s">
        <v>127</v>
      </c>
    </row>
    <row r="26" spans="1:8" ht="22.5" customHeight="1" x14ac:dyDescent="0.35">
      <c r="A26" s="98" t="s">
        <v>97</v>
      </c>
      <c r="B26" s="99" t="s">
        <v>98</v>
      </c>
      <c r="C26" s="99" t="s">
        <v>99</v>
      </c>
      <c r="D26" s="99" t="s">
        <v>100</v>
      </c>
      <c r="E26" s="99" t="s">
        <v>101</v>
      </c>
      <c r="F26" s="100" t="s">
        <v>102</v>
      </c>
      <c r="G26" s="101" t="s">
        <v>126</v>
      </c>
    </row>
    <row r="27" spans="1:8" ht="22.5" customHeight="1" x14ac:dyDescent="0.35">
      <c r="A27" s="102" t="s">
        <v>103</v>
      </c>
      <c r="B27" s="103" t="s">
        <v>98</v>
      </c>
      <c r="C27" s="103" t="s">
        <v>99</v>
      </c>
      <c r="D27" s="103" t="s">
        <v>100</v>
      </c>
      <c r="E27" s="103" t="s">
        <v>101</v>
      </c>
      <c r="F27" s="104" t="s">
        <v>104</v>
      </c>
      <c r="G27" s="105" t="s">
        <v>126</v>
      </c>
    </row>
    <row r="28" spans="1:8" ht="22.5" customHeight="1" x14ac:dyDescent="0.35">
      <c r="A28" s="102" t="s">
        <v>105</v>
      </c>
      <c r="B28" s="103" t="s">
        <v>98</v>
      </c>
      <c r="C28" s="103" t="s">
        <v>99</v>
      </c>
      <c r="D28" s="103" t="s">
        <v>100</v>
      </c>
      <c r="E28" s="103" t="s">
        <v>101</v>
      </c>
      <c r="F28" s="104" t="s">
        <v>106</v>
      </c>
      <c r="G28" s="105" t="s">
        <v>126</v>
      </c>
    </row>
    <row r="29" spans="1:8" ht="22.5" customHeight="1" x14ac:dyDescent="0.35">
      <c r="A29" s="102" t="s">
        <v>107</v>
      </c>
      <c r="B29" s="103" t="s">
        <v>98</v>
      </c>
      <c r="C29" s="103" t="s">
        <v>99</v>
      </c>
      <c r="D29" s="103" t="s">
        <v>100</v>
      </c>
      <c r="E29" s="103" t="s">
        <v>101</v>
      </c>
      <c r="F29" s="104" t="s">
        <v>108</v>
      </c>
      <c r="G29" s="105" t="s">
        <v>126</v>
      </c>
    </row>
    <row r="30" spans="1:8" ht="22.5" customHeight="1" x14ac:dyDescent="0.35">
      <c r="A30" s="102" t="s">
        <v>109</v>
      </c>
      <c r="B30" s="103" t="s">
        <v>98</v>
      </c>
      <c r="C30" s="103" t="s">
        <v>99</v>
      </c>
      <c r="D30" s="103" t="s">
        <v>100</v>
      </c>
      <c r="E30" s="103" t="s">
        <v>101</v>
      </c>
      <c r="F30" s="104" t="s">
        <v>110</v>
      </c>
      <c r="G30" s="105" t="s">
        <v>126</v>
      </c>
    </row>
    <row r="31" spans="1:8" ht="22.5" customHeight="1" x14ac:dyDescent="0.35">
      <c r="A31" s="26" t="s">
        <v>111</v>
      </c>
      <c r="B31" s="27" t="s">
        <v>98</v>
      </c>
      <c r="C31" s="27" t="s">
        <v>112</v>
      </c>
      <c r="D31" s="27" t="s">
        <v>123</v>
      </c>
      <c r="E31" s="27" t="s">
        <v>113</v>
      </c>
      <c r="F31" s="30" t="s">
        <v>114</v>
      </c>
      <c r="G31" s="33" t="s">
        <v>127</v>
      </c>
      <c r="H31" s="213" t="s">
        <v>423</v>
      </c>
    </row>
    <row r="32" spans="1:8" ht="22.5" customHeight="1" x14ac:dyDescent="0.35">
      <c r="A32" s="26" t="s">
        <v>115</v>
      </c>
      <c r="B32" s="27" t="s">
        <v>98</v>
      </c>
      <c r="C32" s="27" t="s">
        <v>112</v>
      </c>
      <c r="D32" s="27" t="s">
        <v>123</v>
      </c>
      <c r="E32" s="27" t="s">
        <v>113</v>
      </c>
      <c r="F32" s="30" t="s">
        <v>116</v>
      </c>
      <c r="G32" s="33" t="s">
        <v>127</v>
      </c>
      <c r="H32" s="213" t="s">
        <v>423</v>
      </c>
    </row>
    <row r="33" spans="1:8" ht="22.5" customHeight="1" x14ac:dyDescent="0.35">
      <c r="A33" s="26" t="s">
        <v>117</v>
      </c>
      <c r="B33" s="27" t="s">
        <v>98</v>
      </c>
      <c r="C33" s="27" t="s">
        <v>112</v>
      </c>
      <c r="D33" s="27" t="s">
        <v>123</v>
      </c>
      <c r="E33" s="27" t="s">
        <v>113</v>
      </c>
      <c r="F33" s="30" t="s">
        <v>118</v>
      </c>
      <c r="G33" s="33" t="s">
        <v>127</v>
      </c>
      <c r="H33" s="213" t="s">
        <v>423</v>
      </c>
    </row>
    <row r="34" spans="1:8" ht="22.5" customHeight="1" x14ac:dyDescent="0.35">
      <c r="A34" s="26" t="s">
        <v>119</v>
      </c>
      <c r="B34" s="27" t="s">
        <v>98</v>
      </c>
      <c r="C34" s="27" t="s">
        <v>112</v>
      </c>
      <c r="D34" s="27" t="s">
        <v>123</v>
      </c>
      <c r="E34" s="27" t="s">
        <v>113</v>
      </c>
      <c r="F34" s="30" t="s">
        <v>120</v>
      </c>
      <c r="G34" s="33" t="s">
        <v>127</v>
      </c>
      <c r="H34" s="213" t="s">
        <v>423</v>
      </c>
    </row>
    <row r="35" spans="1:8" ht="22.5" customHeight="1" thickBot="1" x14ac:dyDescent="0.4">
      <c r="A35" s="28" t="s">
        <v>121</v>
      </c>
      <c r="B35" s="29" t="s">
        <v>98</v>
      </c>
      <c r="C35" s="29" t="s">
        <v>112</v>
      </c>
      <c r="D35" s="29" t="s">
        <v>123</v>
      </c>
      <c r="E35" s="29" t="s">
        <v>113</v>
      </c>
      <c r="F35" s="31" t="s">
        <v>122</v>
      </c>
      <c r="G35" s="34" t="s">
        <v>127</v>
      </c>
      <c r="H35" s="213" t="s">
        <v>423</v>
      </c>
    </row>
  </sheetData>
  <mergeCells count="3">
    <mergeCell ref="A1:F1"/>
    <mergeCell ref="A2:F2"/>
    <mergeCell ref="A3:F3"/>
  </mergeCells>
  <pageMargins left="0" right="0" top="0" bottom="0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271"/>
  <sheetViews>
    <sheetView workbookViewId="0">
      <pane ySplit="6" topLeftCell="A7" activePane="bottomLeft" state="frozen"/>
      <selection pane="bottomLeft" activeCell="I27" sqref="I27"/>
    </sheetView>
  </sheetViews>
  <sheetFormatPr defaultRowHeight="14.5" x14ac:dyDescent="0.35"/>
  <cols>
    <col min="1" max="7" width="11" customWidth="1"/>
  </cols>
  <sheetData>
    <row r="1" spans="1:7" ht="18" x14ac:dyDescent="0.35">
      <c r="A1" s="216" t="s">
        <v>9</v>
      </c>
      <c r="B1" s="216"/>
      <c r="C1" s="216"/>
      <c r="D1" s="216"/>
      <c r="E1" s="216"/>
      <c r="F1" s="216"/>
      <c r="G1" s="216"/>
    </row>
    <row r="2" spans="1:7" ht="15.5" x14ac:dyDescent="0.35">
      <c r="A2" s="218" t="str">
        <f>'Test Schedule'!A2:L2</f>
        <v>FSAE</v>
      </c>
      <c r="B2" s="218"/>
      <c r="C2" s="218"/>
      <c r="D2" s="218"/>
      <c r="E2" s="218"/>
      <c r="F2" s="218"/>
      <c r="G2" s="218"/>
    </row>
    <row r="3" spans="1:7" ht="16" thickBot="1" x14ac:dyDescent="0.4">
      <c r="A3" s="220" t="str">
        <f>'Test Schedule'!A3:L3</f>
        <v>Project  Number: 2356, January 2022</v>
      </c>
      <c r="B3" s="220"/>
      <c r="C3" s="220"/>
      <c r="D3" s="220"/>
      <c r="E3" s="220"/>
      <c r="F3" s="220"/>
      <c r="G3" s="220"/>
    </row>
    <row r="4" spans="1:7" x14ac:dyDescent="0.35">
      <c r="A4" s="1" t="s">
        <v>10</v>
      </c>
      <c r="B4" s="2" t="s">
        <v>11</v>
      </c>
      <c r="C4" s="2" t="s">
        <v>12</v>
      </c>
      <c r="D4" s="2" t="s">
        <v>13</v>
      </c>
      <c r="E4" s="2" t="s">
        <v>14</v>
      </c>
      <c r="F4" s="2" t="s">
        <v>15</v>
      </c>
      <c r="G4" s="154" t="s">
        <v>16</v>
      </c>
    </row>
    <row r="5" spans="1:7" x14ac:dyDescent="0.35">
      <c r="A5" s="3"/>
      <c r="B5" s="4"/>
      <c r="C5" s="4"/>
      <c r="D5" s="4" t="s">
        <v>17</v>
      </c>
      <c r="E5" s="4"/>
      <c r="F5" s="4"/>
      <c r="G5" s="155"/>
    </row>
    <row r="6" spans="1:7" ht="15" thickBot="1" x14ac:dyDescent="0.4">
      <c r="A6" s="162"/>
      <c r="B6" s="163" t="s">
        <v>18</v>
      </c>
      <c r="C6" s="163" t="s">
        <v>19</v>
      </c>
      <c r="D6" s="163" t="s">
        <v>20</v>
      </c>
      <c r="E6" s="163" t="s">
        <v>21</v>
      </c>
      <c r="F6" s="163"/>
      <c r="G6" s="164" t="s">
        <v>20</v>
      </c>
    </row>
    <row r="7" spans="1:7" ht="15" thickTop="1" x14ac:dyDescent="0.35">
      <c r="A7" s="156" t="s">
        <v>388</v>
      </c>
      <c r="B7">
        <v>12</v>
      </c>
      <c r="C7">
        <v>0</v>
      </c>
      <c r="D7">
        <v>250</v>
      </c>
      <c r="E7" s="165">
        <v>136.158849094</v>
      </c>
      <c r="F7" s="165">
        <v>0.544635396376</v>
      </c>
      <c r="G7" s="166">
        <v>-3.71393158868</v>
      </c>
    </row>
    <row r="8" spans="1:7" x14ac:dyDescent="0.35">
      <c r="A8" s="156" t="s">
        <v>388</v>
      </c>
      <c r="B8">
        <v>12</v>
      </c>
      <c r="C8">
        <v>0</v>
      </c>
      <c r="D8">
        <v>250</v>
      </c>
      <c r="E8" s="165">
        <v>134.13860932399999</v>
      </c>
      <c r="F8" s="165">
        <v>0.53655443729599994</v>
      </c>
      <c r="G8" s="166">
        <v>-2.04136977271</v>
      </c>
    </row>
    <row r="9" spans="1:7" x14ac:dyDescent="0.35">
      <c r="A9" s="156" t="s">
        <v>388</v>
      </c>
      <c r="B9">
        <v>12</v>
      </c>
      <c r="C9">
        <v>0</v>
      </c>
      <c r="D9">
        <v>200</v>
      </c>
      <c r="E9" s="165">
        <v>127.968100091</v>
      </c>
      <c r="F9" s="165">
        <v>0.63984050045499996</v>
      </c>
      <c r="G9" s="166">
        <v>-1.2085418378599999</v>
      </c>
    </row>
    <row r="10" spans="1:7" x14ac:dyDescent="0.35">
      <c r="A10" s="156" t="s">
        <v>388</v>
      </c>
      <c r="B10">
        <v>12</v>
      </c>
      <c r="C10">
        <v>0</v>
      </c>
      <c r="D10">
        <v>150</v>
      </c>
      <c r="E10" s="165">
        <v>111.385080926</v>
      </c>
      <c r="F10" s="165">
        <v>0.74256720617333338</v>
      </c>
      <c r="G10" s="166">
        <v>-1.36672742331</v>
      </c>
    </row>
    <row r="11" spans="1:7" x14ac:dyDescent="0.35">
      <c r="A11" s="156" t="s">
        <v>388</v>
      </c>
      <c r="B11">
        <v>12</v>
      </c>
      <c r="C11">
        <v>0</v>
      </c>
      <c r="D11">
        <v>50</v>
      </c>
      <c r="E11" s="165">
        <v>51.6082844353</v>
      </c>
      <c r="F11" s="165">
        <v>1.032165688706</v>
      </c>
      <c r="G11" s="166">
        <v>-1.52719169861</v>
      </c>
    </row>
    <row r="12" spans="1:7" x14ac:dyDescent="0.35">
      <c r="A12" s="156" t="s">
        <v>388</v>
      </c>
      <c r="B12">
        <v>12</v>
      </c>
      <c r="C12">
        <v>0</v>
      </c>
      <c r="D12">
        <v>250</v>
      </c>
      <c r="E12" s="165">
        <v>135.89433083099999</v>
      </c>
      <c r="F12" s="165">
        <v>0.54357732332399999</v>
      </c>
      <c r="G12" s="166">
        <v>-2.0560220062100001</v>
      </c>
    </row>
    <row r="13" spans="1:7" x14ac:dyDescent="0.35">
      <c r="A13" s="156" t="s">
        <v>388</v>
      </c>
      <c r="B13">
        <v>12</v>
      </c>
      <c r="C13">
        <v>0</v>
      </c>
      <c r="D13">
        <v>100</v>
      </c>
      <c r="E13" s="165">
        <v>87.097146719400001</v>
      </c>
      <c r="F13" s="165">
        <v>0.87097146719399998</v>
      </c>
      <c r="G13" s="166">
        <v>-2.5565647470599999</v>
      </c>
    </row>
    <row r="14" spans="1:7" x14ac:dyDescent="0.35">
      <c r="A14" s="156" t="s">
        <v>388</v>
      </c>
      <c r="B14">
        <v>12</v>
      </c>
      <c r="C14">
        <v>2</v>
      </c>
      <c r="D14">
        <v>200</v>
      </c>
      <c r="E14" s="165">
        <v>125.787376549</v>
      </c>
      <c r="F14" s="165">
        <v>0.62893688274500004</v>
      </c>
      <c r="G14" s="166">
        <v>31.9657487339</v>
      </c>
    </row>
    <row r="15" spans="1:7" x14ac:dyDescent="0.35">
      <c r="A15" s="156" t="s">
        <v>388</v>
      </c>
      <c r="B15">
        <v>12</v>
      </c>
      <c r="C15">
        <v>2</v>
      </c>
      <c r="D15">
        <v>150</v>
      </c>
      <c r="E15" s="165">
        <v>108.117565712</v>
      </c>
      <c r="F15" s="165">
        <v>0.72078377141333339</v>
      </c>
      <c r="G15" s="166">
        <v>18.865152005199999</v>
      </c>
    </row>
    <row r="16" spans="1:7" x14ac:dyDescent="0.35">
      <c r="A16" s="156" t="s">
        <v>388</v>
      </c>
      <c r="B16">
        <v>12</v>
      </c>
      <c r="C16">
        <v>2</v>
      </c>
      <c r="D16">
        <v>50</v>
      </c>
      <c r="E16" s="165">
        <v>49.1005734823</v>
      </c>
      <c r="F16" s="165">
        <v>0.98201146964599995</v>
      </c>
      <c r="G16" s="166">
        <v>-0.15065886194899999</v>
      </c>
    </row>
    <row r="17" spans="1:7" x14ac:dyDescent="0.35">
      <c r="A17" s="156" t="s">
        <v>388</v>
      </c>
      <c r="B17">
        <v>12</v>
      </c>
      <c r="C17">
        <v>2</v>
      </c>
      <c r="D17">
        <v>250</v>
      </c>
      <c r="E17" s="165">
        <v>134.791303535</v>
      </c>
      <c r="F17" s="165">
        <v>0.53916521413999996</v>
      </c>
      <c r="G17" s="166">
        <v>40.826329830600002</v>
      </c>
    </row>
    <row r="18" spans="1:7" x14ac:dyDescent="0.35">
      <c r="A18" s="156" t="s">
        <v>388</v>
      </c>
      <c r="B18">
        <v>12</v>
      </c>
      <c r="C18">
        <v>2</v>
      </c>
      <c r="D18">
        <v>100</v>
      </c>
      <c r="E18" s="165">
        <v>82.110381357400001</v>
      </c>
      <c r="F18" s="165">
        <v>0.82110381357399997</v>
      </c>
      <c r="G18" s="166">
        <v>7.20599294219</v>
      </c>
    </row>
    <row r="19" spans="1:7" x14ac:dyDescent="0.35">
      <c r="A19" s="156" t="s">
        <v>388</v>
      </c>
      <c r="B19">
        <v>12</v>
      </c>
      <c r="C19">
        <v>4</v>
      </c>
      <c r="D19">
        <v>200</v>
      </c>
      <c r="E19" s="165">
        <v>116.142450872</v>
      </c>
      <c r="F19" s="165">
        <v>0.58071225435999996</v>
      </c>
      <c r="G19" s="166">
        <v>56.734971016499998</v>
      </c>
    </row>
    <row r="20" spans="1:7" x14ac:dyDescent="0.35">
      <c r="A20" s="156" t="s">
        <v>388</v>
      </c>
      <c r="B20">
        <v>12</v>
      </c>
      <c r="C20">
        <v>4</v>
      </c>
      <c r="D20">
        <v>150</v>
      </c>
      <c r="E20" s="165">
        <v>98.631264614499997</v>
      </c>
      <c r="F20" s="165">
        <v>0.65754176409666665</v>
      </c>
      <c r="G20" s="166">
        <v>34.616442926200001</v>
      </c>
    </row>
    <row r="21" spans="1:7" x14ac:dyDescent="0.35">
      <c r="A21" s="156" t="s">
        <v>388</v>
      </c>
      <c r="B21">
        <v>12</v>
      </c>
      <c r="C21">
        <v>4</v>
      </c>
      <c r="D21">
        <v>50</v>
      </c>
      <c r="E21" s="165">
        <v>43.365597556200001</v>
      </c>
      <c r="F21" s="165">
        <v>0.86731195112400006</v>
      </c>
      <c r="G21" s="166">
        <v>1.4172056186699999</v>
      </c>
    </row>
    <row r="22" spans="1:7" x14ac:dyDescent="0.35">
      <c r="A22" s="156" t="s">
        <v>388</v>
      </c>
      <c r="B22">
        <v>12</v>
      </c>
      <c r="C22">
        <v>4</v>
      </c>
      <c r="D22">
        <v>250</v>
      </c>
      <c r="E22" s="165">
        <v>128.39348183999999</v>
      </c>
      <c r="F22" s="165">
        <v>0.51357392735999996</v>
      </c>
      <c r="G22" s="166">
        <v>75.713968576699997</v>
      </c>
    </row>
    <row r="23" spans="1:7" x14ac:dyDescent="0.35">
      <c r="A23" s="156" t="s">
        <v>388</v>
      </c>
      <c r="B23">
        <v>12</v>
      </c>
      <c r="C23">
        <v>4</v>
      </c>
      <c r="D23">
        <v>100</v>
      </c>
      <c r="E23" s="165">
        <v>74.784969224700006</v>
      </c>
      <c r="F23" s="165">
        <v>0.74784969224700004</v>
      </c>
      <c r="G23" s="166">
        <v>15.3158854695</v>
      </c>
    </row>
    <row r="24" spans="1:7" x14ac:dyDescent="0.35">
      <c r="A24" s="156" t="s">
        <v>388</v>
      </c>
      <c r="B24">
        <v>10</v>
      </c>
      <c r="C24">
        <v>0</v>
      </c>
      <c r="D24">
        <v>250</v>
      </c>
      <c r="E24" s="165">
        <v>127.05908297800001</v>
      </c>
      <c r="F24" s="165">
        <v>0.50823633191200002</v>
      </c>
      <c r="G24" s="166">
        <v>-4.7657447566300002</v>
      </c>
    </row>
    <row r="25" spans="1:7" x14ac:dyDescent="0.35">
      <c r="A25" s="156" t="s">
        <v>388</v>
      </c>
      <c r="B25">
        <v>10</v>
      </c>
      <c r="C25">
        <v>0</v>
      </c>
      <c r="D25">
        <v>200</v>
      </c>
      <c r="E25" s="165">
        <v>126.873074667</v>
      </c>
      <c r="F25" s="165">
        <v>0.63436537333499998</v>
      </c>
      <c r="G25" s="166">
        <v>-1.89457829452</v>
      </c>
    </row>
    <row r="26" spans="1:7" x14ac:dyDescent="0.35">
      <c r="A26" s="156" t="s">
        <v>388</v>
      </c>
      <c r="B26">
        <v>10</v>
      </c>
      <c r="C26">
        <v>0</v>
      </c>
      <c r="D26">
        <v>150</v>
      </c>
      <c r="E26" s="165">
        <v>116.677895186</v>
      </c>
      <c r="F26" s="165">
        <v>0.77785263457333331</v>
      </c>
      <c r="G26" s="166">
        <v>-0.50939982553200003</v>
      </c>
    </row>
    <row r="27" spans="1:7" x14ac:dyDescent="0.35">
      <c r="A27" s="156" t="s">
        <v>388</v>
      </c>
      <c r="B27">
        <v>10</v>
      </c>
      <c r="C27">
        <v>0</v>
      </c>
      <c r="D27">
        <v>50</v>
      </c>
      <c r="E27" s="165">
        <v>56.156588238799998</v>
      </c>
      <c r="F27" s="165">
        <v>1.123131764776</v>
      </c>
      <c r="G27" s="166">
        <v>-1.7222629089499999</v>
      </c>
    </row>
    <row r="28" spans="1:7" x14ac:dyDescent="0.35">
      <c r="A28" s="156" t="s">
        <v>388</v>
      </c>
      <c r="B28">
        <v>10</v>
      </c>
      <c r="C28">
        <v>0</v>
      </c>
      <c r="D28">
        <v>250</v>
      </c>
      <c r="E28" s="165">
        <v>121.813644287</v>
      </c>
      <c r="F28" s="165">
        <v>0.48725457714800002</v>
      </c>
      <c r="G28" s="166">
        <v>-1.9369530617399999</v>
      </c>
    </row>
    <row r="29" spans="1:7" x14ac:dyDescent="0.35">
      <c r="A29" s="156" t="s">
        <v>388</v>
      </c>
      <c r="B29">
        <v>10</v>
      </c>
      <c r="C29">
        <v>0</v>
      </c>
      <c r="D29">
        <v>100</v>
      </c>
      <c r="E29" s="165">
        <v>93.6716745592</v>
      </c>
      <c r="F29" s="165">
        <v>0.93671674559200002</v>
      </c>
      <c r="G29" s="166">
        <v>-1.1846786809300001</v>
      </c>
    </row>
    <row r="30" spans="1:7" x14ac:dyDescent="0.35">
      <c r="A30" s="156" t="s">
        <v>388</v>
      </c>
      <c r="B30">
        <v>10</v>
      </c>
      <c r="C30">
        <v>2</v>
      </c>
      <c r="D30">
        <v>200</v>
      </c>
      <c r="E30" s="165">
        <v>123.40218521200001</v>
      </c>
      <c r="F30" s="165">
        <v>0.61701092606000008</v>
      </c>
      <c r="G30" s="166">
        <v>37.816221038899997</v>
      </c>
    </row>
    <row r="31" spans="1:7" x14ac:dyDescent="0.35">
      <c r="A31" s="156" t="s">
        <v>388</v>
      </c>
      <c r="B31">
        <v>10</v>
      </c>
      <c r="C31">
        <v>2</v>
      </c>
      <c r="D31">
        <v>150</v>
      </c>
      <c r="E31" s="165">
        <v>111.27644577300001</v>
      </c>
      <c r="F31" s="165">
        <v>0.74184297182000003</v>
      </c>
      <c r="G31" s="166">
        <v>25.182745903000001</v>
      </c>
    </row>
    <row r="32" spans="1:7" x14ac:dyDescent="0.35">
      <c r="A32" s="156" t="s">
        <v>388</v>
      </c>
      <c r="B32">
        <v>10</v>
      </c>
      <c r="C32">
        <v>2</v>
      </c>
      <c r="D32">
        <v>50</v>
      </c>
      <c r="E32" s="165">
        <v>51.541242189899997</v>
      </c>
      <c r="F32" s="165">
        <v>1.0308248437979999</v>
      </c>
      <c r="G32" s="166">
        <v>0.750788342883</v>
      </c>
    </row>
    <row r="33" spans="1:7" x14ac:dyDescent="0.35">
      <c r="A33" s="156" t="s">
        <v>388</v>
      </c>
      <c r="B33">
        <v>10</v>
      </c>
      <c r="C33">
        <v>2</v>
      </c>
      <c r="D33">
        <v>250</v>
      </c>
      <c r="E33" s="165">
        <v>123.58078711100001</v>
      </c>
      <c r="F33" s="165">
        <v>0.49432314844400005</v>
      </c>
      <c r="G33" s="166">
        <v>44.754485012499998</v>
      </c>
    </row>
    <row r="34" spans="1:7" x14ac:dyDescent="0.35">
      <c r="A34" s="157" t="s">
        <v>388</v>
      </c>
      <c r="B34" s="151">
        <v>10</v>
      </c>
      <c r="C34" s="151">
        <v>2</v>
      </c>
      <c r="D34" s="151">
        <v>100</v>
      </c>
      <c r="E34" s="167">
        <v>87.445573893599999</v>
      </c>
      <c r="F34" s="167">
        <v>0.87445573893600004</v>
      </c>
      <c r="G34" s="168">
        <v>11.174213789</v>
      </c>
    </row>
    <row r="35" spans="1:7" x14ac:dyDescent="0.35">
      <c r="A35" s="156" t="s">
        <v>389</v>
      </c>
      <c r="B35">
        <v>10</v>
      </c>
      <c r="C35">
        <v>2</v>
      </c>
      <c r="D35">
        <v>150</v>
      </c>
      <c r="E35" s="165">
        <v>127.541967165</v>
      </c>
      <c r="F35" s="165">
        <v>0.85027978110000002</v>
      </c>
      <c r="G35" s="166">
        <v>28.383550240800002</v>
      </c>
    </row>
    <row r="36" spans="1:7" x14ac:dyDescent="0.35">
      <c r="A36" s="156" t="s">
        <v>389</v>
      </c>
      <c r="B36">
        <v>10</v>
      </c>
      <c r="C36">
        <v>2</v>
      </c>
      <c r="D36">
        <v>50</v>
      </c>
      <c r="E36" s="165">
        <v>54.234710063800001</v>
      </c>
      <c r="F36" s="165">
        <v>1.0846942012760001</v>
      </c>
      <c r="G36" s="166">
        <v>1.2045415842</v>
      </c>
    </row>
    <row r="37" spans="1:7" x14ac:dyDescent="0.35">
      <c r="A37" s="156" t="s">
        <v>389</v>
      </c>
      <c r="B37">
        <v>10</v>
      </c>
      <c r="C37">
        <v>2</v>
      </c>
      <c r="D37">
        <v>250</v>
      </c>
      <c r="E37" s="165">
        <v>140.305528525</v>
      </c>
      <c r="F37" s="165">
        <v>0.5612221141</v>
      </c>
      <c r="G37" s="166">
        <v>52.475002930300001</v>
      </c>
    </row>
    <row r="38" spans="1:7" x14ac:dyDescent="0.35">
      <c r="A38" s="156" t="s">
        <v>389</v>
      </c>
      <c r="B38">
        <v>10</v>
      </c>
      <c r="C38">
        <v>2</v>
      </c>
      <c r="D38">
        <v>100</v>
      </c>
      <c r="E38" s="165">
        <v>97.744299454100002</v>
      </c>
      <c r="F38" s="165">
        <v>0.97744299454100003</v>
      </c>
      <c r="G38" s="166">
        <v>12.3887795656</v>
      </c>
    </row>
    <row r="39" spans="1:7" x14ac:dyDescent="0.35">
      <c r="A39" s="156" t="s">
        <v>389</v>
      </c>
      <c r="B39">
        <v>10</v>
      </c>
      <c r="C39">
        <v>4</v>
      </c>
      <c r="D39">
        <v>200</v>
      </c>
      <c r="E39" s="165">
        <v>127.013913178</v>
      </c>
      <c r="F39" s="165">
        <v>0.63506956588999997</v>
      </c>
      <c r="G39" s="166">
        <v>72.108145630899998</v>
      </c>
    </row>
    <row r="40" spans="1:7" x14ac:dyDescent="0.35">
      <c r="A40" s="156" t="s">
        <v>389</v>
      </c>
      <c r="B40">
        <v>10</v>
      </c>
      <c r="C40">
        <v>4</v>
      </c>
      <c r="D40">
        <v>150</v>
      </c>
      <c r="E40" s="165">
        <v>108.0555459</v>
      </c>
      <c r="F40" s="165">
        <v>0.72037030599999996</v>
      </c>
      <c r="G40" s="166">
        <v>46.071598326500002</v>
      </c>
    </row>
    <row r="41" spans="1:7" x14ac:dyDescent="0.35">
      <c r="A41" s="156" t="s">
        <v>389</v>
      </c>
      <c r="B41">
        <v>10</v>
      </c>
      <c r="C41">
        <v>4</v>
      </c>
      <c r="D41">
        <v>50</v>
      </c>
      <c r="E41" s="165">
        <v>48.467143589400003</v>
      </c>
      <c r="F41" s="165">
        <v>0.96934287178800005</v>
      </c>
      <c r="G41" s="166">
        <v>3.3400026285000002</v>
      </c>
    </row>
    <row r="42" spans="1:7" x14ac:dyDescent="0.35">
      <c r="A42" s="156" t="s">
        <v>389</v>
      </c>
      <c r="B42">
        <v>10</v>
      </c>
      <c r="C42">
        <v>4</v>
      </c>
      <c r="D42">
        <v>250</v>
      </c>
      <c r="E42" s="165">
        <v>128.65336322300001</v>
      </c>
      <c r="F42" s="165">
        <v>0.514613452892</v>
      </c>
      <c r="G42" s="166">
        <v>88.385340550500004</v>
      </c>
    </row>
    <row r="43" spans="1:7" x14ac:dyDescent="0.35">
      <c r="A43" s="156" t="s">
        <v>389</v>
      </c>
      <c r="B43">
        <v>10</v>
      </c>
      <c r="C43">
        <v>4</v>
      </c>
      <c r="D43">
        <v>100</v>
      </c>
      <c r="E43" s="165">
        <v>81.348133532600002</v>
      </c>
      <c r="F43" s="165">
        <v>0.81348133532599998</v>
      </c>
      <c r="G43" s="166">
        <v>21.722582771799999</v>
      </c>
    </row>
    <row r="44" spans="1:7" x14ac:dyDescent="0.35">
      <c r="A44" s="156" t="s">
        <v>389</v>
      </c>
      <c r="B44">
        <v>14</v>
      </c>
      <c r="C44">
        <v>0</v>
      </c>
      <c r="D44">
        <v>250</v>
      </c>
      <c r="E44" s="165">
        <v>148.24200271699999</v>
      </c>
      <c r="F44" s="165">
        <v>0.592968010868</v>
      </c>
      <c r="G44" s="166">
        <v>-6.9207284646499998</v>
      </c>
    </row>
    <row r="45" spans="1:7" x14ac:dyDescent="0.35">
      <c r="A45" s="156" t="s">
        <v>389</v>
      </c>
      <c r="B45">
        <v>14</v>
      </c>
      <c r="C45">
        <v>0</v>
      </c>
      <c r="D45">
        <v>200</v>
      </c>
      <c r="E45" s="165">
        <v>133.53583240699999</v>
      </c>
      <c r="F45" s="165">
        <v>0.66767916203499988</v>
      </c>
      <c r="G45" s="166">
        <v>-3.5904736663499999</v>
      </c>
    </row>
    <row r="46" spans="1:7" x14ac:dyDescent="0.35">
      <c r="A46" s="156" t="s">
        <v>389</v>
      </c>
      <c r="B46">
        <v>14</v>
      </c>
      <c r="C46">
        <v>0</v>
      </c>
      <c r="D46">
        <v>150</v>
      </c>
      <c r="E46" s="165">
        <v>112.420127298</v>
      </c>
      <c r="F46" s="165">
        <v>0.74946751532</v>
      </c>
      <c r="G46" s="166">
        <v>-3.17646983195</v>
      </c>
    </row>
    <row r="47" spans="1:7" x14ac:dyDescent="0.35">
      <c r="A47" s="156" t="s">
        <v>389</v>
      </c>
      <c r="B47">
        <v>14</v>
      </c>
      <c r="C47">
        <v>0</v>
      </c>
      <c r="D47">
        <v>50</v>
      </c>
      <c r="E47" s="165">
        <v>50.873320016999998</v>
      </c>
      <c r="F47" s="165">
        <v>1.01746640034</v>
      </c>
      <c r="G47" s="166">
        <v>-1.3590336483500001</v>
      </c>
    </row>
    <row r="48" spans="1:7" x14ac:dyDescent="0.35">
      <c r="A48" s="156" t="s">
        <v>389</v>
      </c>
      <c r="B48">
        <v>14</v>
      </c>
      <c r="C48">
        <v>0</v>
      </c>
      <c r="D48">
        <v>250</v>
      </c>
      <c r="E48" s="165">
        <v>146.07741892199999</v>
      </c>
      <c r="F48" s="165">
        <v>0.58430967568799996</v>
      </c>
      <c r="G48" s="166">
        <v>-4.2714346052599996</v>
      </c>
    </row>
    <row r="49" spans="1:7" x14ac:dyDescent="0.35">
      <c r="A49" s="156" t="s">
        <v>389</v>
      </c>
      <c r="B49">
        <v>14</v>
      </c>
      <c r="C49">
        <v>0</v>
      </c>
      <c r="D49">
        <v>100</v>
      </c>
      <c r="E49" s="165">
        <v>84.288238443099999</v>
      </c>
      <c r="F49" s="165">
        <v>0.84288238443099994</v>
      </c>
      <c r="G49" s="166">
        <v>-2.2530748460200001</v>
      </c>
    </row>
    <row r="50" spans="1:7" x14ac:dyDescent="0.35">
      <c r="A50" s="156" t="s">
        <v>389</v>
      </c>
      <c r="B50">
        <v>14</v>
      </c>
      <c r="C50">
        <v>2</v>
      </c>
      <c r="D50">
        <v>200</v>
      </c>
      <c r="E50" s="165">
        <v>127.66055772199999</v>
      </c>
      <c r="F50" s="165">
        <v>0.63830278861</v>
      </c>
      <c r="G50" s="166">
        <v>24.6604562313</v>
      </c>
    </row>
    <row r="51" spans="1:7" x14ac:dyDescent="0.35">
      <c r="A51" s="156" t="s">
        <v>389</v>
      </c>
      <c r="B51">
        <v>14</v>
      </c>
      <c r="C51">
        <v>2</v>
      </c>
      <c r="D51">
        <v>150</v>
      </c>
      <c r="E51" s="165">
        <v>105.452078731</v>
      </c>
      <c r="F51" s="165">
        <v>0.70301385820666662</v>
      </c>
      <c r="G51" s="166">
        <v>13.5077350661</v>
      </c>
    </row>
    <row r="52" spans="1:7" x14ac:dyDescent="0.35">
      <c r="A52" s="156" t="s">
        <v>389</v>
      </c>
      <c r="B52">
        <v>14</v>
      </c>
      <c r="C52">
        <v>2</v>
      </c>
      <c r="D52">
        <v>50</v>
      </c>
      <c r="E52" s="165">
        <v>47.304469390599998</v>
      </c>
      <c r="F52" s="165">
        <v>0.94608938781199992</v>
      </c>
      <c r="G52" s="166">
        <v>0.344247593287</v>
      </c>
    </row>
    <row r="53" spans="1:7" x14ac:dyDescent="0.35">
      <c r="A53" s="156" t="s">
        <v>389</v>
      </c>
      <c r="B53">
        <v>14</v>
      </c>
      <c r="C53">
        <v>2</v>
      </c>
      <c r="D53">
        <v>250</v>
      </c>
      <c r="E53" s="165">
        <v>140.58956102400001</v>
      </c>
      <c r="F53" s="165">
        <v>0.56235824409599999</v>
      </c>
      <c r="G53" s="166">
        <v>34.525689269799997</v>
      </c>
    </row>
    <row r="54" spans="1:7" x14ac:dyDescent="0.35">
      <c r="A54" s="156" t="s">
        <v>389</v>
      </c>
      <c r="B54">
        <v>14</v>
      </c>
      <c r="C54">
        <v>2</v>
      </c>
      <c r="D54">
        <v>100</v>
      </c>
      <c r="E54" s="165">
        <v>77.961877164599997</v>
      </c>
      <c r="F54" s="165">
        <v>0.77961877164600002</v>
      </c>
      <c r="G54" s="166">
        <v>4.3649665513000002</v>
      </c>
    </row>
    <row r="55" spans="1:7" x14ac:dyDescent="0.35">
      <c r="A55" s="156" t="s">
        <v>389</v>
      </c>
      <c r="B55">
        <v>14</v>
      </c>
      <c r="C55">
        <v>4</v>
      </c>
      <c r="D55">
        <v>200</v>
      </c>
      <c r="E55" s="165">
        <v>115.247434817</v>
      </c>
      <c r="F55" s="165">
        <v>0.57623717408499997</v>
      </c>
      <c r="G55" s="166">
        <v>46.086676324000003</v>
      </c>
    </row>
    <row r="56" spans="1:7" x14ac:dyDescent="0.35">
      <c r="A56" s="156" t="s">
        <v>389</v>
      </c>
      <c r="B56">
        <v>14</v>
      </c>
      <c r="C56">
        <v>4</v>
      </c>
      <c r="D56">
        <v>150</v>
      </c>
      <c r="E56" s="165">
        <v>95.3693339485</v>
      </c>
      <c r="F56" s="165">
        <v>0.63579555965666668</v>
      </c>
      <c r="G56" s="166">
        <v>27.2437594841</v>
      </c>
    </row>
    <row r="57" spans="1:7" x14ac:dyDescent="0.35">
      <c r="A57" s="156" t="s">
        <v>389</v>
      </c>
      <c r="B57">
        <v>14</v>
      </c>
      <c r="C57">
        <v>4</v>
      </c>
      <c r="D57">
        <v>50</v>
      </c>
      <c r="E57" s="165">
        <v>40.470665567300003</v>
      </c>
      <c r="F57" s="165">
        <v>0.80941331134600003</v>
      </c>
      <c r="G57" s="166">
        <v>0.79772026007999997</v>
      </c>
    </row>
    <row r="58" spans="1:7" x14ac:dyDescent="0.35">
      <c r="A58" s="156" t="s">
        <v>389</v>
      </c>
      <c r="B58">
        <v>14</v>
      </c>
      <c r="C58">
        <v>4</v>
      </c>
      <c r="D58">
        <v>250</v>
      </c>
      <c r="E58" s="165">
        <v>129.34316897100001</v>
      </c>
      <c r="F58" s="165">
        <v>0.51737267588400004</v>
      </c>
      <c r="G58" s="166">
        <v>64.219748914700006</v>
      </c>
    </row>
    <row r="59" spans="1:7" x14ac:dyDescent="0.35">
      <c r="A59" s="157" t="s">
        <v>389</v>
      </c>
      <c r="B59" s="151">
        <v>14</v>
      </c>
      <c r="C59" s="151">
        <v>4</v>
      </c>
      <c r="D59" s="151">
        <v>100</v>
      </c>
      <c r="E59" s="167">
        <v>70.003398684900006</v>
      </c>
      <c r="F59" s="167">
        <v>0.70003398684900009</v>
      </c>
      <c r="G59" s="168">
        <v>11.0346087685</v>
      </c>
    </row>
    <row r="60" spans="1:7" x14ac:dyDescent="0.35">
      <c r="A60" s="156" t="s">
        <v>390</v>
      </c>
      <c r="B60">
        <v>8</v>
      </c>
      <c r="C60">
        <v>0</v>
      </c>
      <c r="D60">
        <v>250</v>
      </c>
      <c r="E60" s="165">
        <v>105.717232251</v>
      </c>
      <c r="F60" s="165">
        <v>0.42286892900399997</v>
      </c>
      <c r="G60" s="166">
        <v>-0.90150824353900005</v>
      </c>
    </row>
    <row r="61" spans="1:7" x14ac:dyDescent="0.35">
      <c r="A61" s="156" t="s">
        <v>390</v>
      </c>
      <c r="B61">
        <v>8</v>
      </c>
      <c r="C61">
        <v>0</v>
      </c>
      <c r="D61">
        <v>200</v>
      </c>
      <c r="E61" s="165">
        <v>107.236618049</v>
      </c>
      <c r="F61" s="165">
        <v>0.53618309024499999</v>
      </c>
      <c r="G61" s="166">
        <v>-0.84514003216</v>
      </c>
    </row>
    <row r="62" spans="1:7" x14ac:dyDescent="0.35">
      <c r="A62" s="156" t="s">
        <v>390</v>
      </c>
      <c r="B62">
        <v>8</v>
      </c>
      <c r="C62">
        <v>0</v>
      </c>
      <c r="D62">
        <v>150</v>
      </c>
      <c r="E62" s="165">
        <v>109.06373451499999</v>
      </c>
      <c r="F62" s="165">
        <v>0.72709156343333325</v>
      </c>
      <c r="G62" s="166">
        <v>0.33669966767800003</v>
      </c>
    </row>
    <row r="63" spans="1:7" x14ac:dyDescent="0.35">
      <c r="A63" s="156" t="s">
        <v>390</v>
      </c>
      <c r="B63">
        <v>8</v>
      </c>
      <c r="C63">
        <v>0</v>
      </c>
      <c r="D63">
        <v>50</v>
      </c>
      <c r="E63" s="165">
        <v>59.860687433700001</v>
      </c>
      <c r="F63" s="165">
        <v>1.197213748674</v>
      </c>
      <c r="G63" s="166">
        <v>-0.69259555331699996</v>
      </c>
    </row>
    <row r="64" spans="1:7" x14ac:dyDescent="0.35">
      <c r="A64" s="156" t="s">
        <v>390</v>
      </c>
      <c r="B64">
        <v>8</v>
      </c>
      <c r="C64">
        <v>0</v>
      </c>
      <c r="D64">
        <v>250</v>
      </c>
      <c r="E64" s="165">
        <v>102.03438750399999</v>
      </c>
      <c r="F64" s="165">
        <v>0.40813755001599999</v>
      </c>
      <c r="G64" s="166">
        <v>-1.04136753983</v>
      </c>
    </row>
    <row r="65" spans="1:7" x14ac:dyDescent="0.35">
      <c r="A65" s="156" t="s">
        <v>390</v>
      </c>
      <c r="B65">
        <v>8</v>
      </c>
      <c r="C65">
        <v>0</v>
      </c>
      <c r="D65">
        <v>100</v>
      </c>
      <c r="E65" s="165">
        <v>97.005979273299999</v>
      </c>
      <c r="F65" s="165">
        <v>0.97005979273300003</v>
      </c>
      <c r="G65" s="166">
        <v>0.62211097555200001</v>
      </c>
    </row>
    <row r="66" spans="1:7" x14ac:dyDescent="0.35">
      <c r="A66" s="156" t="s">
        <v>390</v>
      </c>
      <c r="B66">
        <v>8</v>
      </c>
      <c r="C66">
        <v>2</v>
      </c>
      <c r="D66">
        <v>200</v>
      </c>
      <c r="E66" s="165">
        <v>109.44371003000001</v>
      </c>
      <c r="F66" s="165">
        <v>0.54721855014999998</v>
      </c>
      <c r="G66" s="166">
        <v>42.975349784899997</v>
      </c>
    </row>
    <row r="67" spans="1:7" x14ac:dyDescent="0.35">
      <c r="A67" s="156" t="s">
        <v>390</v>
      </c>
      <c r="B67">
        <v>8</v>
      </c>
      <c r="C67">
        <v>2</v>
      </c>
      <c r="D67">
        <v>150</v>
      </c>
      <c r="E67" s="165">
        <v>107.437955872</v>
      </c>
      <c r="F67" s="165">
        <v>0.71625303914666671</v>
      </c>
      <c r="G67" s="166">
        <v>32.960179650999997</v>
      </c>
    </row>
    <row r="68" spans="1:7" x14ac:dyDescent="0.35">
      <c r="A68" s="156" t="s">
        <v>390</v>
      </c>
      <c r="B68">
        <v>8</v>
      </c>
      <c r="C68">
        <v>2</v>
      </c>
      <c r="D68">
        <v>50</v>
      </c>
      <c r="E68" s="165">
        <v>54.357206114500002</v>
      </c>
      <c r="F68" s="165">
        <v>1.08714412229</v>
      </c>
      <c r="G68" s="166">
        <v>3.1392241902800002</v>
      </c>
    </row>
    <row r="69" spans="1:7" x14ac:dyDescent="0.35">
      <c r="A69" s="156" t="s">
        <v>390</v>
      </c>
      <c r="B69">
        <v>8</v>
      </c>
      <c r="C69">
        <v>2</v>
      </c>
      <c r="D69">
        <v>250</v>
      </c>
      <c r="E69" s="165">
        <v>103.159744686</v>
      </c>
      <c r="F69" s="165">
        <v>0.41263897874399996</v>
      </c>
      <c r="G69" s="166">
        <v>45.751498347099997</v>
      </c>
    </row>
    <row r="70" spans="1:7" x14ac:dyDescent="0.35">
      <c r="A70" s="156" t="s">
        <v>390</v>
      </c>
      <c r="B70">
        <v>8</v>
      </c>
      <c r="C70">
        <v>2</v>
      </c>
      <c r="D70">
        <v>100</v>
      </c>
      <c r="E70" s="165">
        <v>92.264560902599996</v>
      </c>
      <c r="F70" s="165">
        <v>0.92264560902600001</v>
      </c>
      <c r="G70" s="166">
        <v>19.3735944397</v>
      </c>
    </row>
    <row r="71" spans="1:7" x14ac:dyDescent="0.35">
      <c r="A71" s="156" t="s">
        <v>390</v>
      </c>
      <c r="B71">
        <v>8</v>
      </c>
      <c r="C71">
        <v>4</v>
      </c>
      <c r="D71">
        <v>200</v>
      </c>
      <c r="E71" s="165">
        <v>107.78961298199999</v>
      </c>
      <c r="F71" s="165">
        <v>0.53894806491000002</v>
      </c>
      <c r="G71" s="166">
        <v>79.617956980599999</v>
      </c>
    </row>
    <row r="72" spans="1:7" x14ac:dyDescent="0.35">
      <c r="A72" s="156" t="s">
        <v>390</v>
      </c>
      <c r="B72">
        <v>8</v>
      </c>
      <c r="C72">
        <v>4</v>
      </c>
      <c r="D72">
        <v>150</v>
      </c>
      <c r="E72" s="165">
        <v>101.924168225</v>
      </c>
      <c r="F72" s="165">
        <v>0.67949445483333337</v>
      </c>
      <c r="G72" s="166">
        <v>57.1878119211</v>
      </c>
    </row>
    <row r="73" spans="1:7" x14ac:dyDescent="0.35">
      <c r="A73" s="156" t="s">
        <v>390</v>
      </c>
      <c r="B73">
        <v>8</v>
      </c>
      <c r="C73">
        <v>4</v>
      </c>
      <c r="D73">
        <v>50</v>
      </c>
      <c r="E73" s="165">
        <v>48.104411798299999</v>
      </c>
      <c r="F73" s="165">
        <v>0.96208823596600002</v>
      </c>
      <c r="G73" s="166">
        <v>6.8077835974300003</v>
      </c>
    </row>
    <row r="74" spans="1:7" x14ac:dyDescent="0.35">
      <c r="A74" s="156" t="s">
        <v>390</v>
      </c>
      <c r="B74">
        <v>8</v>
      </c>
      <c r="C74">
        <v>4</v>
      </c>
      <c r="D74">
        <v>250</v>
      </c>
      <c r="E74" s="165">
        <v>99.873172674599999</v>
      </c>
      <c r="F74" s="165">
        <v>0.39949269069839999</v>
      </c>
      <c r="G74" s="166">
        <v>89.346384873199995</v>
      </c>
    </row>
    <row r="75" spans="1:7" x14ac:dyDescent="0.35">
      <c r="A75" s="156" t="s">
        <v>390</v>
      </c>
      <c r="B75">
        <v>8</v>
      </c>
      <c r="C75">
        <v>4</v>
      </c>
      <c r="D75">
        <v>100</v>
      </c>
      <c r="E75" s="165">
        <v>81.699863297099995</v>
      </c>
      <c r="F75" s="165">
        <v>0.81699863297099995</v>
      </c>
      <c r="G75" s="166">
        <v>30.454561097700001</v>
      </c>
    </row>
    <row r="76" spans="1:7" x14ac:dyDescent="0.35">
      <c r="A76" s="156" t="s">
        <v>390</v>
      </c>
      <c r="B76">
        <v>12</v>
      </c>
      <c r="C76">
        <v>0</v>
      </c>
      <c r="D76">
        <v>250</v>
      </c>
      <c r="E76" s="165">
        <v>135.46420644599999</v>
      </c>
      <c r="F76" s="165">
        <v>0.54185682578399996</v>
      </c>
      <c r="G76" s="166">
        <v>-6.2695405472400001</v>
      </c>
    </row>
    <row r="77" spans="1:7" x14ac:dyDescent="0.35">
      <c r="A77" s="156" t="s">
        <v>390</v>
      </c>
      <c r="B77">
        <v>12</v>
      </c>
      <c r="C77">
        <v>0</v>
      </c>
      <c r="D77">
        <v>200</v>
      </c>
      <c r="E77" s="165">
        <v>129.11636631799999</v>
      </c>
      <c r="F77" s="165">
        <v>0.64558183158999993</v>
      </c>
      <c r="G77" s="166">
        <v>-2.8090628831300002</v>
      </c>
    </row>
    <row r="78" spans="1:7" x14ac:dyDescent="0.35">
      <c r="A78" s="156" t="s">
        <v>390</v>
      </c>
      <c r="B78">
        <v>12</v>
      </c>
      <c r="C78">
        <v>0</v>
      </c>
      <c r="D78">
        <v>150</v>
      </c>
      <c r="E78" s="165">
        <v>112.2818997</v>
      </c>
      <c r="F78" s="165">
        <v>0.74854599799999999</v>
      </c>
      <c r="G78" s="166">
        <v>-1.4572821768499999</v>
      </c>
    </row>
    <row r="79" spans="1:7" x14ac:dyDescent="0.35">
      <c r="A79" s="156" t="s">
        <v>390</v>
      </c>
      <c r="B79">
        <v>12</v>
      </c>
      <c r="C79">
        <v>0</v>
      </c>
      <c r="D79">
        <v>50</v>
      </c>
      <c r="E79" s="165">
        <v>52.625525880300003</v>
      </c>
      <c r="F79" s="165">
        <v>1.0525105176060001</v>
      </c>
      <c r="G79" s="166">
        <v>-0.86122888226399996</v>
      </c>
    </row>
    <row r="80" spans="1:7" x14ac:dyDescent="0.35">
      <c r="A80" s="156" t="s">
        <v>390</v>
      </c>
      <c r="B80">
        <v>12</v>
      </c>
      <c r="C80">
        <v>0</v>
      </c>
      <c r="D80">
        <v>250</v>
      </c>
      <c r="E80" s="165">
        <v>134.958594277</v>
      </c>
      <c r="F80" s="165">
        <v>0.53983437710799997</v>
      </c>
      <c r="G80" s="166">
        <v>-4.2081733763200004</v>
      </c>
    </row>
    <row r="81" spans="1:7" x14ac:dyDescent="0.35">
      <c r="A81" s="156" t="s">
        <v>390</v>
      </c>
      <c r="B81">
        <v>12</v>
      </c>
      <c r="C81">
        <v>0</v>
      </c>
      <c r="D81">
        <v>100</v>
      </c>
      <c r="E81" s="165">
        <v>87.2074632028</v>
      </c>
      <c r="F81" s="165">
        <v>0.87207463202799995</v>
      </c>
      <c r="G81" s="166">
        <v>-1.15876606172</v>
      </c>
    </row>
    <row r="82" spans="1:7" x14ac:dyDescent="0.35">
      <c r="A82" s="156" t="s">
        <v>390</v>
      </c>
      <c r="B82">
        <v>12</v>
      </c>
      <c r="C82">
        <v>2</v>
      </c>
      <c r="D82">
        <v>200</v>
      </c>
      <c r="E82" s="165">
        <v>124.388887419</v>
      </c>
      <c r="F82" s="165">
        <v>0.62194443709500002</v>
      </c>
      <c r="G82" s="166">
        <v>30.5176714463</v>
      </c>
    </row>
    <row r="83" spans="1:7" x14ac:dyDescent="0.35">
      <c r="A83" s="156" t="s">
        <v>390</v>
      </c>
      <c r="B83">
        <v>12</v>
      </c>
      <c r="C83">
        <v>2</v>
      </c>
      <c r="D83">
        <v>150</v>
      </c>
      <c r="E83" s="165">
        <v>106.942270306</v>
      </c>
      <c r="F83" s="165">
        <v>0.71294846870666662</v>
      </c>
      <c r="G83" s="166">
        <v>18.5796757325</v>
      </c>
    </row>
    <row r="84" spans="1:7" x14ac:dyDescent="0.35">
      <c r="A84" s="156" t="s">
        <v>390</v>
      </c>
      <c r="B84">
        <v>12</v>
      </c>
      <c r="C84">
        <v>2</v>
      </c>
      <c r="D84">
        <v>50</v>
      </c>
      <c r="E84" s="165">
        <v>48.5409361416</v>
      </c>
      <c r="F84" s="165">
        <v>0.97081872283199999</v>
      </c>
      <c r="G84" s="166">
        <v>0.85439964731200002</v>
      </c>
    </row>
    <row r="85" spans="1:7" x14ac:dyDescent="0.35">
      <c r="A85" s="156" t="s">
        <v>390</v>
      </c>
      <c r="B85">
        <v>12</v>
      </c>
      <c r="C85">
        <v>2</v>
      </c>
      <c r="D85">
        <v>250</v>
      </c>
      <c r="E85" s="165">
        <v>132.69190779300001</v>
      </c>
      <c r="F85" s="165">
        <v>0.5307676311720001</v>
      </c>
      <c r="G85" s="166">
        <v>39.030720365800001</v>
      </c>
    </row>
    <row r="86" spans="1:7" x14ac:dyDescent="0.35">
      <c r="A86" s="156" t="s">
        <v>390</v>
      </c>
      <c r="B86">
        <v>12</v>
      </c>
      <c r="C86">
        <v>2</v>
      </c>
      <c r="D86">
        <v>100</v>
      </c>
      <c r="E86" s="165">
        <v>80.717074130699999</v>
      </c>
      <c r="F86" s="165">
        <v>0.80717074130699995</v>
      </c>
      <c r="G86" s="166">
        <v>7.0620599029099997</v>
      </c>
    </row>
    <row r="87" spans="1:7" x14ac:dyDescent="0.35">
      <c r="A87" s="156" t="s">
        <v>390</v>
      </c>
      <c r="B87">
        <v>12</v>
      </c>
      <c r="C87">
        <v>4</v>
      </c>
      <c r="D87">
        <v>200</v>
      </c>
      <c r="E87" s="165">
        <v>114.66795853799999</v>
      </c>
      <c r="F87" s="165">
        <v>0.57333979269000002</v>
      </c>
      <c r="G87" s="166">
        <v>55.1944440169</v>
      </c>
    </row>
    <row r="88" spans="1:7" x14ac:dyDescent="0.35">
      <c r="A88" s="156" t="s">
        <v>390</v>
      </c>
      <c r="B88">
        <v>12</v>
      </c>
      <c r="C88">
        <v>4</v>
      </c>
      <c r="D88">
        <v>150</v>
      </c>
      <c r="E88" s="165">
        <v>96.617827420099999</v>
      </c>
      <c r="F88" s="165">
        <v>0.64411884946733333</v>
      </c>
      <c r="G88" s="166">
        <v>33.836879136299999</v>
      </c>
    </row>
    <row r="89" spans="1:7" x14ac:dyDescent="0.35">
      <c r="A89" s="156" t="s">
        <v>390</v>
      </c>
      <c r="B89">
        <v>12</v>
      </c>
      <c r="C89">
        <v>4</v>
      </c>
      <c r="D89">
        <v>50</v>
      </c>
      <c r="E89" s="165">
        <v>41.4300347669</v>
      </c>
      <c r="F89" s="165">
        <v>0.82860069533799996</v>
      </c>
      <c r="G89" s="166">
        <v>1.92280981108</v>
      </c>
    </row>
    <row r="90" spans="1:7" x14ac:dyDescent="0.35">
      <c r="A90" s="156" t="s">
        <v>390</v>
      </c>
      <c r="B90">
        <v>12</v>
      </c>
      <c r="C90">
        <v>4</v>
      </c>
      <c r="D90">
        <v>250</v>
      </c>
      <c r="E90" s="165">
        <v>126.77591055400001</v>
      </c>
      <c r="F90" s="165">
        <v>0.50710364221600002</v>
      </c>
      <c r="G90" s="166">
        <v>73.126400626600002</v>
      </c>
    </row>
    <row r="91" spans="1:7" x14ac:dyDescent="0.35">
      <c r="A91" s="156" t="s">
        <v>390</v>
      </c>
      <c r="B91">
        <v>12</v>
      </c>
      <c r="C91">
        <v>4</v>
      </c>
      <c r="D91">
        <v>100</v>
      </c>
      <c r="E91" s="165">
        <v>72.639776104500001</v>
      </c>
      <c r="F91" s="165">
        <v>0.72639776104499998</v>
      </c>
      <c r="G91" s="166">
        <v>15.361777614199999</v>
      </c>
    </row>
    <row r="92" spans="1:7" x14ac:dyDescent="0.35">
      <c r="A92" s="156" t="s">
        <v>390</v>
      </c>
      <c r="B92">
        <v>12</v>
      </c>
      <c r="C92">
        <v>0</v>
      </c>
      <c r="D92">
        <v>200</v>
      </c>
      <c r="E92" s="165">
        <v>127.895575881</v>
      </c>
      <c r="F92" s="165">
        <v>0.639477879405</v>
      </c>
      <c r="G92" s="166">
        <v>-1.1991897767199999</v>
      </c>
    </row>
    <row r="93" spans="1:7" x14ac:dyDescent="0.35">
      <c r="A93" s="156" t="s">
        <v>390</v>
      </c>
      <c r="B93">
        <v>12</v>
      </c>
      <c r="C93">
        <v>0</v>
      </c>
      <c r="D93">
        <v>150</v>
      </c>
      <c r="E93" s="165">
        <v>111.022722597</v>
      </c>
      <c r="F93" s="165">
        <v>0.74015148397999997</v>
      </c>
      <c r="G93" s="166">
        <v>0.78267492163499996</v>
      </c>
    </row>
    <row r="94" spans="1:7" x14ac:dyDescent="0.35">
      <c r="A94" s="156" t="s">
        <v>390</v>
      </c>
      <c r="B94">
        <v>12</v>
      </c>
      <c r="C94">
        <v>0</v>
      </c>
      <c r="D94">
        <v>50</v>
      </c>
      <c r="E94" s="165">
        <v>50.942307212300001</v>
      </c>
      <c r="F94" s="165">
        <v>1.018846144246</v>
      </c>
      <c r="G94" s="166">
        <v>0.30823532450800001</v>
      </c>
    </row>
    <row r="95" spans="1:7" x14ac:dyDescent="0.35">
      <c r="A95" s="156" t="s">
        <v>390</v>
      </c>
      <c r="B95">
        <v>12</v>
      </c>
      <c r="C95">
        <v>0</v>
      </c>
      <c r="D95">
        <v>250</v>
      </c>
      <c r="E95" s="165">
        <v>133.39368694199999</v>
      </c>
      <c r="F95" s="165">
        <v>0.53357474776799996</v>
      </c>
      <c r="G95" s="166">
        <v>-2.5606837957600002</v>
      </c>
    </row>
    <row r="96" spans="1:7" x14ac:dyDescent="0.35">
      <c r="A96" s="156" t="s">
        <v>390</v>
      </c>
      <c r="B96">
        <v>12</v>
      </c>
      <c r="C96">
        <v>0</v>
      </c>
      <c r="D96">
        <v>100</v>
      </c>
      <c r="E96" s="165">
        <v>86.689680065999994</v>
      </c>
      <c r="F96" s="165">
        <v>0.86689680065999997</v>
      </c>
      <c r="G96" s="166">
        <v>0.35332115778200002</v>
      </c>
    </row>
    <row r="97" spans="1:7" x14ac:dyDescent="0.35">
      <c r="A97" s="156" t="s">
        <v>390</v>
      </c>
      <c r="B97">
        <v>12</v>
      </c>
      <c r="C97">
        <v>0</v>
      </c>
      <c r="D97">
        <v>200</v>
      </c>
      <c r="E97" s="165">
        <v>138.11070179199999</v>
      </c>
      <c r="F97" s="165">
        <v>0.6905535089599999</v>
      </c>
      <c r="G97" s="166">
        <v>-3.9554030564099998</v>
      </c>
    </row>
    <row r="98" spans="1:7" x14ac:dyDescent="0.35">
      <c r="A98" s="156" t="s">
        <v>390</v>
      </c>
      <c r="B98">
        <v>12</v>
      </c>
      <c r="C98">
        <v>0</v>
      </c>
      <c r="D98">
        <v>150</v>
      </c>
      <c r="E98" s="165">
        <v>115.694850601</v>
      </c>
      <c r="F98" s="165">
        <v>0.77129900400666662</v>
      </c>
      <c r="G98" s="166">
        <v>-2.4391019799100002</v>
      </c>
    </row>
    <row r="99" spans="1:7" x14ac:dyDescent="0.35">
      <c r="A99" s="156" t="s">
        <v>390</v>
      </c>
      <c r="B99">
        <v>12</v>
      </c>
      <c r="C99">
        <v>0</v>
      </c>
      <c r="D99">
        <v>50</v>
      </c>
      <c r="E99" s="165">
        <v>51.581472955599999</v>
      </c>
      <c r="F99" s="165">
        <v>1.0316294591119999</v>
      </c>
      <c r="G99" s="166">
        <v>-0.60862284262699995</v>
      </c>
    </row>
    <row r="100" spans="1:7" x14ac:dyDescent="0.35">
      <c r="A100" s="156" t="s">
        <v>390</v>
      </c>
      <c r="B100">
        <v>12</v>
      </c>
      <c r="C100">
        <v>0</v>
      </c>
      <c r="D100">
        <v>250</v>
      </c>
      <c r="E100" s="165">
        <v>142.25613347300001</v>
      </c>
      <c r="F100" s="165">
        <v>0.56902453389200003</v>
      </c>
      <c r="G100" s="166">
        <v>-5.2696674746500003</v>
      </c>
    </row>
    <row r="101" spans="1:7" x14ac:dyDescent="0.35">
      <c r="A101" s="157" t="s">
        <v>390</v>
      </c>
      <c r="B101" s="151">
        <v>12</v>
      </c>
      <c r="C101" s="151">
        <v>0</v>
      </c>
      <c r="D101" s="151">
        <v>100</v>
      </c>
      <c r="E101" s="167">
        <v>85.275284708900003</v>
      </c>
      <c r="F101" s="167">
        <v>0.85275284708900001</v>
      </c>
      <c r="G101" s="168">
        <v>-0.86940108050700005</v>
      </c>
    </row>
    <row r="102" spans="1:7" x14ac:dyDescent="0.35">
      <c r="A102" s="156" t="s">
        <v>391</v>
      </c>
      <c r="B102">
        <v>12</v>
      </c>
      <c r="C102">
        <v>0</v>
      </c>
      <c r="D102">
        <v>250</v>
      </c>
      <c r="E102" s="165">
        <v>157.31619346700001</v>
      </c>
      <c r="F102" s="165">
        <v>0.62926477386800006</v>
      </c>
      <c r="G102" s="166">
        <v>-8.0821375168399996</v>
      </c>
    </row>
    <row r="103" spans="1:7" x14ac:dyDescent="0.35">
      <c r="A103" s="156" t="s">
        <v>391</v>
      </c>
      <c r="B103">
        <v>12</v>
      </c>
      <c r="C103">
        <v>0</v>
      </c>
      <c r="D103">
        <v>250</v>
      </c>
      <c r="E103" s="165">
        <v>155.199215184</v>
      </c>
      <c r="F103" s="165">
        <v>0.62079686073599993</v>
      </c>
      <c r="G103" s="166">
        <v>-4.8372302663599998</v>
      </c>
    </row>
    <row r="104" spans="1:7" x14ac:dyDescent="0.35">
      <c r="A104" s="156" t="s">
        <v>391</v>
      </c>
      <c r="B104">
        <v>12</v>
      </c>
      <c r="C104">
        <v>0</v>
      </c>
      <c r="D104">
        <v>200</v>
      </c>
      <c r="E104" s="165">
        <v>138.16105022299999</v>
      </c>
      <c r="F104" s="165">
        <v>0.69080525111499991</v>
      </c>
      <c r="G104" s="166">
        <v>-4.5736369889399997</v>
      </c>
    </row>
    <row r="105" spans="1:7" x14ac:dyDescent="0.35">
      <c r="A105" s="156" t="s">
        <v>391</v>
      </c>
      <c r="B105">
        <v>12</v>
      </c>
      <c r="C105">
        <v>0</v>
      </c>
      <c r="D105">
        <v>150</v>
      </c>
      <c r="E105" s="165">
        <v>115.588339557</v>
      </c>
      <c r="F105" s="165">
        <v>0.77058893037999998</v>
      </c>
      <c r="G105" s="166">
        <v>-4.6424187692199999</v>
      </c>
    </row>
    <row r="106" spans="1:7" x14ac:dyDescent="0.35">
      <c r="A106" s="156" t="s">
        <v>391</v>
      </c>
      <c r="B106">
        <v>12</v>
      </c>
      <c r="C106">
        <v>0</v>
      </c>
      <c r="D106">
        <v>50</v>
      </c>
      <c r="E106" s="165">
        <v>51.021059880800003</v>
      </c>
      <c r="F106" s="165">
        <v>1.020421197616</v>
      </c>
      <c r="G106" s="166">
        <v>-2.6106155210300002</v>
      </c>
    </row>
    <row r="107" spans="1:7" x14ac:dyDescent="0.35">
      <c r="A107" s="156" t="s">
        <v>391</v>
      </c>
      <c r="B107">
        <v>12</v>
      </c>
      <c r="C107">
        <v>0</v>
      </c>
      <c r="D107">
        <v>250</v>
      </c>
      <c r="E107" s="165">
        <v>156.59559315499999</v>
      </c>
      <c r="F107" s="165">
        <v>0.62638237261999996</v>
      </c>
      <c r="G107" s="166">
        <v>-5.4727393815700003</v>
      </c>
    </row>
    <row r="108" spans="1:7" x14ac:dyDescent="0.35">
      <c r="A108" s="156" t="s">
        <v>391</v>
      </c>
      <c r="B108">
        <v>12</v>
      </c>
      <c r="C108">
        <v>0</v>
      </c>
      <c r="D108">
        <v>100</v>
      </c>
      <c r="E108" s="165">
        <v>88.176330404500007</v>
      </c>
      <c r="F108" s="165">
        <v>0.88176330404500003</v>
      </c>
      <c r="G108" s="166">
        <v>-3.2839036696199999</v>
      </c>
    </row>
    <row r="109" spans="1:7" x14ac:dyDescent="0.35">
      <c r="A109" s="156" t="s">
        <v>391</v>
      </c>
      <c r="B109">
        <v>12</v>
      </c>
      <c r="C109">
        <v>2</v>
      </c>
      <c r="D109">
        <v>200</v>
      </c>
      <c r="E109" s="165">
        <v>136.12336443300001</v>
      </c>
      <c r="F109" s="165">
        <v>0.68061682216500008</v>
      </c>
      <c r="G109" s="166">
        <v>27.394036615299999</v>
      </c>
    </row>
    <row r="110" spans="1:7" x14ac:dyDescent="0.35">
      <c r="A110" s="156" t="s">
        <v>391</v>
      </c>
      <c r="B110">
        <v>12</v>
      </c>
      <c r="C110">
        <v>2</v>
      </c>
      <c r="D110">
        <v>150</v>
      </c>
      <c r="E110" s="165">
        <v>112.860723092</v>
      </c>
      <c r="F110" s="165">
        <v>0.75240482061333336</v>
      </c>
      <c r="G110" s="166">
        <v>14.776781938299999</v>
      </c>
    </row>
    <row r="111" spans="1:7" x14ac:dyDescent="0.35">
      <c r="A111" s="156" t="s">
        <v>391</v>
      </c>
      <c r="B111">
        <v>12</v>
      </c>
      <c r="C111">
        <v>2</v>
      </c>
      <c r="D111">
        <v>50</v>
      </c>
      <c r="E111" s="165">
        <v>48.697289712900002</v>
      </c>
      <c r="F111" s="165">
        <v>0.97394579425799999</v>
      </c>
      <c r="G111" s="166">
        <v>-1.03441977627</v>
      </c>
    </row>
    <row r="112" spans="1:7" x14ac:dyDescent="0.35">
      <c r="A112" s="156" t="s">
        <v>391</v>
      </c>
      <c r="B112">
        <v>12</v>
      </c>
      <c r="C112">
        <v>2</v>
      </c>
      <c r="D112">
        <v>250</v>
      </c>
      <c r="E112" s="165">
        <v>152.35104797299999</v>
      </c>
      <c r="F112" s="165">
        <v>0.60940419189200001</v>
      </c>
      <c r="G112" s="166">
        <v>38.204037449700003</v>
      </c>
    </row>
    <row r="113" spans="1:7" x14ac:dyDescent="0.35">
      <c r="A113" s="156" t="s">
        <v>391</v>
      </c>
      <c r="B113">
        <v>12</v>
      </c>
      <c r="C113">
        <v>2</v>
      </c>
      <c r="D113">
        <v>100</v>
      </c>
      <c r="E113" s="165">
        <v>82.680566576000004</v>
      </c>
      <c r="F113" s="165">
        <v>0.82680566576000003</v>
      </c>
      <c r="G113" s="166">
        <v>4.3581472516500002</v>
      </c>
    </row>
    <row r="114" spans="1:7" x14ac:dyDescent="0.35">
      <c r="A114" s="156" t="s">
        <v>391</v>
      </c>
      <c r="B114">
        <v>12</v>
      </c>
      <c r="C114">
        <v>4</v>
      </c>
      <c r="D114">
        <v>200</v>
      </c>
      <c r="E114" s="165">
        <v>123.20539119199999</v>
      </c>
      <c r="F114" s="165">
        <v>0.61602695596000001</v>
      </c>
      <c r="G114" s="166">
        <v>53.0826835051</v>
      </c>
    </row>
    <row r="115" spans="1:7" x14ac:dyDescent="0.35">
      <c r="A115" s="156" t="s">
        <v>391</v>
      </c>
      <c r="B115">
        <v>12</v>
      </c>
      <c r="C115">
        <v>4</v>
      </c>
      <c r="D115">
        <v>150</v>
      </c>
      <c r="E115" s="165">
        <v>102.07420991399999</v>
      </c>
      <c r="F115" s="165">
        <v>0.68049473275999994</v>
      </c>
      <c r="G115" s="166">
        <v>31.562655691300002</v>
      </c>
    </row>
    <row r="116" spans="1:7" x14ac:dyDescent="0.35">
      <c r="A116" s="156" t="s">
        <v>391</v>
      </c>
      <c r="B116">
        <v>12</v>
      </c>
      <c r="C116">
        <v>4</v>
      </c>
      <c r="D116">
        <v>50</v>
      </c>
      <c r="E116" s="165">
        <v>42.970471518300002</v>
      </c>
      <c r="F116" s="165">
        <v>0.85940943036600004</v>
      </c>
      <c r="G116" s="166">
        <v>0.75207530269599998</v>
      </c>
    </row>
    <row r="117" spans="1:7" x14ac:dyDescent="0.35">
      <c r="A117" s="156" t="s">
        <v>391</v>
      </c>
      <c r="B117">
        <v>12</v>
      </c>
      <c r="C117">
        <v>4</v>
      </c>
      <c r="D117">
        <v>250</v>
      </c>
      <c r="E117" s="165">
        <v>140.24608523500001</v>
      </c>
      <c r="F117" s="165">
        <v>0.56098434094000005</v>
      </c>
      <c r="G117" s="166">
        <v>72.543606343099995</v>
      </c>
    </row>
    <row r="118" spans="1:7" x14ac:dyDescent="0.35">
      <c r="A118" s="156" t="s">
        <v>391</v>
      </c>
      <c r="B118">
        <v>12</v>
      </c>
      <c r="C118">
        <v>4</v>
      </c>
      <c r="D118">
        <v>100</v>
      </c>
      <c r="E118" s="165">
        <v>74.881753336399996</v>
      </c>
      <c r="F118" s="165">
        <v>0.74881753336399992</v>
      </c>
      <c r="G118" s="166">
        <v>12.8327342367</v>
      </c>
    </row>
    <row r="119" spans="1:7" x14ac:dyDescent="0.35">
      <c r="A119" s="156" t="s">
        <v>391</v>
      </c>
      <c r="B119">
        <v>10</v>
      </c>
      <c r="C119">
        <v>0</v>
      </c>
      <c r="D119">
        <v>250</v>
      </c>
      <c r="E119" s="165">
        <v>156.88398105300001</v>
      </c>
      <c r="F119" s="165">
        <v>0.62753592421200011</v>
      </c>
      <c r="G119" s="166">
        <v>-8.8434610417700004</v>
      </c>
    </row>
    <row r="120" spans="1:7" x14ac:dyDescent="0.35">
      <c r="A120" s="156" t="s">
        <v>391</v>
      </c>
      <c r="B120">
        <v>10</v>
      </c>
      <c r="C120">
        <v>0</v>
      </c>
      <c r="D120">
        <v>200</v>
      </c>
      <c r="E120" s="165">
        <v>145.827840861</v>
      </c>
      <c r="F120" s="165">
        <v>0.72913920430500001</v>
      </c>
      <c r="G120" s="166">
        <v>-5.5166525100300001</v>
      </c>
    </row>
    <row r="121" spans="1:7" x14ac:dyDescent="0.35">
      <c r="A121" s="156" t="s">
        <v>391</v>
      </c>
      <c r="B121">
        <v>10</v>
      </c>
      <c r="C121">
        <v>0</v>
      </c>
      <c r="D121">
        <v>150</v>
      </c>
      <c r="E121" s="165">
        <v>125.23221867399999</v>
      </c>
      <c r="F121" s="165">
        <v>0.83488145782666667</v>
      </c>
      <c r="G121" s="166">
        <v>-4.3531608737100003</v>
      </c>
    </row>
    <row r="122" spans="1:7" x14ac:dyDescent="0.35">
      <c r="A122" s="156" t="s">
        <v>391</v>
      </c>
      <c r="B122">
        <v>10</v>
      </c>
      <c r="C122">
        <v>0</v>
      </c>
      <c r="D122">
        <v>50</v>
      </c>
      <c r="E122" s="165">
        <v>56.058517135300001</v>
      </c>
      <c r="F122" s="165">
        <v>1.121170342706</v>
      </c>
      <c r="G122" s="166">
        <v>-2.2119406235899999</v>
      </c>
    </row>
    <row r="123" spans="1:7" x14ac:dyDescent="0.35">
      <c r="A123" s="156" t="s">
        <v>391</v>
      </c>
      <c r="B123">
        <v>10</v>
      </c>
      <c r="C123">
        <v>0</v>
      </c>
      <c r="D123">
        <v>250</v>
      </c>
      <c r="E123" s="165">
        <v>153.87047093000001</v>
      </c>
      <c r="F123" s="165">
        <v>0.61548188372000001</v>
      </c>
      <c r="G123" s="166">
        <v>-8.2962096778099994</v>
      </c>
    </row>
    <row r="124" spans="1:7" x14ac:dyDescent="0.35">
      <c r="A124" s="156" t="s">
        <v>391</v>
      </c>
      <c r="B124">
        <v>10</v>
      </c>
      <c r="C124">
        <v>0</v>
      </c>
      <c r="D124">
        <v>100</v>
      </c>
      <c r="E124" s="165">
        <v>95.386138617699999</v>
      </c>
      <c r="F124" s="165">
        <v>0.953861386177</v>
      </c>
      <c r="G124" s="166">
        <v>-3.2329232608099998</v>
      </c>
    </row>
    <row r="125" spans="1:7" x14ac:dyDescent="0.35">
      <c r="A125" s="156" t="s">
        <v>391</v>
      </c>
      <c r="B125">
        <v>10</v>
      </c>
      <c r="C125">
        <v>2</v>
      </c>
      <c r="D125">
        <v>200</v>
      </c>
      <c r="E125" s="165">
        <v>138.771304988</v>
      </c>
      <c r="F125" s="165">
        <v>0.69385652493999994</v>
      </c>
      <c r="G125" s="166">
        <v>32.260384042600002</v>
      </c>
    </row>
    <row r="126" spans="1:7" x14ac:dyDescent="0.35">
      <c r="A126" s="156" t="s">
        <v>391</v>
      </c>
      <c r="B126">
        <v>10</v>
      </c>
      <c r="C126">
        <v>2</v>
      </c>
      <c r="D126">
        <v>150</v>
      </c>
      <c r="E126" s="165">
        <v>118.03521209100001</v>
      </c>
      <c r="F126" s="165">
        <v>0.78690141394000002</v>
      </c>
      <c r="G126" s="166">
        <v>19.925709067100001</v>
      </c>
    </row>
    <row r="127" spans="1:7" x14ac:dyDescent="0.35">
      <c r="A127" s="156" t="s">
        <v>391</v>
      </c>
      <c r="B127">
        <v>10</v>
      </c>
      <c r="C127">
        <v>2</v>
      </c>
      <c r="D127">
        <v>50</v>
      </c>
      <c r="E127" s="165">
        <v>51.405519822899997</v>
      </c>
      <c r="F127" s="165">
        <v>1.0281103964579998</v>
      </c>
      <c r="G127" s="166">
        <v>0.39426666475299998</v>
      </c>
    </row>
    <row r="128" spans="1:7" x14ac:dyDescent="0.35">
      <c r="A128" s="156" t="s">
        <v>391</v>
      </c>
      <c r="B128">
        <v>10</v>
      </c>
      <c r="C128">
        <v>2</v>
      </c>
      <c r="D128">
        <v>250</v>
      </c>
      <c r="E128" s="165">
        <v>149.746342301</v>
      </c>
      <c r="F128" s="165">
        <v>0.59898536920400003</v>
      </c>
      <c r="G128" s="166">
        <v>41.324599736899998</v>
      </c>
    </row>
    <row r="129" spans="1:7" x14ac:dyDescent="0.35">
      <c r="A129" s="156" t="s">
        <v>391</v>
      </c>
      <c r="B129">
        <v>10</v>
      </c>
      <c r="C129">
        <v>2</v>
      </c>
      <c r="D129">
        <v>100</v>
      </c>
      <c r="E129" s="165">
        <v>87.972873361500007</v>
      </c>
      <c r="F129" s="165">
        <v>0.87972873361500004</v>
      </c>
      <c r="G129" s="166">
        <v>7.5602361658300001</v>
      </c>
    </row>
    <row r="130" spans="1:7" x14ac:dyDescent="0.35">
      <c r="A130" s="156" t="s">
        <v>391</v>
      </c>
      <c r="B130">
        <v>10</v>
      </c>
      <c r="C130">
        <v>4</v>
      </c>
      <c r="D130">
        <v>200</v>
      </c>
      <c r="E130" s="165">
        <v>125.711965839</v>
      </c>
      <c r="F130" s="165">
        <v>0.62855982919499997</v>
      </c>
      <c r="G130" s="166">
        <v>62.151971858800003</v>
      </c>
    </row>
    <row r="131" spans="1:7" x14ac:dyDescent="0.35">
      <c r="A131" s="156" t="s">
        <v>391</v>
      </c>
      <c r="B131">
        <v>10</v>
      </c>
      <c r="C131">
        <v>4</v>
      </c>
      <c r="D131">
        <v>150</v>
      </c>
      <c r="E131" s="165">
        <v>105.015336386</v>
      </c>
      <c r="F131" s="165">
        <v>0.70010224257333331</v>
      </c>
      <c r="G131" s="166">
        <v>38.510166408800004</v>
      </c>
    </row>
    <row r="132" spans="1:7" x14ac:dyDescent="0.35">
      <c r="A132" s="156" t="s">
        <v>391</v>
      </c>
      <c r="B132">
        <v>10</v>
      </c>
      <c r="C132">
        <v>4</v>
      </c>
      <c r="D132">
        <v>50</v>
      </c>
      <c r="E132" s="165">
        <v>45.079875435799998</v>
      </c>
      <c r="F132" s="165">
        <v>0.90159750871599997</v>
      </c>
      <c r="G132" s="166">
        <v>2.3096784367300001</v>
      </c>
    </row>
    <row r="133" spans="1:7" x14ac:dyDescent="0.35">
      <c r="A133" s="156" t="s">
        <v>391</v>
      </c>
      <c r="B133">
        <v>10</v>
      </c>
      <c r="C133">
        <v>4</v>
      </c>
      <c r="D133">
        <v>250</v>
      </c>
      <c r="E133" s="165">
        <v>140.40524410899999</v>
      </c>
      <c r="F133" s="165">
        <v>0.56162097643599995</v>
      </c>
      <c r="G133" s="166">
        <v>80.720361365399995</v>
      </c>
    </row>
    <row r="134" spans="1:7" x14ac:dyDescent="0.35">
      <c r="A134" s="156" t="s">
        <v>391</v>
      </c>
      <c r="B134">
        <v>10</v>
      </c>
      <c r="C134">
        <v>4</v>
      </c>
      <c r="D134">
        <v>100</v>
      </c>
      <c r="E134" s="165">
        <v>78.363312282999999</v>
      </c>
      <c r="F134" s="165">
        <v>0.78363312282999997</v>
      </c>
      <c r="G134" s="166">
        <v>17.366968545199999</v>
      </c>
    </row>
    <row r="135" spans="1:7" x14ac:dyDescent="0.35">
      <c r="A135" s="156" t="s">
        <v>391</v>
      </c>
      <c r="B135">
        <v>14</v>
      </c>
      <c r="C135">
        <v>0</v>
      </c>
      <c r="D135">
        <v>250</v>
      </c>
      <c r="E135" s="165">
        <v>153.312764348</v>
      </c>
      <c r="F135" s="165">
        <v>0.61325105739200003</v>
      </c>
      <c r="G135" s="166">
        <v>-13.6897272594</v>
      </c>
    </row>
    <row r="136" spans="1:7" x14ac:dyDescent="0.35">
      <c r="A136" s="156" t="s">
        <v>391</v>
      </c>
      <c r="B136">
        <v>14</v>
      </c>
      <c r="C136">
        <v>0</v>
      </c>
      <c r="D136">
        <v>200</v>
      </c>
      <c r="E136" s="165">
        <v>132.47611584800001</v>
      </c>
      <c r="F136" s="165">
        <v>0.66238057924000004</v>
      </c>
      <c r="G136" s="166">
        <v>-7.8099341966600004</v>
      </c>
    </row>
    <row r="137" spans="1:7" x14ac:dyDescent="0.35">
      <c r="A137" s="156" t="s">
        <v>391</v>
      </c>
      <c r="B137">
        <v>14</v>
      </c>
      <c r="C137">
        <v>0</v>
      </c>
      <c r="D137">
        <v>150</v>
      </c>
      <c r="E137" s="165">
        <v>108.63594956199999</v>
      </c>
      <c r="F137" s="165">
        <v>0.7242396637466666</v>
      </c>
      <c r="G137" s="166">
        <v>-4.5105498437399998</v>
      </c>
    </row>
    <row r="138" spans="1:7" x14ac:dyDescent="0.35">
      <c r="A138" s="156" t="s">
        <v>391</v>
      </c>
      <c r="B138">
        <v>14</v>
      </c>
      <c r="C138">
        <v>0</v>
      </c>
      <c r="D138">
        <v>50</v>
      </c>
      <c r="E138" s="165">
        <v>47.935996110399998</v>
      </c>
      <c r="F138" s="165">
        <v>0.95871992220799995</v>
      </c>
      <c r="G138" s="166">
        <v>-1.2310857418400001</v>
      </c>
    </row>
    <row r="139" spans="1:7" x14ac:dyDescent="0.35">
      <c r="A139" s="156" t="s">
        <v>391</v>
      </c>
      <c r="B139">
        <v>14</v>
      </c>
      <c r="C139">
        <v>0</v>
      </c>
      <c r="D139">
        <v>250</v>
      </c>
      <c r="E139" s="165">
        <v>152.925926154</v>
      </c>
      <c r="F139" s="165">
        <v>0.61170370461599999</v>
      </c>
      <c r="G139" s="166">
        <v>-11.685539756200001</v>
      </c>
    </row>
    <row r="140" spans="1:7" x14ac:dyDescent="0.35">
      <c r="A140" s="156" t="s">
        <v>391</v>
      </c>
      <c r="B140">
        <v>14</v>
      </c>
      <c r="C140">
        <v>0</v>
      </c>
      <c r="D140">
        <v>100</v>
      </c>
      <c r="E140" s="165">
        <v>81.820621849199995</v>
      </c>
      <c r="F140" s="165">
        <v>0.81820621849199993</v>
      </c>
      <c r="G140" s="166">
        <v>-1.8606426790499999</v>
      </c>
    </row>
    <row r="141" spans="1:7" x14ac:dyDescent="0.35">
      <c r="A141" s="156" t="s">
        <v>391</v>
      </c>
      <c r="B141">
        <v>14</v>
      </c>
      <c r="C141">
        <v>2</v>
      </c>
      <c r="D141">
        <v>200</v>
      </c>
      <c r="E141" s="165">
        <v>129.91611702899999</v>
      </c>
      <c r="F141" s="165">
        <v>0.64958058514499994</v>
      </c>
      <c r="G141" s="166">
        <v>17.557599789099999</v>
      </c>
    </row>
    <row r="142" spans="1:7" x14ac:dyDescent="0.35">
      <c r="A142" s="156" t="s">
        <v>391</v>
      </c>
      <c r="B142">
        <v>14</v>
      </c>
      <c r="C142">
        <v>2</v>
      </c>
      <c r="D142">
        <v>150</v>
      </c>
      <c r="E142" s="165">
        <v>104.99225838700001</v>
      </c>
      <c r="F142" s="165">
        <v>0.69994838924666669</v>
      </c>
      <c r="G142" s="166">
        <v>9.4373263619400003</v>
      </c>
    </row>
    <row r="143" spans="1:7" x14ac:dyDescent="0.35">
      <c r="A143" s="156" t="s">
        <v>391</v>
      </c>
      <c r="B143">
        <v>14</v>
      </c>
      <c r="C143">
        <v>2</v>
      </c>
      <c r="D143">
        <v>50</v>
      </c>
      <c r="E143" s="165">
        <v>45.126873442200001</v>
      </c>
      <c r="F143" s="165">
        <v>0.90253746884399999</v>
      </c>
      <c r="G143" s="166">
        <v>0.435588663903</v>
      </c>
    </row>
    <row r="144" spans="1:7" x14ac:dyDescent="0.35">
      <c r="A144" s="156" t="s">
        <v>391</v>
      </c>
      <c r="B144">
        <v>14</v>
      </c>
      <c r="C144">
        <v>2</v>
      </c>
      <c r="D144">
        <v>250</v>
      </c>
      <c r="E144" s="165">
        <v>148.81124492199999</v>
      </c>
      <c r="F144" s="165">
        <v>0.59524497968799994</v>
      </c>
      <c r="G144" s="166">
        <v>25.580438729499999</v>
      </c>
    </row>
    <row r="145" spans="1:7" x14ac:dyDescent="0.35">
      <c r="A145" s="156" t="s">
        <v>391</v>
      </c>
      <c r="B145">
        <v>14</v>
      </c>
      <c r="C145">
        <v>2</v>
      </c>
      <c r="D145">
        <v>100</v>
      </c>
      <c r="E145" s="165">
        <v>76.376536825599999</v>
      </c>
      <c r="F145" s="165">
        <v>0.76376536825599994</v>
      </c>
      <c r="G145" s="166">
        <v>3.3593169186199998</v>
      </c>
    </row>
    <row r="146" spans="1:7" x14ac:dyDescent="0.35">
      <c r="A146" s="156" t="s">
        <v>391</v>
      </c>
      <c r="B146">
        <v>14</v>
      </c>
      <c r="C146">
        <v>4</v>
      </c>
      <c r="D146">
        <v>200</v>
      </c>
      <c r="E146" s="165">
        <v>118.622391631</v>
      </c>
      <c r="F146" s="165">
        <v>0.59311195815499995</v>
      </c>
      <c r="G146" s="166">
        <v>38.671804312699997</v>
      </c>
    </row>
    <row r="147" spans="1:7" x14ac:dyDescent="0.35">
      <c r="A147" s="156" t="s">
        <v>391</v>
      </c>
      <c r="B147">
        <v>14</v>
      </c>
      <c r="C147">
        <v>4</v>
      </c>
      <c r="D147">
        <v>150</v>
      </c>
      <c r="E147" s="165">
        <v>95.760360901400006</v>
      </c>
      <c r="F147" s="165">
        <v>0.6384024060093334</v>
      </c>
      <c r="G147" s="166">
        <v>21.289637356499998</v>
      </c>
    </row>
    <row r="148" spans="1:7" x14ac:dyDescent="0.35">
      <c r="A148" s="156" t="s">
        <v>391</v>
      </c>
      <c r="B148">
        <v>14</v>
      </c>
      <c r="C148">
        <v>4</v>
      </c>
      <c r="D148">
        <v>50</v>
      </c>
      <c r="E148" s="165">
        <v>39.773260693799998</v>
      </c>
      <c r="F148" s="165">
        <v>0.795465213876</v>
      </c>
      <c r="G148" s="166">
        <v>0.89034306096500004</v>
      </c>
    </row>
    <row r="149" spans="1:7" x14ac:dyDescent="0.35">
      <c r="A149" s="156" t="s">
        <v>391</v>
      </c>
      <c r="B149">
        <v>14</v>
      </c>
      <c r="C149">
        <v>4</v>
      </c>
      <c r="D149">
        <v>250</v>
      </c>
      <c r="E149" s="165">
        <v>136.766331745</v>
      </c>
      <c r="F149" s="165">
        <v>0.54706532697999999</v>
      </c>
      <c r="G149" s="166">
        <v>57.340721500599997</v>
      </c>
    </row>
    <row r="150" spans="1:7" x14ac:dyDescent="0.35">
      <c r="A150" s="157" t="s">
        <v>391</v>
      </c>
      <c r="B150" s="151">
        <v>14</v>
      </c>
      <c r="C150" s="151">
        <v>4</v>
      </c>
      <c r="D150" s="151">
        <v>100</v>
      </c>
      <c r="E150" s="167">
        <v>69.315843617799999</v>
      </c>
      <c r="F150" s="167">
        <v>0.69315843617799999</v>
      </c>
      <c r="G150" s="168">
        <v>8.8191748182400005</v>
      </c>
    </row>
    <row r="151" spans="1:7" x14ac:dyDescent="0.35">
      <c r="A151" s="156" t="s">
        <v>392</v>
      </c>
      <c r="B151">
        <v>8</v>
      </c>
      <c r="C151">
        <v>0</v>
      </c>
      <c r="D151">
        <v>250</v>
      </c>
      <c r="E151" s="165">
        <v>138.743788349</v>
      </c>
      <c r="F151" s="165">
        <v>0.55497515339600001</v>
      </c>
      <c r="G151" s="166">
        <v>-13.4089204706</v>
      </c>
    </row>
    <row r="152" spans="1:7" x14ac:dyDescent="0.35">
      <c r="A152" s="156" t="s">
        <v>392</v>
      </c>
      <c r="B152">
        <v>8</v>
      </c>
      <c r="C152">
        <v>0</v>
      </c>
      <c r="D152">
        <v>200</v>
      </c>
      <c r="E152" s="165">
        <v>133.56425131399999</v>
      </c>
      <c r="F152" s="165">
        <v>0.66782125656999991</v>
      </c>
      <c r="G152" s="166">
        <v>-9.6901829666299992</v>
      </c>
    </row>
    <row r="153" spans="1:7" x14ac:dyDescent="0.35">
      <c r="A153" s="156" t="s">
        <v>392</v>
      </c>
      <c r="B153">
        <v>8</v>
      </c>
      <c r="C153">
        <v>0</v>
      </c>
      <c r="D153">
        <v>150</v>
      </c>
      <c r="E153" s="165">
        <v>123.14344775000001</v>
      </c>
      <c r="F153" s="165">
        <v>0.82095631833333338</v>
      </c>
      <c r="G153" s="166">
        <v>-4.9684328726700002</v>
      </c>
    </row>
    <row r="154" spans="1:7" x14ac:dyDescent="0.35">
      <c r="A154" s="156" t="s">
        <v>392</v>
      </c>
      <c r="B154">
        <v>8</v>
      </c>
      <c r="C154">
        <v>0</v>
      </c>
      <c r="D154">
        <v>50</v>
      </c>
      <c r="E154" s="165">
        <v>59.173611753499998</v>
      </c>
      <c r="F154" s="165">
        <v>1.18347223507</v>
      </c>
      <c r="G154" s="166">
        <v>-0.58980154216500003</v>
      </c>
    </row>
    <row r="155" spans="1:7" x14ac:dyDescent="0.35">
      <c r="A155" s="156" t="s">
        <v>392</v>
      </c>
      <c r="B155">
        <v>8</v>
      </c>
      <c r="C155">
        <v>0</v>
      </c>
      <c r="D155">
        <v>250</v>
      </c>
      <c r="E155" s="165">
        <v>135.70535172000001</v>
      </c>
      <c r="F155" s="165">
        <v>0.54282140688000002</v>
      </c>
      <c r="G155" s="166">
        <v>-12.638773738699999</v>
      </c>
    </row>
    <row r="156" spans="1:7" x14ac:dyDescent="0.35">
      <c r="A156" s="156" t="s">
        <v>392</v>
      </c>
      <c r="B156">
        <v>8</v>
      </c>
      <c r="C156">
        <v>0</v>
      </c>
      <c r="D156">
        <v>100</v>
      </c>
      <c r="E156" s="165">
        <v>99.837669042900004</v>
      </c>
      <c r="F156" s="165">
        <v>0.99837669042900001</v>
      </c>
      <c r="G156" s="166">
        <v>-1.62862140383</v>
      </c>
    </row>
    <row r="157" spans="1:7" x14ac:dyDescent="0.35">
      <c r="A157" s="156" t="s">
        <v>392</v>
      </c>
      <c r="B157">
        <v>8</v>
      </c>
      <c r="C157">
        <v>2</v>
      </c>
      <c r="D157">
        <v>200</v>
      </c>
      <c r="E157" s="165">
        <v>133.01114842300001</v>
      </c>
      <c r="F157" s="165">
        <v>0.66505574211500007</v>
      </c>
      <c r="G157" s="166">
        <v>38.192658366400003</v>
      </c>
    </row>
    <row r="158" spans="1:7" x14ac:dyDescent="0.35">
      <c r="A158" s="156" t="s">
        <v>392</v>
      </c>
      <c r="B158">
        <v>8</v>
      </c>
      <c r="C158">
        <v>2</v>
      </c>
      <c r="D158">
        <v>150</v>
      </c>
      <c r="E158" s="165">
        <v>119.361927287</v>
      </c>
      <c r="F158" s="165">
        <v>0.79574618191333335</v>
      </c>
      <c r="G158" s="166">
        <v>27.521858127800002</v>
      </c>
    </row>
    <row r="159" spans="1:7" x14ac:dyDescent="0.35">
      <c r="A159" s="156" t="s">
        <v>392</v>
      </c>
      <c r="B159">
        <v>8</v>
      </c>
      <c r="C159">
        <v>2</v>
      </c>
      <c r="D159">
        <v>50</v>
      </c>
      <c r="E159" s="165">
        <v>54.119316119099999</v>
      </c>
      <c r="F159" s="165">
        <v>1.0823863223820001</v>
      </c>
      <c r="G159" s="166">
        <v>2.4935969133200002</v>
      </c>
    </row>
    <row r="160" spans="1:7" x14ac:dyDescent="0.35">
      <c r="A160" s="156" t="s">
        <v>392</v>
      </c>
      <c r="B160">
        <v>8</v>
      </c>
      <c r="C160">
        <v>2</v>
      </c>
      <c r="D160">
        <v>250</v>
      </c>
      <c r="E160" s="165">
        <v>137.02075395899999</v>
      </c>
      <c r="F160" s="165">
        <v>0.54808301583599994</v>
      </c>
      <c r="G160" s="166">
        <v>43.1685145366</v>
      </c>
    </row>
    <row r="161" spans="1:7" x14ac:dyDescent="0.35">
      <c r="A161" s="156" t="s">
        <v>392</v>
      </c>
      <c r="B161">
        <v>8</v>
      </c>
      <c r="C161">
        <v>2</v>
      </c>
      <c r="D161">
        <v>100</v>
      </c>
      <c r="E161" s="165">
        <v>93.733336752400007</v>
      </c>
      <c r="F161" s="165">
        <v>0.93733336752400009</v>
      </c>
      <c r="G161" s="166">
        <v>13.183522397899999</v>
      </c>
    </row>
    <row r="162" spans="1:7" x14ac:dyDescent="0.35">
      <c r="A162" s="156" t="s">
        <v>392</v>
      </c>
      <c r="B162">
        <v>8</v>
      </c>
      <c r="C162">
        <v>4</v>
      </c>
      <c r="D162">
        <v>200</v>
      </c>
      <c r="E162" s="165">
        <v>125.966824385</v>
      </c>
      <c r="F162" s="165">
        <v>0.62983412192499999</v>
      </c>
      <c r="G162" s="166">
        <v>73.098771097099998</v>
      </c>
    </row>
    <row r="163" spans="1:7" x14ac:dyDescent="0.35">
      <c r="A163" s="156" t="s">
        <v>392</v>
      </c>
      <c r="B163">
        <v>8</v>
      </c>
      <c r="C163">
        <v>4</v>
      </c>
      <c r="D163">
        <v>150</v>
      </c>
      <c r="E163" s="165">
        <v>107.521631938</v>
      </c>
      <c r="F163" s="165">
        <v>0.71681087958666667</v>
      </c>
      <c r="G163" s="166">
        <v>48.131088000799998</v>
      </c>
    </row>
    <row r="164" spans="1:7" x14ac:dyDescent="0.35">
      <c r="A164" s="156" t="s">
        <v>392</v>
      </c>
      <c r="B164">
        <v>8</v>
      </c>
      <c r="C164">
        <v>4</v>
      </c>
      <c r="D164">
        <v>50</v>
      </c>
      <c r="E164" s="165">
        <v>48.202573067300001</v>
      </c>
      <c r="F164" s="165">
        <v>0.96405146134600006</v>
      </c>
      <c r="G164" s="166">
        <v>4.8004314060700004</v>
      </c>
    </row>
    <row r="165" spans="1:7" x14ac:dyDescent="0.35">
      <c r="A165" s="156" t="s">
        <v>392</v>
      </c>
      <c r="B165">
        <v>8</v>
      </c>
      <c r="C165">
        <v>4</v>
      </c>
      <c r="D165">
        <v>250</v>
      </c>
      <c r="E165" s="165">
        <v>134.150508755</v>
      </c>
      <c r="F165" s="165">
        <v>0.53660203502000003</v>
      </c>
      <c r="G165" s="166">
        <v>88.514676155299995</v>
      </c>
    </row>
    <row r="166" spans="1:7" x14ac:dyDescent="0.35">
      <c r="A166" s="156" t="s">
        <v>392</v>
      </c>
      <c r="B166">
        <v>8</v>
      </c>
      <c r="C166">
        <v>4</v>
      </c>
      <c r="D166">
        <v>100</v>
      </c>
      <c r="E166" s="165">
        <v>82.087078549500006</v>
      </c>
      <c r="F166" s="165">
        <v>0.82087078549500003</v>
      </c>
      <c r="G166" s="166">
        <v>23.110968002</v>
      </c>
    </row>
    <row r="167" spans="1:7" x14ac:dyDescent="0.35">
      <c r="A167" s="156" t="s">
        <v>392</v>
      </c>
      <c r="B167">
        <v>12</v>
      </c>
      <c r="C167">
        <v>0</v>
      </c>
      <c r="D167">
        <v>250</v>
      </c>
      <c r="E167" s="165">
        <v>153.150651563</v>
      </c>
      <c r="F167" s="165">
        <v>0.61260260625200003</v>
      </c>
      <c r="G167" s="166">
        <v>-14.6535781528</v>
      </c>
    </row>
    <row r="168" spans="1:7" x14ac:dyDescent="0.35">
      <c r="A168" s="156" t="s">
        <v>392</v>
      </c>
      <c r="B168">
        <v>12</v>
      </c>
      <c r="C168">
        <v>0</v>
      </c>
      <c r="D168">
        <v>200</v>
      </c>
      <c r="E168" s="165">
        <v>136.81675461399999</v>
      </c>
      <c r="F168" s="165">
        <v>0.6840837730699999</v>
      </c>
      <c r="G168" s="166">
        <v>-8.8990398641499997</v>
      </c>
    </row>
    <row r="169" spans="1:7" x14ac:dyDescent="0.35">
      <c r="A169" s="156" t="s">
        <v>392</v>
      </c>
      <c r="B169">
        <v>12</v>
      </c>
      <c r="C169">
        <v>0</v>
      </c>
      <c r="D169">
        <v>150</v>
      </c>
      <c r="E169" s="165">
        <v>114.595536825</v>
      </c>
      <c r="F169" s="165">
        <v>0.76397024549999992</v>
      </c>
      <c r="G169" s="166">
        <v>-5.0078175938999996</v>
      </c>
    </row>
    <row r="170" spans="1:7" x14ac:dyDescent="0.35">
      <c r="A170" s="156" t="s">
        <v>392</v>
      </c>
      <c r="B170">
        <v>12</v>
      </c>
      <c r="C170">
        <v>0</v>
      </c>
      <c r="D170">
        <v>50</v>
      </c>
      <c r="E170" s="165">
        <v>51.177577494200001</v>
      </c>
      <c r="F170" s="165">
        <v>1.023551549884</v>
      </c>
      <c r="G170" s="166">
        <v>-0.704078437595</v>
      </c>
    </row>
    <row r="171" spans="1:7" x14ac:dyDescent="0.35">
      <c r="A171" s="156" t="s">
        <v>392</v>
      </c>
      <c r="B171">
        <v>12</v>
      </c>
      <c r="C171">
        <v>0</v>
      </c>
      <c r="D171">
        <v>250</v>
      </c>
      <c r="E171" s="165">
        <v>151.601025488</v>
      </c>
      <c r="F171" s="165">
        <v>0.60640410195200001</v>
      </c>
      <c r="G171" s="166">
        <v>-12.726944015300001</v>
      </c>
    </row>
    <row r="172" spans="1:7" x14ac:dyDescent="0.35">
      <c r="A172" s="156" t="s">
        <v>392</v>
      </c>
      <c r="B172">
        <v>12</v>
      </c>
      <c r="C172">
        <v>0</v>
      </c>
      <c r="D172">
        <v>100</v>
      </c>
      <c r="E172" s="165">
        <v>86.793220626500002</v>
      </c>
      <c r="F172" s="165">
        <v>0.86793220626500001</v>
      </c>
      <c r="G172" s="166">
        <v>-1.48847683514</v>
      </c>
    </row>
    <row r="173" spans="1:7" x14ac:dyDescent="0.35">
      <c r="A173" s="156" t="s">
        <v>392</v>
      </c>
      <c r="B173">
        <v>12</v>
      </c>
      <c r="C173">
        <v>2</v>
      </c>
      <c r="D173">
        <v>200</v>
      </c>
      <c r="E173" s="165">
        <v>132.094991859</v>
      </c>
      <c r="F173" s="165">
        <v>0.660474959295</v>
      </c>
      <c r="G173" s="166">
        <v>21.685746157800001</v>
      </c>
    </row>
    <row r="174" spans="1:7" x14ac:dyDescent="0.35">
      <c r="A174" s="156" t="s">
        <v>392</v>
      </c>
      <c r="B174">
        <v>12</v>
      </c>
      <c r="C174">
        <v>2</v>
      </c>
      <c r="D174">
        <v>150</v>
      </c>
      <c r="E174" s="165">
        <v>109.358253799</v>
      </c>
      <c r="F174" s="165">
        <v>0.72905502532666666</v>
      </c>
      <c r="G174" s="166">
        <v>12.4400113658</v>
      </c>
    </row>
    <row r="175" spans="1:7" x14ac:dyDescent="0.35">
      <c r="A175" s="156" t="s">
        <v>392</v>
      </c>
      <c r="B175">
        <v>12</v>
      </c>
      <c r="C175">
        <v>2</v>
      </c>
      <c r="D175">
        <v>50</v>
      </c>
      <c r="E175" s="165">
        <v>47.3753728501</v>
      </c>
      <c r="F175" s="165">
        <v>0.94750745700200001</v>
      </c>
      <c r="G175" s="166">
        <v>0.84098462714699995</v>
      </c>
    </row>
    <row r="176" spans="1:7" x14ac:dyDescent="0.35">
      <c r="A176" s="156" t="s">
        <v>392</v>
      </c>
      <c r="B176">
        <v>12</v>
      </c>
      <c r="C176">
        <v>2</v>
      </c>
      <c r="D176">
        <v>250</v>
      </c>
      <c r="E176" s="165">
        <v>147.61413210699999</v>
      </c>
      <c r="F176" s="165">
        <v>0.590456528428</v>
      </c>
      <c r="G176" s="166">
        <v>30.560063724700001</v>
      </c>
    </row>
    <row r="177" spans="1:7" x14ac:dyDescent="0.35">
      <c r="A177" s="156" t="s">
        <v>392</v>
      </c>
      <c r="B177">
        <v>12</v>
      </c>
      <c r="C177">
        <v>2</v>
      </c>
      <c r="D177">
        <v>100</v>
      </c>
      <c r="E177" s="165">
        <v>80.067384181999998</v>
      </c>
      <c r="F177" s="165">
        <v>0.80067384182000001</v>
      </c>
      <c r="G177" s="166">
        <v>5.5829135239200003</v>
      </c>
    </row>
    <row r="178" spans="1:7" x14ac:dyDescent="0.35">
      <c r="A178" s="156" t="s">
        <v>392</v>
      </c>
      <c r="B178">
        <v>12</v>
      </c>
      <c r="C178">
        <v>4</v>
      </c>
      <c r="D178">
        <v>200</v>
      </c>
      <c r="E178" s="165">
        <v>119.957738761</v>
      </c>
      <c r="F178" s="165">
        <v>0.59978869380499999</v>
      </c>
      <c r="G178" s="166">
        <v>46.052231750499999</v>
      </c>
    </row>
    <row r="179" spans="1:7" x14ac:dyDescent="0.35">
      <c r="A179" s="156" t="s">
        <v>392</v>
      </c>
      <c r="B179">
        <v>12</v>
      </c>
      <c r="C179">
        <v>4</v>
      </c>
      <c r="D179">
        <v>150</v>
      </c>
      <c r="E179" s="165">
        <v>99.026775964699993</v>
      </c>
      <c r="F179" s="165">
        <v>0.66017850643133325</v>
      </c>
      <c r="G179" s="166">
        <v>27.271363650000001</v>
      </c>
    </row>
    <row r="180" spans="1:7" x14ac:dyDescent="0.35">
      <c r="A180" s="156" t="s">
        <v>392</v>
      </c>
      <c r="B180">
        <v>12</v>
      </c>
      <c r="C180">
        <v>4</v>
      </c>
      <c r="D180">
        <v>50</v>
      </c>
      <c r="E180" s="165">
        <v>41.212374087800001</v>
      </c>
      <c r="F180" s="165">
        <v>0.82424748175600004</v>
      </c>
      <c r="G180" s="166">
        <v>2.0126645195199999</v>
      </c>
    </row>
    <row r="181" spans="1:7" x14ac:dyDescent="0.35">
      <c r="A181" s="156" t="s">
        <v>392</v>
      </c>
      <c r="B181">
        <v>12</v>
      </c>
      <c r="C181">
        <v>4</v>
      </c>
      <c r="D181">
        <v>250</v>
      </c>
      <c r="E181" s="165">
        <v>137.23995693000001</v>
      </c>
      <c r="F181" s="165">
        <v>0.54895982772000007</v>
      </c>
      <c r="G181" s="166">
        <v>65.488742752899995</v>
      </c>
    </row>
    <row r="182" spans="1:7" x14ac:dyDescent="0.35">
      <c r="A182" s="156" t="s">
        <v>392</v>
      </c>
      <c r="B182">
        <v>12</v>
      </c>
      <c r="C182">
        <v>4</v>
      </c>
      <c r="D182">
        <v>100</v>
      </c>
      <c r="E182" s="165">
        <v>71.916076527200005</v>
      </c>
      <c r="F182" s="165">
        <v>0.71916076527200001</v>
      </c>
      <c r="G182" s="166">
        <v>11.692895951200001</v>
      </c>
    </row>
    <row r="183" spans="1:7" x14ac:dyDescent="0.35">
      <c r="A183" s="156" t="s">
        <v>392</v>
      </c>
      <c r="B183">
        <v>12</v>
      </c>
      <c r="C183">
        <v>0</v>
      </c>
      <c r="D183">
        <v>200</v>
      </c>
      <c r="E183" s="165">
        <v>135.56839971700001</v>
      </c>
      <c r="F183" s="165">
        <v>0.67784199858500005</v>
      </c>
      <c r="G183" s="166">
        <v>-8.3184732507099994</v>
      </c>
    </row>
    <row r="184" spans="1:7" x14ac:dyDescent="0.35">
      <c r="A184" s="156" t="s">
        <v>392</v>
      </c>
      <c r="B184">
        <v>12</v>
      </c>
      <c r="C184">
        <v>0</v>
      </c>
      <c r="D184">
        <v>150</v>
      </c>
      <c r="E184" s="165">
        <v>112.255233412</v>
      </c>
      <c r="F184" s="165">
        <v>0.74836822274666659</v>
      </c>
      <c r="G184" s="166">
        <v>-3.4856214258299998</v>
      </c>
    </row>
    <row r="185" spans="1:7" x14ac:dyDescent="0.35">
      <c r="A185" s="156" t="s">
        <v>392</v>
      </c>
      <c r="B185">
        <v>12</v>
      </c>
      <c r="C185">
        <v>0</v>
      </c>
      <c r="D185">
        <v>50</v>
      </c>
      <c r="E185" s="165">
        <v>48.872945896200001</v>
      </c>
      <c r="F185" s="165">
        <v>0.97745891792399997</v>
      </c>
      <c r="G185" s="166">
        <v>-5.5218607104700002E-2</v>
      </c>
    </row>
    <row r="186" spans="1:7" x14ac:dyDescent="0.35">
      <c r="A186" s="156" t="s">
        <v>392</v>
      </c>
      <c r="B186">
        <v>12</v>
      </c>
      <c r="C186">
        <v>0</v>
      </c>
      <c r="D186">
        <v>250</v>
      </c>
      <c r="E186" s="165">
        <v>151.149291836</v>
      </c>
      <c r="F186" s="165">
        <v>0.60459716734400004</v>
      </c>
      <c r="G186" s="166">
        <v>-11.7740113902</v>
      </c>
    </row>
    <row r="187" spans="1:7" x14ac:dyDescent="0.35">
      <c r="A187" s="156" t="s">
        <v>392</v>
      </c>
      <c r="B187">
        <v>12</v>
      </c>
      <c r="C187">
        <v>0</v>
      </c>
      <c r="D187">
        <v>100</v>
      </c>
      <c r="E187" s="165">
        <v>85.764461333499995</v>
      </c>
      <c r="F187" s="165">
        <v>0.85764461333499997</v>
      </c>
      <c r="G187" s="166">
        <v>-0.37134898602799998</v>
      </c>
    </row>
    <row r="188" spans="1:7" x14ac:dyDescent="0.35">
      <c r="A188" s="156" t="s">
        <v>392</v>
      </c>
      <c r="B188">
        <v>12</v>
      </c>
      <c r="C188">
        <v>0</v>
      </c>
      <c r="D188">
        <v>200</v>
      </c>
      <c r="E188" s="165">
        <v>144.44448635399999</v>
      </c>
      <c r="F188" s="165">
        <v>0.72222243177000001</v>
      </c>
      <c r="G188" s="166">
        <v>-11.572513023100001</v>
      </c>
    </row>
    <row r="189" spans="1:7" x14ac:dyDescent="0.35">
      <c r="A189" s="156" t="s">
        <v>392</v>
      </c>
      <c r="B189">
        <v>12</v>
      </c>
      <c r="C189">
        <v>0</v>
      </c>
      <c r="D189">
        <v>150</v>
      </c>
      <c r="E189" s="165">
        <v>117.054331791</v>
      </c>
      <c r="F189" s="165">
        <v>0.78036221193999999</v>
      </c>
      <c r="G189" s="166">
        <v>-6.0087996276900002</v>
      </c>
    </row>
    <row r="190" spans="1:7" x14ac:dyDescent="0.35">
      <c r="A190" s="156" t="s">
        <v>392</v>
      </c>
      <c r="B190">
        <v>12</v>
      </c>
      <c r="C190">
        <v>0</v>
      </c>
      <c r="D190">
        <v>50</v>
      </c>
      <c r="E190" s="165">
        <v>49.712000801800002</v>
      </c>
      <c r="F190" s="165">
        <v>0.9942400160360001</v>
      </c>
      <c r="G190" s="166">
        <v>-0.90495283433399998</v>
      </c>
    </row>
    <row r="191" spans="1:7" x14ac:dyDescent="0.35">
      <c r="A191" s="156" t="s">
        <v>392</v>
      </c>
      <c r="B191">
        <v>12</v>
      </c>
      <c r="C191">
        <v>0</v>
      </c>
      <c r="D191">
        <v>250</v>
      </c>
      <c r="E191" s="165">
        <v>155.59611342700001</v>
      </c>
      <c r="F191" s="165">
        <v>0.622384453708</v>
      </c>
      <c r="G191" s="166">
        <v>-16.381944131099999</v>
      </c>
    </row>
    <row r="192" spans="1:7" x14ac:dyDescent="0.35">
      <c r="A192" s="157" t="s">
        <v>392</v>
      </c>
      <c r="B192" s="151">
        <v>12</v>
      </c>
      <c r="C192" s="151">
        <v>0</v>
      </c>
      <c r="D192" s="151">
        <v>100</v>
      </c>
      <c r="E192" s="167">
        <v>84.536901549800007</v>
      </c>
      <c r="F192" s="167">
        <v>0.84536901549800003</v>
      </c>
      <c r="G192" s="168">
        <v>-1.62704165488</v>
      </c>
    </row>
    <row r="193" spans="1:7" x14ac:dyDescent="0.35">
      <c r="A193" s="156" t="s">
        <v>393</v>
      </c>
      <c r="B193">
        <v>12</v>
      </c>
      <c r="C193">
        <v>0</v>
      </c>
      <c r="D193">
        <v>250</v>
      </c>
      <c r="E193" s="165">
        <v>112.396782316</v>
      </c>
      <c r="F193" s="165">
        <v>0.44958712926400002</v>
      </c>
      <c r="G193" s="166">
        <v>-7.3584336003799997</v>
      </c>
    </row>
    <row r="194" spans="1:7" x14ac:dyDescent="0.35">
      <c r="A194" s="156" t="s">
        <v>393</v>
      </c>
      <c r="B194">
        <v>12</v>
      </c>
      <c r="C194">
        <v>0</v>
      </c>
      <c r="D194">
        <v>250</v>
      </c>
      <c r="E194" s="165">
        <v>110.655717338</v>
      </c>
      <c r="F194" s="165">
        <v>0.44262286935200001</v>
      </c>
      <c r="G194" s="166">
        <v>-6.0084582832000004</v>
      </c>
    </row>
    <row r="195" spans="1:7" x14ac:dyDescent="0.35">
      <c r="A195" s="156" t="s">
        <v>393</v>
      </c>
      <c r="B195">
        <v>12</v>
      </c>
      <c r="C195">
        <v>0</v>
      </c>
      <c r="D195">
        <v>200</v>
      </c>
      <c r="E195" s="165">
        <v>106.61791320099999</v>
      </c>
      <c r="F195" s="165">
        <v>0.53308956600500002</v>
      </c>
      <c r="G195" s="166">
        <v>-5.2160637012300004</v>
      </c>
    </row>
    <row r="196" spans="1:7" x14ac:dyDescent="0.35">
      <c r="A196" s="156" t="s">
        <v>393</v>
      </c>
      <c r="B196">
        <v>12</v>
      </c>
      <c r="C196">
        <v>0</v>
      </c>
      <c r="D196">
        <v>150</v>
      </c>
      <c r="E196" s="165">
        <v>94.631119522500001</v>
      </c>
      <c r="F196" s="165">
        <v>0.63087413015000005</v>
      </c>
      <c r="G196" s="166">
        <v>-4.1836389244100003</v>
      </c>
    </row>
    <row r="197" spans="1:7" x14ac:dyDescent="0.35">
      <c r="A197" s="156" t="s">
        <v>393</v>
      </c>
      <c r="B197">
        <v>12</v>
      </c>
      <c r="C197">
        <v>0</v>
      </c>
      <c r="D197">
        <v>50</v>
      </c>
      <c r="E197" s="165">
        <v>47.212573227299998</v>
      </c>
      <c r="F197" s="165">
        <v>0.94425146454599995</v>
      </c>
      <c r="G197" s="166">
        <v>-2.69370378629</v>
      </c>
    </row>
    <row r="198" spans="1:7" x14ac:dyDescent="0.35">
      <c r="A198" s="156" t="s">
        <v>393</v>
      </c>
      <c r="B198">
        <v>12</v>
      </c>
      <c r="C198">
        <v>0</v>
      </c>
      <c r="D198">
        <v>250</v>
      </c>
      <c r="E198" s="165">
        <v>111.086151763</v>
      </c>
      <c r="F198" s="165">
        <v>0.44434460705200002</v>
      </c>
      <c r="G198" s="166">
        <v>-6.1796062563599996</v>
      </c>
    </row>
    <row r="199" spans="1:7" x14ac:dyDescent="0.35">
      <c r="A199" s="156" t="s">
        <v>393</v>
      </c>
      <c r="B199">
        <v>12</v>
      </c>
      <c r="C199">
        <v>0</v>
      </c>
      <c r="D199">
        <v>100</v>
      </c>
      <c r="E199" s="165">
        <v>75.628443075700005</v>
      </c>
      <c r="F199" s="165">
        <v>0.75628443075700003</v>
      </c>
      <c r="G199" s="166">
        <v>-4.3448739294900003</v>
      </c>
    </row>
    <row r="200" spans="1:7" x14ac:dyDescent="0.35">
      <c r="A200" s="156" t="s">
        <v>393</v>
      </c>
      <c r="B200">
        <v>12</v>
      </c>
      <c r="C200">
        <v>2</v>
      </c>
      <c r="D200">
        <v>200</v>
      </c>
      <c r="E200" s="165">
        <v>106.00897008600001</v>
      </c>
      <c r="F200" s="165">
        <v>0.53004485043000005</v>
      </c>
      <c r="G200" s="166">
        <v>21.005899206199999</v>
      </c>
    </row>
    <row r="201" spans="1:7" x14ac:dyDescent="0.35">
      <c r="A201" s="156" t="s">
        <v>393</v>
      </c>
      <c r="B201">
        <v>12</v>
      </c>
      <c r="C201">
        <v>2</v>
      </c>
      <c r="D201">
        <v>150</v>
      </c>
      <c r="E201" s="165">
        <v>93.524508572599999</v>
      </c>
      <c r="F201" s="165">
        <v>0.62349672381733334</v>
      </c>
      <c r="G201" s="166">
        <v>12.3787921801</v>
      </c>
    </row>
    <row r="202" spans="1:7" x14ac:dyDescent="0.35">
      <c r="A202" s="156" t="s">
        <v>393</v>
      </c>
      <c r="B202">
        <v>12</v>
      </c>
      <c r="C202">
        <v>2</v>
      </c>
      <c r="D202">
        <v>50</v>
      </c>
      <c r="E202" s="165">
        <v>42.529181804300002</v>
      </c>
      <c r="F202" s="165">
        <v>0.85058363608600007</v>
      </c>
      <c r="G202" s="166">
        <v>-1.72332714431</v>
      </c>
    </row>
    <row r="203" spans="1:7" x14ac:dyDescent="0.35">
      <c r="A203" s="156" t="s">
        <v>393</v>
      </c>
      <c r="B203">
        <v>12</v>
      </c>
      <c r="C203">
        <v>2</v>
      </c>
      <c r="D203">
        <v>250</v>
      </c>
      <c r="E203" s="165">
        <v>111.45516392499999</v>
      </c>
      <c r="F203" s="165">
        <v>0.44582065569999996</v>
      </c>
      <c r="G203" s="166">
        <v>26.2238095656</v>
      </c>
    </row>
    <row r="204" spans="1:7" x14ac:dyDescent="0.35">
      <c r="A204" s="156" t="s">
        <v>393</v>
      </c>
      <c r="B204">
        <v>12</v>
      </c>
      <c r="C204">
        <v>2</v>
      </c>
      <c r="D204">
        <v>100</v>
      </c>
      <c r="E204" s="165">
        <v>73.707126035000002</v>
      </c>
      <c r="F204" s="165">
        <v>0.73707126035000003</v>
      </c>
      <c r="G204" s="166">
        <v>3.8730519712100002</v>
      </c>
    </row>
    <row r="205" spans="1:7" x14ac:dyDescent="0.35">
      <c r="A205" s="156" t="s">
        <v>393</v>
      </c>
      <c r="B205">
        <v>12</v>
      </c>
      <c r="C205">
        <v>4</v>
      </c>
      <c r="D205">
        <v>200</v>
      </c>
      <c r="E205" s="165">
        <v>102.12407779</v>
      </c>
      <c r="F205" s="165">
        <v>0.51062038895000006</v>
      </c>
      <c r="G205" s="166">
        <v>42.796899404100003</v>
      </c>
    </row>
    <row r="206" spans="1:7" x14ac:dyDescent="0.35">
      <c r="A206" s="156" t="s">
        <v>393</v>
      </c>
      <c r="B206">
        <v>12</v>
      </c>
      <c r="C206">
        <v>4</v>
      </c>
      <c r="D206">
        <v>150</v>
      </c>
      <c r="E206" s="165">
        <v>88.486749462399999</v>
      </c>
      <c r="F206" s="165">
        <v>0.58991166308266663</v>
      </c>
      <c r="G206" s="166">
        <v>26.2203144275</v>
      </c>
    </row>
    <row r="207" spans="1:7" x14ac:dyDescent="0.35">
      <c r="A207" s="156" t="s">
        <v>393</v>
      </c>
      <c r="B207">
        <v>12</v>
      </c>
      <c r="C207">
        <v>4</v>
      </c>
      <c r="D207">
        <v>50</v>
      </c>
      <c r="E207" s="165">
        <v>38.504717876400001</v>
      </c>
      <c r="F207" s="165">
        <v>0.77009435752800004</v>
      </c>
      <c r="G207" s="166">
        <v>0.118976717996</v>
      </c>
    </row>
    <row r="208" spans="1:7" x14ac:dyDescent="0.35">
      <c r="A208" s="156" t="s">
        <v>393</v>
      </c>
      <c r="B208">
        <v>12</v>
      </c>
      <c r="C208">
        <v>4</v>
      </c>
      <c r="D208">
        <v>250</v>
      </c>
      <c r="E208" s="165">
        <v>108.784971149</v>
      </c>
      <c r="F208" s="165">
        <v>0.435139884596</v>
      </c>
      <c r="G208" s="166">
        <v>55.785421765999999</v>
      </c>
    </row>
    <row r="209" spans="1:7" x14ac:dyDescent="0.35">
      <c r="A209" s="156" t="s">
        <v>393</v>
      </c>
      <c r="B209">
        <v>12</v>
      </c>
      <c r="C209">
        <v>4</v>
      </c>
      <c r="D209">
        <v>100</v>
      </c>
      <c r="E209" s="165">
        <v>66.926335567300001</v>
      </c>
      <c r="F209" s="165">
        <v>0.66926335567299999</v>
      </c>
      <c r="G209" s="166">
        <v>10.9767133447</v>
      </c>
    </row>
    <row r="210" spans="1:7" x14ac:dyDescent="0.35">
      <c r="A210" s="156" t="s">
        <v>393</v>
      </c>
      <c r="B210">
        <v>10</v>
      </c>
      <c r="C210">
        <v>0</v>
      </c>
      <c r="D210">
        <v>250</v>
      </c>
      <c r="E210" s="165">
        <v>104.735778294</v>
      </c>
      <c r="F210" s="165">
        <v>0.41894311317599997</v>
      </c>
      <c r="G210" s="166">
        <v>-9.0934002443199997</v>
      </c>
    </row>
    <row r="211" spans="1:7" x14ac:dyDescent="0.35">
      <c r="A211" s="156" t="s">
        <v>393</v>
      </c>
      <c r="B211">
        <v>10</v>
      </c>
      <c r="C211">
        <v>0</v>
      </c>
      <c r="D211">
        <v>200</v>
      </c>
      <c r="E211" s="165">
        <v>103.679034535</v>
      </c>
      <c r="F211" s="165">
        <v>0.51839517267500002</v>
      </c>
      <c r="G211" s="166">
        <v>-5.21846239041</v>
      </c>
    </row>
    <row r="212" spans="1:7" x14ac:dyDescent="0.35">
      <c r="A212" s="156" t="s">
        <v>393</v>
      </c>
      <c r="B212">
        <v>10</v>
      </c>
      <c r="C212">
        <v>0</v>
      </c>
      <c r="D212">
        <v>150</v>
      </c>
      <c r="E212" s="165">
        <v>96.742876788700002</v>
      </c>
      <c r="F212" s="165">
        <v>0.64495251192466663</v>
      </c>
      <c r="G212" s="166">
        <v>-3.7216159856000002</v>
      </c>
    </row>
    <row r="213" spans="1:7" x14ac:dyDescent="0.35">
      <c r="A213" s="156" t="s">
        <v>393</v>
      </c>
      <c r="B213">
        <v>10</v>
      </c>
      <c r="C213">
        <v>0</v>
      </c>
      <c r="D213">
        <v>50</v>
      </c>
      <c r="E213" s="165">
        <v>49.914206394700003</v>
      </c>
      <c r="F213" s="165">
        <v>0.99828412789400001</v>
      </c>
      <c r="G213" s="166">
        <v>-2.6288268641400001</v>
      </c>
    </row>
    <row r="214" spans="1:7" x14ac:dyDescent="0.35">
      <c r="A214" s="156" t="s">
        <v>393</v>
      </c>
      <c r="B214">
        <v>10</v>
      </c>
      <c r="C214">
        <v>0</v>
      </c>
      <c r="D214">
        <v>250</v>
      </c>
      <c r="E214" s="165">
        <v>102.69738126999999</v>
      </c>
      <c r="F214" s="165">
        <v>0.41078952508</v>
      </c>
      <c r="G214" s="166">
        <v>-7.4809663753400004</v>
      </c>
    </row>
    <row r="215" spans="1:7" x14ac:dyDescent="0.35">
      <c r="A215" s="156" t="s">
        <v>393</v>
      </c>
      <c r="B215">
        <v>10</v>
      </c>
      <c r="C215">
        <v>0</v>
      </c>
      <c r="D215">
        <v>100</v>
      </c>
      <c r="E215" s="165">
        <v>80.189243341799994</v>
      </c>
      <c r="F215" s="165">
        <v>0.80189243341799998</v>
      </c>
      <c r="G215" s="166">
        <v>-3.3431669734999998</v>
      </c>
    </row>
    <row r="216" spans="1:7" x14ac:dyDescent="0.35">
      <c r="A216" s="156" t="s">
        <v>393</v>
      </c>
      <c r="B216">
        <v>10</v>
      </c>
      <c r="C216">
        <v>2</v>
      </c>
      <c r="D216">
        <v>200</v>
      </c>
      <c r="E216" s="165">
        <v>101.87622537599999</v>
      </c>
      <c r="F216" s="165">
        <v>0.50938112687999992</v>
      </c>
      <c r="G216" s="166">
        <v>24.352740219000001</v>
      </c>
    </row>
    <row r="217" spans="1:7" x14ac:dyDescent="0.35">
      <c r="A217" s="156" t="s">
        <v>393</v>
      </c>
      <c r="B217">
        <v>10</v>
      </c>
      <c r="C217">
        <v>2</v>
      </c>
      <c r="D217">
        <v>150</v>
      </c>
      <c r="E217" s="165">
        <v>94.386265042100007</v>
      </c>
      <c r="F217" s="165">
        <v>0.62924176694733336</v>
      </c>
      <c r="G217" s="166">
        <v>16.539424066399999</v>
      </c>
    </row>
    <row r="218" spans="1:7" x14ac:dyDescent="0.35">
      <c r="A218" s="156" t="s">
        <v>393</v>
      </c>
      <c r="B218">
        <v>10</v>
      </c>
      <c r="C218">
        <v>2</v>
      </c>
      <c r="D218">
        <v>50</v>
      </c>
      <c r="E218" s="165">
        <v>46.018131329100001</v>
      </c>
      <c r="F218" s="165">
        <v>0.92036262658199997</v>
      </c>
      <c r="G218" s="166">
        <v>-0.45070158591100001</v>
      </c>
    </row>
    <row r="219" spans="1:7" x14ac:dyDescent="0.35">
      <c r="A219" s="156" t="s">
        <v>393</v>
      </c>
      <c r="B219">
        <v>10</v>
      </c>
      <c r="C219">
        <v>2</v>
      </c>
      <c r="D219">
        <v>250</v>
      </c>
      <c r="E219" s="165">
        <v>101.839073297</v>
      </c>
      <c r="F219" s="165">
        <v>0.40735629318799998</v>
      </c>
      <c r="G219" s="166">
        <v>28.7620017118</v>
      </c>
    </row>
    <row r="220" spans="1:7" x14ac:dyDescent="0.35">
      <c r="A220" s="156" t="s">
        <v>393</v>
      </c>
      <c r="B220">
        <v>10</v>
      </c>
      <c r="C220">
        <v>2</v>
      </c>
      <c r="D220">
        <v>100</v>
      </c>
      <c r="E220" s="165">
        <v>76.953310123600005</v>
      </c>
      <c r="F220" s="165">
        <v>0.76953310123600005</v>
      </c>
      <c r="G220" s="166">
        <v>7.2379074006200002</v>
      </c>
    </row>
    <row r="221" spans="1:7" x14ac:dyDescent="0.35">
      <c r="A221" s="156" t="s">
        <v>393</v>
      </c>
      <c r="B221">
        <v>10</v>
      </c>
      <c r="C221">
        <v>4</v>
      </c>
      <c r="D221">
        <v>200</v>
      </c>
      <c r="E221" s="165">
        <v>99.247361014600003</v>
      </c>
      <c r="F221" s="165">
        <v>0.496236805073</v>
      </c>
      <c r="G221" s="166">
        <v>50.079608923499997</v>
      </c>
    </row>
    <row r="222" spans="1:7" x14ac:dyDescent="0.35">
      <c r="A222" s="156" t="s">
        <v>393</v>
      </c>
      <c r="B222">
        <v>10</v>
      </c>
      <c r="C222">
        <v>4</v>
      </c>
      <c r="D222">
        <v>150</v>
      </c>
      <c r="E222" s="165">
        <v>89.024291207900006</v>
      </c>
      <c r="F222" s="165">
        <v>0.59349527471933339</v>
      </c>
      <c r="G222" s="166">
        <v>33.055767648500002</v>
      </c>
    </row>
    <row r="223" spans="1:7" x14ac:dyDescent="0.35">
      <c r="A223" s="156" t="s">
        <v>393</v>
      </c>
      <c r="B223">
        <v>10</v>
      </c>
      <c r="C223">
        <v>4</v>
      </c>
      <c r="D223">
        <v>50</v>
      </c>
      <c r="E223" s="165">
        <v>40.016379629699998</v>
      </c>
      <c r="F223" s="165">
        <v>0.80032759259399999</v>
      </c>
      <c r="G223" s="166">
        <v>1.88220467428</v>
      </c>
    </row>
    <row r="224" spans="1:7" x14ac:dyDescent="0.35">
      <c r="A224" s="156" t="s">
        <v>393</v>
      </c>
      <c r="B224">
        <v>10</v>
      </c>
      <c r="C224">
        <v>4</v>
      </c>
      <c r="D224">
        <v>250</v>
      </c>
      <c r="E224" s="165">
        <v>100.003472105</v>
      </c>
      <c r="F224" s="165">
        <v>0.40001388842000002</v>
      </c>
      <c r="G224" s="166">
        <v>60.6065878052</v>
      </c>
    </row>
    <row r="225" spans="1:7" x14ac:dyDescent="0.35">
      <c r="A225" s="156" t="s">
        <v>393</v>
      </c>
      <c r="B225">
        <v>10</v>
      </c>
      <c r="C225">
        <v>4</v>
      </c>
      <c r="D225">
        <v>100</v>
      </c>
      <c r="E225" s="165">
        <v>70.366934980400003</v>
      </c>
      <c r="F225" s="165">
        <v>0.70366934980400009</v>
      </c>
      <c r="G225" s="166">
        <v>16.057810187099999</v>
      </c>
    </row>
    <row r="226" spans="1:7" x14ac:dyDescent="0.35">
      <c r="A226" s="156" t="s">
        <v>393</v>
      </c>
      <c r="B226">
        <v>14</v>
      </c>
      <c r="C226">
        <v>0</v>
      </c>
      <c r="D226">
        <v>250</v>
      </c>
      <c r="E226" s="165">
        <v>117.179988345</v>
      </c>
      <c r="F226" s="165">
        <v>0.46871995338</v>
      </c>
      <c r="G226" s="166">
        <v>-10.6254548676</v>
      </c>
    </row>
    <row r="227" spans="1:7" x14ac:dyDescent="0.35">
      <c r="A227" s="156" t="s">
        <v>393</v>
      </c>
      <c r="B227">
        <v>14</v>
      </c>
      <c r="C227">
        <v>0</v>
      </c>
      <c r="D227">
        <v>200</v>
      </c>
      <c r="E227" s="165">
        <v>108.582393993</v>
      </c>
      <c r="F227" s="165">
        <v>0.54291196996500002</v>
      </c>
      <c r="G227" s="166">
        <v>-6.2535212445499999</v>
      </c>
    </row>
    <row r="228" spans="1:7" x14ac:dyDescent="0.35">
      <c r="A228" s="156" t="s">
        <v>393</v>
      </c>
      <c r="B228">
        <v>14</v>
      </c>
      <c r="C228">
        <v>0</v>
      </c>
      <c r="D228">
        <v>150</v>
      </c>
      <c r="E228" s="165">
        <v>93.408027391199994</v>
      </c>
      <c r="F228" s="165">
        <v>0.62272018260799999</v>
      </c>
      <c r="G228" s="166">
        <v>-4.9628613987300003</v>
      </c>
    </row>
    <row r="229" spans="1:7" x14ac:dyDescent="0.35">
      <c r="A229" s="156" t="s">
        <v>393</v>
      </c>
      <c r="B229">
        <v>14</v>
      </c>
      <c r="C229">
        <v>0</v>
      </c>
      <c r="D229">
        <v>50</v>
      </c>
      <c r="E229" s="165">
        <v>44.663901399899999</v>
      </c>
      <c r="F229" s="165">
        <v>0.89327802799799993</v>
      </c>
      <c r="G229" s="166">
        <v>-1.9962182953600001</v>
      </c>
    </row>
    <row r="230" spans="1:7" x14ac:dyDescent="0.35">
      <c r="A230" s="156" t="s">
        <v>393</v>
      </c>
      <c r="B230">
        <v>14</v>
      </c>
      <c r="C230">
        <v>0</v>
      </c>
      <c r="D230">
        <v>250</v>
      </c>
      <c r="E230" s="165">
        <v>115.81422269799999</v>
      </c>
      <c r="F230" s="165">
        <v>0.463256890792</v>
      </c>
      <c r="G230" s="166">
        <v>-8.8511935343499992</v>
      </c>
    </row>
    <row r="231" spans="1:7" x14ac:dyDescent="0.35">
      <c r="A231" s="156" t="s">
        <v>393</v>
      </c>
      <c r="B231">
        <v>14</v>
      </c>
      <c r="C231">
        <v>0</v>
      </c>
      <c r="D231">
        <v>100</v>
      </c>
      <c r="E231" s="165">
        <v>72.338420566699995</v>
      </c>
      <c r="F231" s="165">
        <v>0.7233842056669999</v>
      </c>
      <c r="G231" s="166">
        <v>-3.7029876491199998</v>
      </c>
    </row>
    <row r="232" spans="1:7" x14ac:dyDescent="0.35">
      <c r="A232" s="156" t="s">
        <v>393</v>
      </c>
      <c r="B232">
        <v>14</v>
      </c>
      <c r="C232">
        <v>2</v>
      </c>
      <c r="D232">
        <v>200</v>
      </c>
      <c r="E232" s="165">
        <v>106.49023831</v>
      </c>
      <c r="F232" s="165">
        <v>0.53245119154999998</v>
      </c>
      <c r="G232" s="166">
        <v>16.153585056899999</v>
      </c>
    </row>
    <row r="233" spans="1:7" x14ac:dyDescent="0.35">
      <c r="A233" s="156" t="s">
        <v>393</v>
      </c>
      <c r="B233">
        <v>14</v>
      </c>
      <c r="C233">
        <v>2</v>
      </c>
      <c r="D233">
        <v>150</v>
      </c>
      <c r="E233" s="165">
        <v>91.312599359800004</v>
      </c>
      <c r="F233" s="165">
        <v>0.60875066239866671</v>
      </c>
      <c r="G233" s="166">
        <v>8.8989728900799996</v>
      </c>
    </row>
    <row r="234" spans="1:7" x14ac:dyDescent="0.35">
      <c r="A234" s="156" t="s">
        <v>393</v>
      </c>
      <c r="B234">
        <v>14</v>
      </c>
      <c r="C234">
        <v>2</v>
      </c>
      <c r="D234">
        <v>50</v>
      </c>
      <c r="E234" s="165">
        <v>41.090824754000003</v>
      </c>
      <c r="F234" s="165">
        <v>0.8218164950800001</v>
      </c>
      <c r="G234" s="166">
        <v>-1.2328716963099999</v>
      </c>
    </row>
    <row r="235" spans="1:7" x14ac:dyDescent="0.35">
      <c r="A235" s="156" t="s">
        <v>393</v>
      </c>
      <c r="B235">
        <v>14</v>
      </c>
      <c r="C235">
        <v>2</v>
      </c>
      <c r="D235">
        <v>250</v>
      </c>
      <c r="E235" s="165">
        <v>115.119847955</v>
      </c>
      <c r="F235" s="165">
        <v>0.46047939181999997</v>
      </c>
      <c r="G235" s="166">
        <v>21.7274660836</v>
      </c>
    </row>
    <row r="236" spans="1:7" x14ac:dyDescent="0.35">
      <c r="A236" s="156" t="s">
        <v>393</v>
      </c>
      <c r="B236">
        <v>14</v>
      </c>
      <c r="C236">
        <v>2</v>
      </c>
      <c r="D236">
        <v>100</v>
      </c>
      <c r="E236" s="165">
        <v>70.087962708700005</v>
      </c>
      <c r="F236" s="165">
        <v>0.70087962708700002</v>
      </c>
      <c r="G236" s="166">
        <v>2.0484667050900001</v>
      </c>
    </row>
    <row r="237" spans="1:7" x14ac:dyDescent="0.35">
      <c r="A237" s="156" t="s">
        <v>393</v>
      </c>
      <c r="B237">
        <v>14</v>
      </c>
      <c r="C237">
        <v>4</v>
      </c>
      <c r="D237">
        <v>200</v>
      </c>
      <c r="E237" s="165">
        <v>100.984187611</v>
      </c>
      <c r="F237" s="165">
        <v>0.50492093805499993</v>
      </c>
      <c r="G237" s="166">
        <v>35.471450455300001</v>
      </c>
    </row>
    <row r="238" spans="1:7" x14ac:dyDescent="0.35">
      <c r="A238" s="156" t="s">
        <v>393</v>
      </c>
      <c r="B238">
        <v>14</v>
      </c>
      <c r="C238">
        <v>4</v>
      </c>
      <c r="D238">
        <v>150</v>
      </c>
      <c r="E238" s="165">
        <v>86.418816952399993</v>
      </c>
      <c r="F238" s="165">
        <v>0.57612544634933327</v>
      </c>
      <c r="G238" s="166">
        <v>21.651168630099999</v>
      </c>
    </row>
    <row r="239" spans="1:7" x14ac:dyDescent="0.35">
      <c r="A239" s="156" t="s">
        <v>393</v>
      </c>
      <c r="B239">
        <v>14</v>
      </c>
      <c r="C239">
        <v>4</v>
      </c>
      <c r="D239">
        <v>50</v>
      </c>
      <c r="E239" s="165">
        <v>36.147753449600003</v>
      </c>
      <c r="F239" s="165">
        <v>0.72295506899200002</v>
      </c>
      <c r="G239" s="166">
        <v>-7.2629633247500006E-2</v>
      </c>
    </row>
    <row r="240" spans="1:7" x14ac:dyDescent="0.35">
      <c r="A240" s="156" t="s">
        <v>393</v>
      </c>
      <c r="B240">
        <v>14</v>
      </c>
      <c r="C240">
        <v>4</v>
      </c>
      <c r="D240">
        <v>250</v>
      </c>
      <c r="E240" s="165">
        <v>111.201751155</v>
      </c>
      <c r="F240" s="165">
        <v>0.44480700462</v>
      </c>
      <c r="G240" s="166">
        <v>48.507270211799998</v>
      </c>
    </row>
    <row r="241" spans="1:7" x14ac:dyDescent="0.35">
      <c r="A241" s="157" t="s">
        <v>393</v>
      </c>
      <c r="B241" s="151">
        <v>14</v>
      </c>
      <c r="C241" s="151">
        <v>4</v>
      </c>
      <c r="D241" s="151">
        <v>100</v>
      </c>
      <c r="E241" s="167">
        <v>63.481325440299997</v>
      </c>
      <c r="F241" s="167">
        <v>0.63481325440299996</v>
      </c>
      <c r="G241" s="168">
        <v>8.1270528485</v>
      </c>
    </row>
    <row r="242" spans="1:7" x14ac:dyDescent="0.35">
      <c r="A242" s="156" t="s">
        <v>394</v>
      </c>
      <c r="B242">
        <v>8</v>
      </c>
      <c r="C242">
        <v>0</v>
      </c>
      <c r="D242">
        <v>250</v>
      </c>
      <c r="E242" s="165">
        <v>87.973742268500004</v>
      </c>
      <c r="F242" s="165">
        <v>0.35189496907400003</v>
      </c>
      <c r="G242" s="166">
        <v>-5.4037997237299997</v>
      </c>
    </row>
    <row r="243" spans="1:7" x14ac:dyDescent="0.35">
      <c r="A243" s="156" t="s">
        <v>394</v>
      </c>
      <c r="B243">
        <v>8</v>
      </c>
      <c r="C243">
        <v>0</v>
      </c>
      <c r="D243">
        <v>200</v>
      </c>
      <c r="E243" s="165">
        <v>88.730946160900004</v>
      </c>
      <c r="F243" s="165">
        <v>0.44365473080450002</v>
      </c>
      <c r="G243" s="166">
        <v>-4.7825263587600002</v>
      </c>
    </row>
    <row r="244" spans="1:7" x14ac:dyDescent="0.35">
      <c r="A244" s="156" t="s">
        <v>394</v>
      </c>
      <c r="B244">
        <v>8</v>
      </c>
      <c r="C244">
        <v>0</v>
      </c>
      <c r="D244">
        <v>150</v>
      </c>
      <c r="E244" s="165">
        <v>87.668242921000001</v>
      </c>
      <c r="F244" s="165">
        <v>0.58445495280666671</v>
      </c>
      <c r="G244" s="166">
        <v>-3.1996694907299998</v>
      </c>
    </row>
    <row r="245" spans="1:7" x14ac:dyDescent="0.35">
      <c r="A245" s="156" t="s">
        <v>394</v>
      </c>
      <c r="B245">
        <v>8</v>
      </c>
      <c r="C245">
        <v>0</v>
      </c>
      <c r="D245">
        <v>50</v>
      </c>
      <c r="E245" s="165">
        <v>51.3015174883</v>
      </c>
      <c r="F245" s="165">
        <v>1.0260303497659999</v>
      </c>
      <c r="G245" s="166">
        <v>-1.2503822580099999</v>
      </c>
    </row>
    <row r="246" spans="1:7" x14ac:dyDescent="0.35">
      <c r="A246" s="156" t="s">
        <v>394</v>
      </c>
      <c r="B246">
        <v>8</v>
      </c>
      <c r="C246">
        <v>0</v>
      </c>
      <c r="D246">
        <v>250</v>
      </c>
      <c r="E246" s="165">
        <v>86.087020620000004</v>
      </c>
      <c r="F246" s="165">
        <v>0.34434808248000004</v>
      </c>
      <c r="G246" s="166">
        <v>-5.0089107949500002</v>
      </c>
    </row>
    <row r="247" spans="1:7" x14ac:dyDescent="0.35">
      <c r="A247" s="156" t="s">
        <v>394</v>
      </c>
      <c r="B247">
        <v>8</v>
      </c>
      <c r="C247">
        <v>0</v>
      </c>
      <c r="D247">
        <v>100</v>
      </c>
      <c r="E247" s="165">
        <v>79.413766830499995</v>
      </c>
      <c r="F247" s="165">
        <v>0.79413766830499999</v>
      </c>
      <c r="G247" s="166">
        <v>-1.41434967267</v>
      </c>
    </row>
    <row r="248" spans="1:7" x14ac:dyDescent="0.35">
      <c r="A248" s="156" t="s">
        <v>394</v>
      </c>
      <c r="B248">
        <v>8</v>
      </c>
      <c r="C248">
        <v>2</v>
      </c>
      <c r="D248">
        <v>200</v>
      </c>
      <c r="E248" s="165">
        <v>89.215499576400006</v>
      </c>
      <c r="F248" s="165">
        <v>0.44607749788200002</v>
      </c>
      <c r="G248" s="166">
        <v>27.485194464900001</v>
      </c>
    </row>
    <row r="249" spans="1:7" x14ac:dyDescent="0.35">
      <c r="A249" s="156" t="s">
        <v>394</v>
      </c>
      <c r="B249">
        <v>8</v>
      </c>
      <c r="C249">
        <v>2</v>
      </c>
      <c r="D249">
        <v>150</v>
      </c>
      <c r="E249" s="165">
        <v>88.089071244099998</v>
      </c>
      <c r="F249" s="165">
        <v>0.58726047496066669</v>
      </c>
      <c r="G249" s="166">
        <v>21.511782151599999</v>
      </c>
    </row>
    <row r="250" spans="1:7" x14ac:dyDescent="0.35">
      <c r="A250" s="156" t="s">
        <v>394</v>
      </c>
      <c r="B250">
        <v>8</v>
      </c>
      <c r="C250">
        <v>2</v>
      </c>
      <c r="D250">
        <v>50</v>
      </c>
      <c r="E250" s="165">
        <v>47.919170734399998</v>
      </c>
      <c r="F250" s="165">
        <v>0.95838341468799992</v>
      </c>
      <c r="G250" s="166">
        <v>2.6480769235700001</v>
      </c>
    </row>
    <row r="251" spans="1:7" x14ac:dyDescent="0.35">
      <c r="A251" s="156" t="s">
        <v>394</v>
      </c>
      <c r="B251">
        <v>8</v>
      </c>
      <c r="C251">
        <v>2</v>
      </c>
      <c r="D251">
        <v>250</v>
      </c>
      <c r="E251" s="165">
        <v>86.161310460199999</v>
      </c>
      <c r="F251" s="165">
        <v>0.34464524184079998</v>
      </c>
      <c r="G251" s="166">
        <v>30.948311931100001</v>
      </c>
    </row>
    <row r="252" spans="1:7" x14ac:dyDescent="0.35">
      <c r="A252" s="156" t="s">
        <v>394</v>
      </c>
      <c r="B252">
        <v>8</v>
      </c>
      <c r="C252">
        <v>2</v>
      </c>
      <c r="D252">
        <v>100</v>
      </c>
      <c r="E252" s="165">
        <v>77.619495707699997</v>
      </c>
      <c r="F252" s="165">
        <v>0.77619495707699993</v>
      </c>
      <c r="G252" s="166">
        <v>12.4323376603</v>
      </c>
    </row>
    <row r="253" spans="1:7" x14ac:dyDescent="0.35">
      <c r="A253" s="156" t="s">
        <v>394</v>
      </c>
      <c r="B253">
        <v>8</v>
      </c>
      <c r="C253">
        <v>4</v>
      </c>
      <c r="D253">
        <v>200</v>
      </c>
      <c r="E253" s="165">
        <v>88.855973100499995</v>
      </c>
      <c r="F253" s="165">
        <v>0.44427986550249998</v>
      </c>
      <c r="G253" s="166">
        <v>56.871200684199998</v>
      </c>
    </row>
    <row r="254" spans="1:7" x14ac:dyDescent="0.35">
      <c r="A254" s="156" t="s">
        <v>394</v>
      </c>
      <c r="B254">
        <v>8</v>
      </c>
      <c r="C254">
        <v>4</v>
      </c>
      <c r="D254">
        <v>150</v>
      </c>
      <c r="E254" s="165">
        <v>85.987652866600001</v>
      </c>
      <c r="F254" s="165">
        <v>0.57325101911066667</v>
      </c>
      <c r="G254" s="166">
        <v>41.728295595699997</v>
      </c>
    </row>
    <row r="255" spans="1:7" x14ac:dyDescent="0.35">
      <c r="A255" s="156" t="s">
        <v>394</v>
      </c>
      <c r="B255">
        <v>8</v>
      </c>
      <c r="C255">
        <v>4</v>
      </c>
      <c r="D255">
        <v>50</v>
      </c>
      <c r="E255" s="165">
        <v>41.688343335500001</v>
      </c>
      <c r="F255" s="165">
        <v>0.83376686671</v>
      </c>
      <c r="G255" s="166">
        <v>4.7006016768699999</v>
      </c>
    </row>
    <row r="256" spans="1:7" x14ac:dyDescent="0.35">
      <c r="A256" s="156" t="s">
        <v>394</v>
      </c>
      <c r="B256">
        <v>8</v>
      </c>
      <c r="C256">
        <v>4</v>
      </c>
      <c r="D256">
        <v>250</v>
      </c>
      <c r="E256" s="165">
        <v>84.290056274999998</v>
      </c>
      <c r="F256" s="165">
        <v>0.33716022509999999</v>
      </c>
      <c r="G256" s="166">
        <v>65.044780105399994</v>
      </c>
    </row>
    <row r="257" spans="1:7" x14ac:dyDescent="0.35">
      <c r="A257" s="156" t="s">
        <v>394</v>
      </c>
      <c r="B257">
        <v>8</v>
      </c>
      <c r="C257">
        <v>4</v>
      </c>
      <c r="D257">
        <v>100</v>
      </c>
      <c r="E257" s="165">
        <v>72.286769171299994</v>
      </c>
      <c r="F257" s="165">
        <v>0.72286769171299992</v>
      </c>
      <c r="G257" s="166">
        <v>23.175930662700001</v>
      </c>
    </row>
    <row r="258" spans="1:7" x14ac:dyDescent="0.35">
      <c r="A258" s="156" t="s">
        <v>394</v>
      </c>
      <c r="B258">
        <v>12</v>
      </c>
      <c r="C258">
        <v>0</v>
      </c>
      <c r="D258">
        <v>250</v>
      </c>
      <c r="E258" s="165">
        <v>108.40955021000001</v>
      </c>
      <c r="F258" s="165">
        <v>0.43363820084000004</v>
      </c>
      <c r="G258" s="166">
        <v>-9.9714894975200004</v>
      </c>
    </row>
    <row r="259" spans="1:7" x14ac:dyDescent="0.35">
      <c r="A259" s="156" t="s">
        <v>394</v>
      </c>
      <c r="B259">
        <v>12</v>
      </c>
      <c r="C259">
        <v>0</v>
      </c>
      <c r="D259">
        <v>200</v>
      </c>
      <c r="E259" s="165">
        <v>104.405528006</v>
      </c>
      <c r="F259" s="165">
        <v>0.52202764003000002</v>
      </c>
      <c r="G259" s="166">
        <v>-6.4124545759</v>
      </c>
    </row>
    <row r="260" spans="1:7" x14ac:dyDescent="0.35">
      <c r="A260" s="156" t="s">
        <v>394</v>
      </c>
      <c r="B260">
        <v>12</v>
      </c>
      <c r="C260">
        <v>0</v>
      </c>
      <c r="D260">
        <v>150</v>
      </c>
      <c r="E260" s="165">
        <v>93.613768997799994</v>
      </c>
      <c r="F260" s="165">
        <v>0.6240917933186666</v>
      </c>
      <c r="G260" s="166">
        <v>-4.2091092408800002</v>
      </c>
    </row>
    <row r="261" spans="1:7" x14ac:dyDescent="0.35">
      <c r="A261" s="156" t="s">
        <v>394</v>
      </c>
      <c r="B261">
        <v>12</v>
      </c>
      <c r="C261">
        <v>0</v>
      </c>
      <c r="D261">
        <v>50</v>
      </c>
      <c r="E261" s="165">
        <v>45.642028598300001</v>
      </c>
      <c r="F261" s="165">
        <v>0.91284057196599999</v>
      </c>
      <c r="G261" s="166">
        <v>-1.65818476315</v>
      </c>
    </row>
    <row r="262" spans="1:7" x14ac:dyDescent="0.35">
      <c r="A262" s="156" t="s">
        <v>394</v>
      </c>
      <c r="B262">
        <v>12</v>
      </c>
      <c r="C262">
        <v>0</v>
      </c>
      <c r="D262">
        <v>250</v>
      </c>
      <c r="E262" s="165">
        <v>107.05936309499999</v>
      </c>
      <c r="F262" s="165">
        <v>0.42823745237999999</v>
      </c>
      <c r="G262" s="166">
        <v>-8.7200753215199995</v>
      </c>
    </row>
    <row r="263" spans="1:7" x14ac:dyDescent="0.35">
      <c r="A263" s="156" t="s">
        <v>394</v>
      </c>
      <c r="B263">
        <v>12</v>
      </c>
      <c r="C263">
        <v>0</v>
      </c>
      <c r="D263">
        <v>100</v>
      </c>
      <c r="E263" s="165">
        <v>74.710240525800003</v>
      </c>
      <c r="F263" s="165">
        <v>0.74710240525799998</v>
      </c>
      <c r="G263" s="166">
        <v>-2.8313104014400001</v>
      </c>
    </row>
    <row r="264" spans="1:7" x14ac:dyDescent="0.35">
      <c r="A264" s="156" t="s">
        <v>394</v>
      </c>
      <c r="B264">
        <v>12</v>
      </c>
      <c r="C264">
        <v>2</v>
      </c>
      <c r="D264">
        <v>200</v>
      </c>
      <c r="E264" s="165">
        <v>103.269099454</v>
      </c>
      <c r="F264" s="165">
        <v>0.51634549727000001</v>
      </c>
      <c r="G264" s="166">
        <v>19.462196842299999</v>
      </c>
    </row>
    <row r="265" spans="1:7" x14ac:dyDescent="0.35">
      <c r="A265" s="156" t="s">
        <v>394</v>
      </c>
      <c r="B265">
        <v>12</v>
      </c>
      <c r="C265">
        <v>2</v>
      </c>
      <c r="D265">
        <v>150</v>
      </c>
      <c r="E265" s="165">
        <v>91.181837935600001</v>
      </c>
      <c r="F265" s="165">
        <v>0.60787891957066664</v>
      </c>
      <c r="G265" s="166">
        <v>12.3762694595</v>
      </c>
    </row>
    <row r="266" spans="1:7" x14ac:dyDescent="0.35">
      <c r="A266" s="156" t="s">
        <v>394</v>
      </c>
      <c r="B266">
        <v>12</v>
      </c>
      <c r="C266">
        <v>2</v>
      </c>
      <c r="D266">
        <v>50</v>
      </c>
      <c r="E266" s="165">
        <v>42.286524430100002</v>
      </c>
      <c r="F266" s="165">
        <v>0.84573048860200006</v>
      </c>
      <c r="G266" s="166">
        <v>-0.216314778087</v>
      </c>
    </row>
    <row r="267" spans="1:7" x14ac:dyDescent="0.35">
      <c r="A267" s="156" t="s">
        <v>394</v>
      </c>
      <c r="B267">
        <v>12</v>
      </c>
      <c r="C267">
        <v>2</v>
      </c>
      <c r="D267">
        <v>250</v>
      </c>
      <c r="E267" s="165">
        <v>106.99275665099999</v>
      </c>
      <c r="F267" s="165">
        <v>0.42797102660399999</v>
      </c>
      <c r="G267" s="166">
        <v>23.2118152659</v>
      </c>
    </row>
    <row r="268" spans="1:7" x14ac:dyDescent="0.35">
      <c r="A268" s="156" t="s">
        <v>394</v>
      </c>
      <c r="B268">
        <v>12</v>
      </c>
      <c r="C268">
        <v>2</v>
      </c>
      <c r="D268">
        <v>100</v>
      </c>
      <c r="E268" s="165">
        <v>71.048094992200006</v>
      </c>
      <c r="F268" s="165">
        <v>0.71048094992200006</v>
      </c>
      <c r="G268" s="166">
        <v>4.5526005057400001</v>
      </c>
    </row>
    <row r="269" spans="1:7" x14ac:dyDescent="0.35">
      <c r="A269" s="156" t="s">
        <v>394</v>
      </c>
      <c r="B269">
        <v>12</v>
      </c>
      <c r="C269">
        <v>4</v>
      </c>
      <c r="D269">
        <v>200</v>
      </c>
      <c r="E269" s="165">
        <v>99.098620849699998</v>
      </c>
      <c r="F269" s="165">
        <v>0.49549310424850002</v>
      </c>
      <c r="G269" s="166">
        <v>41.479453746799997</v>
      </c>
    </row>
    <row r="270" spans="1:7" x14ac:dyDescent="0.35">
      <c r="A270" s="156" t="s">
        <v>394</v>
      </c>
      <c r="B270">
        <v>12</v>
      </c>
      <c r="C270">
        <v>4</v>
      </c>
      <c r="D270">
        <v>150</v>
      </c>
      <c r="E270" s="165">
        <v>86.041106616999997</v>
      </c>
      <c r="F270" s="165">
        <v>0.57360737744666668</v>
      </c>
      <c r="G270" s="166">
        <v>26.401137976000001</v>
      </c>
    </row>
    <row r="271" spans="1:7" x14ac:dyDescent="0.35">
      <c r="A271" s="156" t="s">
        <v>394</v>
      </c>
      <c r="B271">
        <v>12</v>
      </c>
      <c r="C271">
        <v>4</v>
      </c>
      <c r="D271">
        <v>50</v>
      </c>
      <c r="E271" s="165">
        <v>37.212880105399996</v>
      </c>
      <c r="F271" s="165">
        <v>0.74425760210799996</v>
      </c>
      <c r="G271" s="166">
        <v>1.2263834684899999</v>
      </c>
    </row>
    <row r="272" spans="1:7" x14ac:dyDescent="0.35">
      <c r="A272" s="156" t="s">
        <v>394</v>
      </c>
      <c r="B272">
        <v>12</v>
      </c>
      <c r="C272">
        <v>4</v>
      </c>
      <c r="D272">
        <v>250</v>
      </c>
      <c r="E272" s="165">
        <v>105.814947465</v>
      </c>
      <c r="F272" s="165">
        <v>0.42325978986000001</v>
      </c>
      <c r="G272" s="166">
        <v>53.353943026899998</v>
      </c>
    </row>
    <row r="273" spans="1:7" x14ac:dyDescent="0.35">
      <c r="A273" s="156" t="s">
        <v>394</v>
      </c>
      <c r="B273">
        <v>12</v>
      </c>
      <c r="C273">
        <v>4</v>
      </c>
      <c r="D273">
        <v>100</v>
      </c>
      <c r="E273" s="165">
        <v>65.785626304399997</v>
      </c>
      <c r="F273" s="165">
        <v>0.65785626304400002</v>
      </c>
      <c r="G273" s="166">
        <v>12.3358084491</v>
      </c>
    </row>
    <row r="274" spans="1:7" x14ac:dyDescent="0.35">
      <c r="A274" s="156" t="s">
        <v>394</v>
      </c>
      <c r="B274">
        <v>12</v>
      </c>
      <c r="C274">
        <v>0</v>
      </c>
      <c r="D274">
        <v>200</v>
      </c>
      <c r="E274" s="165">
        <v>103.66655097</v>
      </c>
      <c r="F274" s="165">
        <v>0.51833275484999997</v>
      </c>
      <c r="G274" s="166">
        <v>-5.4677683755000004</v>
      </c>
    </row>
    <row r="275" spans="1:7" x14ac:dyDescent="0.35">
      <c r="A275" s="156" t="s">
        <v>394</v>
      </c>
      <c r="B275">
        <v>12</v>
      </c>
      <c r="C275">
        <v>0</v>
      </c>
      <c r="D275">
        <v>150</v>
      </c>
      <c r="E275" s="165">
        <v>92.879902959199995</v>
      </c>
      <c r="F275" s="165">
        <v>0.61919935306133334</v>
      </c>
      <c r="G275" s="166">
        <v>-2.3042913614899998</v>
      </c>
    </row>
    <row r="276" spans="1:7" x14ac:dyDescent="0.35">
      <c r="A276" s="156" t="s">
        <v>394</v>
      </c>
      <c r="B276">
        <v>12</v>
      </c>
      <c r="C276">
        <v>0</v>
      </c>
      <c r="D276">
        <v>50</v>
      </c>
      <c r="E276" s="165">
        <v>45.449433416300003</v>
      </c>
      <c r="F276" s="165">
        <v>0.90898866832600012</v>
      </c>
      <c r="G276" s="166">
        <v>-0.98196645436499996</v>
      </c>
    </row>
    <row r="277" spans="1:7" x14ac:dyDescent="0.35">
      <c r="A277" s="156" t="s">
        <v>394</v>
      </c>
      <c r="B277">
        <v>12</v>
      </c>
      <c r="C277">
        <v>0</v>
      </c>
      <c r="D277">
        <v>250</v>
      </c>
      <c r="E277" s="165">
        <v>107.40844506400001</v>
      </c>
      <c r="F277" s="165">
        <v>0.42963378025600002</v>
      </c>
      <c r="G277" s="166">
        <v>-7.6304715499300002</v>
      </c>
    </row>
    <row r="278" spans="1:7" x14ac:dyDescent="0.35">
      <c r="A278" s="156" t="s">
        <v>394</v>
      </c>
      <c r="B278">
        <v>12</v>
      </c>
      <c r="C278">
        <v>0</v>
      </c>
      <c r="D278">
        <v>100</v>
      </c>
      <c r="E278" s="165">
        <v>74.450443558800004</v>
      </c>
      <c r="F278" s="165">
        <v>0.74450443558800006</v>
      </c>
      <c r="G278" s="166">
        <v>-1.76001274491</v>
      </c>
    </row>
    <row r="279" spans="1:7" x14ac:dyDescent="0.35">
      <c r="A279" s="156" t="s">
        <v>394</v>
      </c>
      <c r="B279">
        <v>12</v>
      </c>
      <c r="C279">
        <v>0</v>
      </c>
      <c r="D279">
        <v>200</v>
      </c>
      <c r="E279" s="165">
        <v>113.10208556000001</v>
      </c>
      <c r="F279" s="165">
        <v>0.56551042780000005</v>
      </c>
      <c r="G279" s="166">
        <v>-8.7547615493799995</v>
      </c>
    </row>
    <row r="280" spans="1:7" x14ac:dyDescent="0.35">
      <c r="A280" s="156" t="s">
        <v>394</v>
      </c>
      <c r="B280">
        <v>12</v>
      </c>
      <c r="C280">
        <v>0</v>
      </c>
      <c r="D280">
        <v>150</v>
      </c>
      <c r="E280" s="165">
        <v>97.698128991000004</v>
      </c>
      <c r="F280" s="165">
        <v>0.65132085994</v>
      </c>
      <c r="G280" s="166">
        <v>-5.5860020488300002</v>
      </c>
    </row>
    <row r="281" spans="1:7" x14ac:dyDescent="0.35">
      <c r="A281" s="156" t="s">
        <v>394</v>
      </c>
      <c r="B281">
        <v>12</v>
      </c>
      <c r="C281">
        <v>0</v>
      </c>
      <c r="D281">
        <v>50</v>
      </c>
      <c r="E281" s="165">
        <v>46.253324566499998</v>
      </c>
      <c r="F281" s="165">
        <v>0.92506649132999996</v>
      </c>
      <c r="G281" s="166">
        <v>-1.26695442212</v>
      </c>
    </row>
    <row r="282" spans="1:7" x14ac:dyDescent="0.35">
      <c r="A282" s="156" t="s">
        <v>394</v>
      </c>
      <c r="B282">
        <v>12</v>
      </c>
      <c r="C282">
        <v>0</v>
      </c>
      <c r="D282">
        <v>250</v>
      </c>
      <c r="E282" s="165">
        <v>112.465020959</v>
      </c>
      <c r="F282" s="165">
        <v>0.44986008383600001</v>
      </c>
      <c r="G282" s="166">
        <v>-11.9942175856</v>
      </c>
    </row>
    <row r="283" spans="1:7" x14ac:dyDescent="0.35">
      <c r="A283" s="157" t="s">
        <v>394</v>
      </c>
      <c r="B283" s="151">
        <v>12</v>
      </c>
      <c r="C283" s="151">
        <v>0</v>
      </c>
      <c r="D283" s="151">
        <v>100</v>
      </c>
      <c r="E283" s="167">
        <v>74.264271664199995</v>
      </c>
      <c r="F283" s="167">
        <v>0.74264271664199999</v>
      </c>
      <c r="G283" s="168">
        <v>-2.8612033707200002</v>
      </c>
    </row>
    <row r="284" spans="1:7" x14ac:dyDescent="0.35">
      <c r="A284" s="156" t="s">
        <v>395</v>
      </c>
      <c r="B284">
        <v>12</v>
      </c>
      <c r="C284">
        <v>0</v>
      </c>
      <c r="D284">
        <v>250</v>
      </c>
      <c r="E284" s="165">
        <v>132.064975976</v>
      </c>
      <c r="F284" s="165">
        <v>0.52825990390400002</v>
      </c>
      <c r="G284" s="166">
        <v>-8.0510905986099992</v>
      </c>
    </row>
    <row r="285" spans="1:7" x14ac:dyDescent="0.35">
      <c r="A285" s="156" t="s">
        <v>395</v>
      </c>
      <c r="B285">
        <v>12</v>
      </c>
      <c r="C285">
        <v>0</v>
      </c>
      <c r="D285">
        <v>250</v>
      </c>
      <c r="E285" s="165">
        <v>131.14853266200001</v>
      </c>
      <c r="F285" s="165">
        <v>0.52459413064799998</v>
      </c>
      <c r="G285" s="166">
        <v>-4.4658783463900003</v>
      </c>
    </row>
    <row r="286" spans="1:7" x14ac:dyDescent="0.35">
      <c r="A286" s="156" t="s">
        <v>395</v>
      </c>
      <c r="B286">
        <v>12</v>
      </c>
      <c r="C286">
        <v>0</v>
      </c>
      <c r="D286">
        <v>200</v>
      </c>
      <c r="E286" s="165">
        <v>118.875750059</v>
      </c>
      <c r="F286" s="165">
        <v>0.59437875029499998</v>
      </c>
      <c r="G286" s="166">
        <v>-4.7680467282399999</v>
      </c>
    </row>
    <row r="287" spans="1:7" x14ac:dyDescent="0.35">
      <c r="A287" s="156" t="s">
        <v>395</v>
      </c>
      <c r="B287">
        <v>12</v>
      </c>
      <c r="C287">
        <v>0</v>
      </c>
      <c r="D287">
        <v>150</v>
      </c>
      <c r="E287" s="165">
        <v>100.764531363</v>
      </c>
      <c r="F287" s="165">
        <v>0.67176354242000003</v>
      </c>
      <c r="G287" s="166">
        <v>-5.0977889867100004</v>
      </c>
    </row>
    <row r="288" spans="1:7" x14ac:dyDescent="0.35">
      <c r="A288" s="156" t="s">
        <v>395</v>
      </c>
      <c r="B288">
        <v>12</v>
      </c>
      <c r="C288">
        <v>0</v>
      </c>
      <c r="D288">
        <v>50</v>
      </c>
      <c r="E288" s="165">
        <v>46.237036738</v>
      </c>
      <c r="F288" s="165">
        <v>0.92474073475999996</v>
      </c>
      <c r="G288" s="166">
        <v>-2.64284252225</v>
      </c>
    </row>
    <row r="289" spans="1:7" x14ac:dyDescent="0.35">
      <c r="A289" s="156" t="s">
        <v>395</v>
      </c>
      <c r="B289">
        <v>12</v>
      </c>
      <c r="C289">
        <v>0</v>
      </c>
      <c r="D289">
        <v>250</v>
      </c>
      <c r="E289" s="165">
        <v>132.02690199200001</v>
      </c>
      <c r="F289" s="165">
        <v>0.52810760796800005</v>
      </c>
      <c r="G289" s="166">
        <v>-4.8272902292099999</v>
      </c>
    </row>
    <row r="290" spans="1:7" x14ac:dyDescent="0.35">
      <c r="A290" s="156" t="s">
        <v>395</v>
      </c>
      <c r="B290">
        <v>12</v>
      </c>
      <c r="C290">
        <v>0</v>
      </c>
      <c r="D290">
        <v>100</v>
      </c>
      <c r="E290" s="165">
        <v>77.698833077399996</v>
      </c>
      <c r="F290" s="165">
        <v>0.77698833077399998</v>
      </c>
      <c r="G290" s="166">
        <v>-4.5944264172900002</v>
      </c>
    </row>
    <row r="291" spans="1:7" x14ac:dyDescent="0.35">
      <c r="A291" s="156" t="s">
        <v>395</v>
      </c>
      <c r="B291">
        <v>12</v>
      </c>
      <c r="C291">
        <v>2</v>
      </c>
      <c r="D291">
        <v>200</v>
      </c>
      <c r="E291" s="165">
        <v>117.97734919200001</v>
      </c>
      <c r="F291" s="165">
        <v>0.58988674596000001</v>
      </c>
      <c r="G291" s="166">
        <v>22.911643087200002</v>
      </c>
    </row>
    <row r="292" spans="1:7" x14ac:dyDescent="0.35">
      <c r="A292" s="156" t="s">
        <v>395</v>
      </c>
      <c r="B292">
        <v>12</v>
      </c>
      <c r="C292">
        <v>2</v>
      </c>
      <c r="D292">
        <v>150</v>
      </c>
      <c r="E292" s="165">
        <v>99.537546790299999</v>
      </c>
      <c r="F292" s="165">
        <v>0.66358364526866664</v>
      </c>
      <c r="G292" s="166">
        <v>12.7845609767</v>
      </c>
    </row>
    <row r="293" spans="1:7" x14ac:dyDescent="0.35">
      <c r="A293" s="156" t="s">
        <v>395</v>
      </c>
      <c r="B293">
        <v>12</v>
      </c>
      <c r="C293">
        <v>2</v>
      </c>
      <c r="D293">
        <v>50</v>
      </c>
      <c r="E293" s="165">
        <v>42.588954120799997</v>
      </c>
      <c r="F293" s="165">
        <v>0.85177908241599998</v>
      </c>
      <c r="G293" s="166">
        <v>-1.01811524286</v>
      </c>
    </row>
    <row r="294" spans="1:7" x14ac:dyDescent="0.35">
      <c r="A294" s="156" t="s">
        <v>395</v>
      </c>
      <c r="B294">
        <v>12</v>
      </c>
      <c r="C294">
        <v>2</v>
      </c>
      <c r="D294">
        <v>250</v>
      </c>
      <c r="E294" s="165">
        <v>130.12300047900001</v>
      </c>
      <c r="F294" s="165">
        <v>0.52049200191600009</v>
      </c>
      <c r="G294" s="166">
        <v>31.004110536799999</v>
      </c>
    </row>
    <row r="295" spans="1:7" x14ac:dyDescent="0.35">
      <c r="A295" s="156" t="s">
        <v>395</v>
      </c>
      <c r="B295">
        <v>12</v>
      </c>
      <c r="C295">
        <v>2</v>
      </c>
      <c r="D295">
        <v>100</v>
      </c>
      <c r="E295" s="165">
        <v>74.478194460699996</v>
      </c>
      <c r="F295" s="165">
        <v>0.74478194460699998</v>
      </c>
      <c r="G295" s="166">
        <v>3.7687411254100001</v>
      </c>
    </row>
    <row r="296" spans="1:7" x14ac:dyDescent="0.35">
      <c r="A296" s="156" t="s">
        <v>395</v>
      </c>
      <c r="B296">
        <v>12</v>
      </c>
      <c r="C296">
        <v>4</v>
      </c>
      <c r="D296">
        <v>200</v>
      </c>
      <c r="E296" s="165">
        <v>111.07755708800001</v>
      </c>
      <c r="F296" s="165">
        <v>0.55538778544</v>
      </c>
      <c r="G296" s="166">
        <v>45.490255933100002</v>
      </c>
    </row>
    <row r="297" spans="1:7" x14ac:dyDescent="0.35">
      <c r="A297" s="156" t="s">
        <v>395</v>
      </c>
      <c r="B297">
        <v>12</v>
      </c>
      <c r="C297">
        <v>4</v>
      </c>
      <c r="D297">
        <v>150</v>
      </c>
      <c r="E297" s="165">
        <v>91.857333320699993</v>
      </c>
      <c r="F297" s="165">
        <v>0.61238222213799998</v>
      </c>
      <c r="G297" s="166">
        <v>27.368037090000001</v>
      </c>
    </row>
    <row r="298" spans="1:7" x14ac:dyDescent="0.35">
      <c r="A298" s="156" t="s">
        <v>395</v>
      </c>
      <c r="B298">
        <v>12</v>
      </c>
      <c r="C298">
        <v>4</v>
      </c>
      <c r="D298">
        <v>50</v>
      </c>
      <c r="E298" s="165">
        <v>38.390618189900003</v>
      </c>
      <c r="F298" s="165">
        <v>0.76781236379800011</v>
      </c>
      <c r="G298" s="166">
        <v>0.62119709492399999</v>
      </c>
    </row>
    <row r="299" spans="1:7" x14ac:dyDescent="0.35">
      <c r="A299" s="156" t="s">
        <v>395</v>
      </c>
      <c r="B299">
        <v>12</v>
      </c>
      <c r="C299">
        <v>4</v>
      </c>
      <c r="D299">
        <v>250</v>
      </c>
      <c r="E299" s="165">
        <v>125.218339435</v>
      </c>
      <c r="F299" s="165">
        <v>0.50087335773999997</v>
      </c>
      <c r="G299" s="166">
        <v>61.251428003699999</v>
      </c>
    </row>
    <row r="300" spans="1:7" x14ac:dyDescent="0.35">
      <c r="A300" s="156" t="s">
        <v>395</v>
      </c>
      <c r="B300">
        <v>12</v>
      </c>
      <c r="C300">
        <v>4</v>
      </c>
      <c r="D300">
        <v>100</v>
      </c>
      <c r="E300" s="165">
        <v>67.826054536699999</v>
      </c>
      <c r="F300" s="165">
        <v>0.67826054536699998</v>
      </c>
      <c r="G300" s="166">
        <v>11.574286154299999</v>
      </c>
    </row>
    <row r="301" spans="1:7" x14ac:dyDescent="0.35">
      <c r="A301" s="156" t="s">
        <v>395</v>
      </c>
      <c r="B301">
        <v>10</v>
      </c>
      <c r="C301">
        <v>0</v>
      </c>
      <c r="D301">
        <v>250</v>
      </c>
      <c r="E301" s="165">
        <v>131.809859198</v>
      </c>
      <c r="F301" s="165">
        <v>0.52723943679200003</v>
      </c>
      <c r="G301" s="166">
        <v>-6.6519609835500004</v>
      </c>
    </row>
    <row r="302" spans="1:7" x14ac:dyDescent="0.35">
      <c r="A302" s="156" t="s">
        <v>395</v>
      </c>
      <c r="B302">
        <v>10</v>
      </c>
      <c r="C302">
        <v>0</v>
      </c>
      <c r="D302">
        <v>200</v>
      </c>
      <c r="E302" s="165">
        <v>121.99483649299999</v>
      </c>
      <c r="F302" s="165">
        <v>0.60997418246500001</v>
      </c>
      <c r="G302" s="166">
        <v>-4.5720200388999999</v>
      </c>
    </row>
    <row r="303" spans="1:7" x14ac:dyDescent="0.35">
      <c r="A303" s="156" t="s">
        <v>395</v>
      </c>
      <c r="B303">
        <v>10</v>
      </c>
      <c r="C303">
        <v>0</v>
      </c>
      <c r="D303">
        <v>150</v>
      </c>
      <c r="E303" s="165">
        <v>107.273001775</v>
      </c>
      <c r="F303" s="165">
        <v>0.71515334516666662</v>
      </c>
      <c r="G303" s="166">
        <v>-4.3289878224100002</v>
      </c>
    </row>
    <row r="304" spans="1:7" x14ac:dyDescent="0.35">
      <c r="A304" s="156" t="s">
        <v>395</v>
      </c>
      <c r="B304">
        <v>10</v>
      </c>
      <c r="C304">
        <v>0</v>
      </c>
      <c r="D304">
        <v>50</v>
      </c>
      <c r="E304" s="165">
        <v>48.7016787827</v>
      </c>
      <c r="F304" s="165">
        <v>0.97403357565399995</v>
      </c>
      <c r="G304" s="166">
        <v>-1.9527821568399999</v>
      </c>
    </row>
    <row r="305" spans="1:7" x14ac:dyDescent="0.35">
      <c r="A305" s="156" t="s">
        <v>395</v>
      </c>
      <c r="B305">
        <v>10</v>
      </c>
      <c r="C305">
        <v>0</v>
      </c>
      <c r="D305">
        <v>250</v>
      </c>
      <c r="E305" s="165">
        <v>128.937994473</v>
      </c>
      <c r="F305" s="165">
        <v>0.515751977892</v>
      </c>
      <c r="G305" s="166">
        <v>-5.9760822274700001</v>
      </c>
    </row>
    <row r="306" spans="1:7" x14ac:dyDescent="0.35">
      <c r="A306" s="156" t="s">
        <v>395</v>
      </c>
      <c r="B306">
        <v>10</v>
      </c>
      <c r="C306">
        <v>0</v>
      </c>
      <c r="D306">
        <v>100</v>
      </c>
      <c r="E306" s="165">
        <v>82.982311393299995</v>
      </c>
      <c r="F306" s="165">
        <v>0.8298231139329999</v>
      </c>
      <c r="G306" s="166">
        <v>-3.37694771487</v>
      </c>
    </row>
    <row r="307" spans="1:7" x14ac:dyDescent="0.35">
      <c r="A307" s="156" t="s">
        <v>395</v>
      </c>
      <c r="B307">
        <v>10</v>
      </c>
      <c r="C307">
        <v>2</v>
      </c>
      <c r="D307">
        <v>200</v>
      </c>
      <c r="E307" s="165">
        <v>119.05004715</v>
      </c>
      <c r="F307" s="165">
        <v>0.59525023575000002</v>
      </c>
      <c r="G307" s="166">
        <v>27.4646327574</v>
      </c>
    </row>
    <row r="308" spans="1:7" x14ac:dyDescent="0.35">
      <c r="A308" s="156" t="s">
        <v>395</v>
      </c>
      <c r="B308">
        <v>10</v>
      </c>
      <c r="C308">
        <v>2</v>
      </c>
      <c r="D308">
        <v>150</v>
      </c>
      <c r="E308" s="165">
        <v>102.907472527</v>
      </c>
      <c r="F308" s="165">
        <v>0.68604981684666666</v>
      </c>
      <c r="G308" s="166">
        <v>17.8483531776</v>
      </c>
    </row>
    <row r="309" spans="1:7" x14ac:dyDescent="0.35">
      <c r="A309" s="156" t="s">
        <v>395</v>
      </c>
      <c r="B309">
        <v>10</v>
      </c>
      <c r="C309">
        <v>2</v>
      </c>
      <c r="D309">
        <v>50</v>
      </c>
      <c r="E309" s="165">
        <v>44.983669202100003</v>
      </c>
      <c r="F309" s="165">
        <v>0.89967338404200003</v>
      </c>
      <c r="G309" s="166">
        <v>-0.13283689670900001</v>
      </c>
    </row>
    <row r="310" spans="1:7" x14ac:dyDescent="0.35">
      <c r="A310" s="156" t="s">
        <v>395</v>
      </c>
      <c r="B310">
        <v>10</v>
      </c>
      <c r="C310">
        <v>2</v>
      </c>
      <c r="D310">
        <v>250</v>
      </c>
      <c r="E310" s="165">
        <v>127.392598298</v>
      </c>
      <c r="F310" s="165">
        <v>0.50957039319200004</v>
      </c>
      <c r="G310" s="166">
        <v>34.107689650499999</v>
      </c>
    </row>
    <row r="311" spans="1:7" x14ac:dyDescent="0.35">
      <c r="A311" s="156" t="s">
        <v>395</v>
      </c>
      <c r="B311">
        <v>10</v>
      </c>
      <c r="C311">
        <v>2</v>
      </c>
      <c r="D311">
        <v>100</v>
      </c>
      <c r="E311" s="165">
        <v>78.445568219199998</v>
      </c>
      <c r="F311" s="165">
        <v>0.78445568219200001</v>
      </c>
      <c r="G311" s="166">
        <v>6.7325955194600002</v>
      </c>
    </row>
    <row r="312" spans="1:7" x14ac:dyDescent="0.35">
      <c r="A312" s="156" t="s">
        <v>395</v>
      </c>
      <c r="B312">
        <v>10</v>
      </c>
      <c r="C312">
        <v>4</v>
      </c>
      <c r="D312">
        <v>200</v>
      </c>
      <c r="E312" s="165">
        <v>112.98843212600001</v>
      </c>
      <c r="F312" s="165">
        <v>0.56494216063000002</v>
      </c>
      <c r="G312" s="166">
        <v>53.901110703900002</v>
      </c>
    </row>
    <row r="313" spans="1:7" x14ac:dyDescent="0.35">
      <c r="A313" s="156" t="s">
        <v>395</v>
      </c>
      <c r="B313">
        <v>10</v>
      </c>
      <c r="C313">
        <v>4</v>
      </c>
      <c r="D313">
        <v>150</v>
      </c>
      <c r="E313" s="165">
        <v>95.2223539007</v>
      </c>
      <c r="F313" s="165">
        <v>0.63481569267133331</v>
      </c>
      <c r="G313" s="166">
        <v>34.885469466899998</v>
      </c>
    </row>
    <row r="314" spans="1:7" x14ac:dyDescent="0.35">
      <c r="A314" s="156" t="s">
        <v>395</v>
      </c>
      <c r="B314">
        <v>10</v>
      </c>
      <c r="C314">
        <v>4</v>
      </c>
      <c r="D314">
        <v>50</v>
      </c>
      <c r="E314" s="165">
        <v>40.732236684900002</v>
      </c>
      <c r="F314" s="165">
        <v>0.81464473369800006</v>
      </c>
      <c r="G314" s="166">
        <v>2.7336507869900002</v>
      </c>
    </row>
    <row r="315" spans="1:7" x14ac:dyDescent="0.35">
      <c r="A315" s="156" t="s">
        <v>395</v>
      </c>
      <c r="B315">
        <v>10</v>
      </c>
      <c r="C315">
        <v>4</v>
      </c>
      <c r="D315">
        <v>250</v>
      </c>
      <c r="E315" s="165">
        <v>124.509886239</v>
      </c>
      <c r="F315" s="165">
        <v>0.498039544956</v>
      </c>
      <c r="G315" s="166">
        <v>70.427549306399996</v>
      </c>
    </row>
    <row r="316" spans="1:7" x14ac:dyDescent="0.35">
      <c r="A316" s="156" t="s">
        <v>395</v>
      </c>
      <c r="B316">
        <v>10</v>
      </c>
      <c r="C316">
        <v>4</v>
      </c>
      <c r="D316">
        <v>100</v>
      </c>
      <c r="E316" s="165">
        <v>70.239948998200006</v>
      </c>
      <c r="F316" s="165">
        <v>0.70239948998200008</v>
      </c>
      <c r="G316" s="166">
        <v>16.007899527799999</v>
      </c>
    </row>
    <row r="317" spans="1:7" x14ac:dyDescent="0.35">
      <c r="A317" s="156" t="s">
        <v>395</v>
      </c>
      <c r="B317">
        <v>14</v>
      </c>
      <c r="C317">
        <v>0</v>
      </c>
      <c r="D317">
        <v>250</v>
      </c>
      <c r="E317" s="165">
        <v>131.318169321</v>
      </c>
      <c r="F317" s="165">
        <v>0.52527267728399996</v>
      </c>
      <c r="G317" s="166">
        <v>-11.530821337900001</v>
      </c>
    </row>
    <row r="318" spans="1:7" x14ac:dyDescent="0.35">
      <c r="A318" s="156" t="s">
        <v>395</v>
      </c>
      <c r="B318">
        <v>14</v>
      </c>
      <c r="C318">
        <v>0</v>
      </c>
      <c r="D318">
        <v>200</v>
      </c>
      <c r="E318" s="165">
        <v>115.989976615</v>
      </c>
      <c r="F318" s="165">
        <v>0.57994988307500006</v>
      </c>
      <c r="G318" s="166">
        <v>-7.6540712396500004</v>
      </c>
    </row>
    <row r="319" spans="1:7" x14ac:dyDescent="0.35">
      <c r="A319" s="156" t="s">
        <v>395</v>
      </c>
      <c r="B319">
        <v>14</v>
      </c>
      <c r="C319">
        <v>0</v>
      </c>
      <c r="D319">
        <v>150</v>
      </c>
      <c r="E319" s="165">
        <v>95.128125794200002</v>
      </c>
      <c r="F319" s="165">
        <v>0.63418750529466672</v>
      </c>
      <c r="G319" s="166">
        <v>-5.6074343278800001</v>
      </c>
    </row>
    <row r="320" spans="1:7" x14ac:dyDescent="0.35">
      <c r="A320" s="156" t="s">
        <v>395</v>
      </c>
      <c r="B320">
        <v>14</v>
      </c>
      <c r="C320">
        <v>0</v>
      </c>
      <c r="D320">
        <v>50</v>
      </c>
      <c r="E320" s="165">
        <v>42.895283843999998</v>
      </c>
      <c r="F320" s="165">
        <v>0.85790567687999997</v>
      </c>
      <c r="G320" s="166">
        <v>-1.39934519835</v>
      </c>
    </row>
    <row r="321" spans="1:7" x14ac:dyDescent="0.35">
      <c r="A321" s="156" t="s">
        <v>395</v>
      </c>
      <c r="B321">
        <v>14</v>
      </c>
      <c r="C321">
        <v>0</v>
      </c>
      <c r="D321">
        <v>250</v>
      </c>
      <c r="E321" s="165">
        <v>130.16179987300001</v>
      </c>
      <c r="F321" s="165">
        <v>0.520647199492</v>
      </c>
      <c r="G321" s="166">
        <v>-10.0967230509</v>
      </c>
    </row>
    <row r="322" spans="1:7" x14ac:dyDescent="0.35">
      <c r="A322" s="156" t="s">
        <v>395</v>
      </c>
      <c r="B322">
        <v>14</v>
      </c>
      <c r="C322">
        <v>0</v>
      </c>
      <c r="D322">
        <v>100</v>
      </c>
      <c r="E322" s="165">
        <v>71.221315933</v>
      </c>
      <c r="F322" s="165">
        <v>0.71221315932999996</v>
      </c>
      <c r="G322" s="166">
        <v>-2.9025555885999998</v>
      </c>
    </row>
    <row r="323" spans="1:7" x14ac:dyDescent="0.35">
      <c r="A323" s="156" t="s">
        <v>395</v>
      </c>
      <c r="B323">
        <v>14</v>
      </c>
      <c r="C323">
        <v>2</v>
      </c>
      <c r="D323">
        <v>200</v>
      </c>
      <c r="E323" s="165">
        <v>113.64828453</v>
      </c>
      <c r="F323" s="165">
        <v>0.56824142264999999</v>
      </c>
      <c r="G323" s="166">
        <v>15.500081164299999</v>
      </c>
    </row>
    <row r="324" spans="1:7" x14ac:dyDescent="0.35">
      <c r="A324" s="156" t="s">
        <v>395</v>
      </c>
      <c r="B324">
        <v>14</v>
      </c>
      <c r="C324">
        <v>2</v>
      </c>
      <c r="D324">
        <v>150</v>
      </c>
      <c r="E324" s="165">
        <v>93.776883502100006</v>
      </c>
      <c r="F324" s="165">
        <v>0.62517922334733333</v>
      </c>
      <c r="G324" s="166">
        <v>7.83681365218</v>
      </c>
    </row>
    <row r="325" spans="1:7" x14ac:dyDescent="0.35">
      <c r="A325" s="156" t="s">
        <v>395</v>
      </c>
      <c r="B325">
        <v>14</v>
      </c>
      <c r="C325">
        <v>2</v>
      </c>
      <c r="D325">
        <v>50</v>
      </c>
      <c r="E325" s="165">
        <v>40.605212798899998</v>
      </c>
      <c r="F325" s="165">
        <v>0.81210425597799996</v>
      </c>
      <c r="G325" s="166">
        <v>0.28886834270400003</v>
      </c>
    </row>
    <row r="326" spans="1:7" x14ac:dyDescent="0.35">
      <c r="A326" s="156" t="s">
        <v>395</v>
      </c>
      <c r="B326">
        <v>14</v>
      </c>
      <c r="C326">
        <v>2</v>
      </c>
      <c r="D326">
        <v>250</v>
      </c>
      <c r="E326" s="165">
        <v>128.48099826399999</v>
      </c>
      <c r="F326" s="165">
        <v>0.51392399305600001</v>
      </c>
      <c r="G326" s="166">
        <v>22.5427743105</v>
      </c>
    </row>
    <row r="327" spans="1:7" x14ac:dyDescent="0.35">
      <c r="A327" s="156" t="s">
        <v>395</v>
      </c>
      <c r="B327">
        <v>14</v>
      </c>
      <c r="C327">
        <v>2</v>
      </c>
      <c r="D327">
        <v>100</v>
      </c>
      <c r="E327" s="165">
        <v>67.940619443000003</v>
      </c>
      <c r="F327" s="165">
        <v>0.67940619443000005</v>
      </c>
      <c r="G327" s="166">
        <v>2.63036063245</v>
      </c>
    </row>
    <row r="328" spans="1:7" x14ac:dyDescent="0.35">
      <c r="A328" s="156" t="s">
        <v>395</v>
      </c>
      <c r="B328">
        <v>14</v>
      </c>
      <c r="C328">
        <v>4</v>
      </c>
      <c r="D328">
        <v>200</v>
      </c>
      <c r="E328" s="165">
        <v>106.59460388399999</v>
      </c>
      <c r="F328" s="165">
        <v>0.53297301941999997</v>
      </c>
      <c r="G328" s="166">
        <v>35.011644023700001</v>
      </c>
    </row>
    <row r="329" spans="1:7" x14ac:dyDescent="0.35">
      <c r="A329" s="156" t="s">
        <v>395</v>
      </c>
      <c r="B329">
        <v>14</v>
      </c>
      <c r="C329">
        <v>4</v>
      </c>
      <c r="D329">
        <v>150</v>
      </c>
      <c r="E329" s="165">
        <v>86.524660476400001</v>
      </c>
      <c r="F329" s="165">
        <v>0.57683106984266663</v>
      </c>
      <c r="G329" s="166">
        <v>20.465748246099999</v>
      </c>
    </row>
    <row r="330" spans="1:7" x14ac:dyDescent="0.35">
      <c r="A330" s="156" t="s">
        <v>395</v>
      </c>
      <c r="B330">
        <v>14</v>
      </c>
      <c r="C330">
        <v>4</v>
      </c>
      <c r="D330">
        <v>50</v>
      </c>
      <c r="E330" s="165">
        <v>34.779061877799997</v>
      </c>
      <c r="F330" s="165">
        <v>0.69558123755599999</v>
      </c>
      <c r="G330" s="166">
        <v>1.3462252560700001</v>
      </c>
    </row>
    <row r="331" spans="1:7" x14ac:dyDescent="0.35">
      <c r="A331" s="156" t="s">
        <v>395</v>
      </c>
      <c r="B331">
        <v>14</v>
      </c>
      <c r="C331">
        <v>4</v>
      </c>
      <c r="D331">
        <v>250</v>
      </c>
      <c r="E331" s="165">
        <v>121.75555763</v>
      </c>
      <c r="F331" s="165">
        <v>0.48702223051999999</v>
      </c>
      <c r="G331" s="166">
        <v>49.975256828100001</v>
      </c>
    </row>
    <row r="332" spans="1:7" x14ac:dyDescent="0.35">
      <c r="A332" s="157" t="s">
        <v>395</v>
      </c>
      <c r="B332" s="151">
        <v>14</v>
      </c>
      <c r="C332" s="151">
        <v>4</v>
      </c>
      <c r="D332" s="151">
        <v>100</v>
      </c>
      <c r="E332" s="167">
        <v>61.636257553699998</v>
      </c>
      <c r="F332" s="167">
        <v>0.61636257553700002</v>
      </c>
      <c r="G332" s="168">
        <v>8.0601905409299999</v>
      </c>
    </row>
    <row r="333" spans="1:7" x14ac:dyDescent="0.35">
      <c r="A333" s="156" t="s">
        <v>396</v>
      </c>
      <c r="B333">
        <v>8</v>
      </c>
      <c r="C333">
        <v>0</v>
      </c>
      <c r="D333">
        <v>250</v>
      </c>
      <c r="E333" s="165">
        <v>117.39175079499999</v>
      </c>
      <c r="F333" s="165">
        <v>0.46956700318</v>
      </c>
      <c r="G333" s="166">
        <v>-4.3387310445700003</v>
      </c>
    </row>
    <row r="334" spans="1:7" x14ac:dyDescent="0.35">
      <c r="A334" s="156" t="s">
        <v>396</v>
      </c>
      <c r="B334">
        <v>8</v>
      </c>
      <c r="C334">
        <v>0</v>
      </c>
      <c r="D334">
        <v>200</v>
      </c>
      <c r="E334" s="165">
        <v>110.95770442200001</v>
      </c>
      <c r="F334" s="165">
        <v>0.55478852211000007</v>
      </c>
      <c r="G334" s="166">
        <v>-2.9376961244499999</v>
      </c>
    </row>
    <row r="335" spans="1:7" x14ac:dyDescent="0.35">
      <c r="A335" s="156" t="s">
        <v>396</v>
      </c>
      <c r="B335">
        <v>8</v>
      </c>
      <c r="C335">
        <v>0</v>
      </c>
      <c r="D335">
        <v>150</v>
      </c>
      <c r="E335" s="165">
        <v>101.342976845</v>
      </c>
      <c r="F335" s="165">
        <v>0.67561984563333333</v>
      </c>
      <c r="G335" s="166">
        <v>-1.6054704467200001</v>
      </c>
    </row>
    <row r="336" spans="1:7" x14ac:dyDescent="0.35">
      <c r="A336" s="156" t="s">
        <v>396</v>
      </c>
      <c r="B336">
        <v>8</v>
      </c>
      <c r="C336">
        <v>0</v>
      </c>
      <c r="D336">
        <v>50</v>
      </c>
      <c r="E336" s="165">
        <v>49.116468781999998</v>
      </c>
      <c r="F336" s="165">
        <v>0.98232937564</v>
      </c>
      <c r="G336" s="166">
        <v>-1.1493722186999999</v>
      </c>
    </row>
    <row r="337" spans="1:7" x14ac:dyDescent="0.35">
      <c r="A337" s="156" t="s">
        <v>396</v>
      </c>
      <c r="B337">
        <v>8</v>
      </c>
      <c r="C337">
        <v>0</v>
      </c>
      <c r="D337">
        <v>250</v>
      </c>
      <c r="E337" s="165">
        <v>116.66789439900001</v>
      </c>
      <c r="F337" s="165">
        <v>0.46667157759600003</v>
      </c>
      <c r="G337" s="166">
        <v>-5.3090034050700003</v>
      </c>
    </row>
    <row r="338" spans="1:7" x14ac:dyDescent="0.35">
      <c r="A338" s="156" t="s">
        <v>396</v>
      </c>
      <c r="B338">
        <v>8</v>
      </c>
      <c r="C338">
        <v>0</v>
      </c>
      <c r="D338">
        <v>100</v>
      </c>
      <c r="E338" s="165">
        <v>83.315047640299994</v>
      </c>
      <c r="F338" s="165">
        <v>0.833150476403</v>
      </c>
      <c r="G338" s="166">
        <v>-1.1526121163900001</v>
      </c>
    </row>
    <row r="339" spans="1:7" x14ac:dyDescent="0.35">
      <c r="A339" s="156" t="s">
        <v>396</v>
      </c>
      <c r="B339">
        <v>8</v>
      </c>
      <c r="C339">
        <v>2</v>
      </c>
      <c r="D339">
        <v>200</v>
      </c>
      <c r="E339" s="165">
        <v>113.08603764</v>
      </c>
      <c r="F339" s="165">
        <v>0.56543018820000002</v>
      </c>
      <c r="G339" s="166">
        <v>32.306382648000003</v>
      </c>
    </row>
    <row r="340" spans="1:7" x14ac:dyDescent="0.35">
      <c r="A340" s="156" t="s">
        <v>396</v>
      </c>
      <c r="B340">
        <v>8</v>
      </c>
      <c r="C340">
        <v>2</v>
      </c>
      <c r="D340">
        <v>150</v>
      </c>
      <c r="E340" s="165">
        <v>100.929369032</v>
      </c>
      <c r="F340" s="165">
        <v>0.67286246021333329</v>
      </c>
      <c r="G340" s="166">
        <v>23.5572575761</v>
      </c>
    </row>
    <row r="341" spans="1:7" x14ac:dyDescent="0.35">
      <c r="A341" s="156" t="s">
        <v>396</v>
      </c>
      <c r="B341">
        <v>8</v>
      </c>
      <c r="C341">
        <v>2</v>
      </c>
      <c r="D341">
        <v>50</v>
      </c>
      <c r="E341" s="165">
        <v>46.782148003400003</v>
      </c>
      <c r="F341" s="165">
        <v>0.93564296006800007</v>
      </c>
      <c r="G341" s="166">
        <v>2.23089433116</v>
      </c>
    </row>
    <row r="342" spans="1:7" x14ac:dyDescent="0.35">
      <c r="A342" s="156" t="s">
        <v>396</v>
      </c>
      <c r="B342">
        <v>8</v>
      </c>
      <c r="C342">
        <v>2</v>
      </c>
      <c r="D342">
        <v>250</v>
      </c>
      <c r="E342" s="165">
        <v>117.945113178</v>
      </c>
      <c r="F342" s="165">
        <v>0.47178045271199998</v>
      </c>
      <c r="G342" s="166">
        <v>38.022733531100002</v>
      </c>
    </row>
    <row r="343" spans="1:7" x14ac:dyDescent="0.35">
      <c r="A343" s="156" t="s">
        <v>396</v>
      </c>
      <c r="B343">
        <v>8</v>
      </c>
      <c r="C343">
        <v>2</v>
      </c>
      <c r="D343">
        <v>100</v>
      </c>
      <c r="E343" s="165">
        <v>79.927848949799994</v>
      </c>
      <c r="F343" s="165">
        <v>0.79927848949799996</v>
      </c>
      <c r="G343" s="166">
        <v>11.42762555</v>
      </c>
    </row>
    <row r="344" spans="1:7" x14ac:dyDescent="0.35">
      <c r="A344" s="156" t="s">
        <v>396</v>
      </c>
      <c r="B344">
        <v>8</v>
      </c>
      <c r="C344">
        <v>4</v>
      </c>
      <c r="D344">
        <v>200</v>
      </c>
      <c r="E344" s="165">
        <v>110.706237132</v>
      </c>
      <c r="F344" s="165">
        <v>0.55353118566000004</v>
      </c>
      <c r="G344" s="166">
        <v>64.047709543899998</v>
      </c>
    </row>
    <row r="345" spans="1:7" x14ac:dyDescent="0.35">
      <c r="A345" s="156" t="s">
        <v>396</v>
      </c>
      <c r="B345">
        <v>8</v>
      </c>
      <c r="C345">
        <v>4</v>
      </c>
      <c r="D345">
        <v>150</v>
      </c>
      <c r="E345" s="165">
        <v>95.670385171999996</v>
      </c>
      <c r="F345" s="165">
        <v>0.63780256781333333</v>
      </c>
      <c r="G345" s="166">
        <v>43.260150464399999</v>
      </c>
    </row>
    <row r="346" spans="1:7" x14ac:dyDescent="0.35">
      <c r="A346" s="156" t="s">
        <v>396</v>
      </c>
      <c r="B346">
        <v>8</v>
      </c>
      <c r="C346">
        <v>4</v>
      </c>
      <c r="D346">
        <v>50</v>
      </c>
      <c r="E346" s="165">
        <v>41.175269857000004</v>
      </c>
      <c r="F346" s="165">
        <v>0.82350539714000004</v>
      </c>
      <c r="G346" s="166">
        <v>4.8442683392100001</v>
      </c>
    </row>
    <row r="347" spans="1:7" x14ac:dyDescent="0.35">
      <c r="A347" s="156" t="s">
        <v>396</v>
      </c>
      <c r="B347">
        <v>8</v>
      </c>
      <c r="C347">
        <v>4</v>
      </c>
      <c r="D347">
        <v>250</v>
      </c>
      <c r="E347" s="165">
        <v>116.77433071900001</v>
      </c>
      <c r="F347" s="165">
        <v>0.46709732287600003</v>
      </c>
      <c r="G347" s="166">
        <v>78.711798386500007</v>
      </c>
    </row>
    <row r="348" spans="1:7" x14ac:dyDescent="0.35">
      <c r="A348" s="156" t="s">
        <v>396</v>
      </c>
      <c r="B348">
        <v>8</v>
      </c>
      <c r="C348">
        <v>4</v>
      </c>
      <c r="D348">
        <v>100</v>
      </c>
      <c r="E348" s="165">
        <v>72.350768725999998</v>
      </c>
      <c r="F348" s="165">
        <v>0.72350768726000003</v>
      </c>
      <c r="G348" s="166">
        <v>20.986307714399999</v>
      </c>
    </row>
    <row r="349" spans="1:7" x14ac:dyDescent="0.35">
      <c r="A349" s="156" t="s">
        <v>396</v>
      </c>
      <c r="B349">
        <v>12</v>
      </c>
      <c r="C349">
        <v>0</v>
      </c>
      <c r="D349">
        <v>250</v>
      </c>
      <c r="E349" s="165">
        <v>127.822012214</v>
      </c>
      <c r="F349" s="165">
        <v>0.51128804885599999</v>
      </c>
      <c r="G349" s="166">
        <v>-11.449273444999999</v>
      </c>
    </row>
    <row r="350" spans="1:7" x14ac:dyDescent="0.35">
      <c r="A350" s="156" t="s">
        <v>396</v>
      </c>
      <c r="B350">
        <v>12</v>
      </c>
      <c r="C350">
        <v>0</v>
      </c>
      <c r="D350">
        <v>200</v>
      </c>
      <c r="E350" s="165">
        <v>116.097979005</v>
      </c>
      <c r="F350" s="165">
        <v>0.58048989502500004</v>
      </c>
      <c r="G350" s="166">
        <v>-7.8973470369100003</v>
      </c>
    </row>
    <row r="351" spans="1:7" x14ac:dyDescent="0.35">
      <c r="A351" s="156" t="s">
        <v>396</v>
      </c>
      <c r="B351">
        <v>12</v>
      </c>
      <c r="C351">
        <v>0</v>
      </c>
      <c r="D351">
        <v>150</v>
      </c>
      <c r="E351" s="165">
        <v>97.907083087299995</v>
      </c>
      <c r="F351" s="165">
        <v>0.65271388724866664</v>
      </c>
      <c r="G351" s="166">
        <v>-4.8817374540899996</v>
      </c>
    </row>
    <row r="352" spans="1:7" x14ac:dyDescent="0.35">
      <c r="A352" s="156" t="s">
        <v>396</v>
      </c>
      <c r="B352">
        <v>12</v>
      </c>
      <c r="C352">
        <v>0</v>
      </c>
      <c r="D352">
        <v>50</v>
      </c>
      <c r="E352" s="165">
        <v>45.137101197699998</v>
      </c>
      <c r="F352" s="165">
        <v>0.90274202395399994</v>
      </c>
      <c r="G352" s="166">
        <v>-1.18570435352</v>
      </c>
    </row>
    <row r="353" spans="1:7" x14ac:dyDescent="0.35">
      <c r="A353" s="156" t="s">
        <v>396</v>
      </c>
      <c r="B353">
        <v>12</v>
      </c>
      <c r="C353">
        <v>0</v>
      </c>
      <c r="D353">
        <v>250</v>
      </c>
      <c r="E353" s="165">
        <v>126.16606197999999</v>
      </c>
      <c r="F353" s="165">
        <v>0.50466424791999998</v>
      </c>
      <c r="G353" s="166">
        <v>-10.586850845400001</v>
      </c>
    </row>
    <row r="354" spans="1:7" x14ac:dyDescent="0.35">
      <c r="A354" s="156" t="s">
        <v>396</v>
      </c>
      <c r="B354">
        <v>12</v>
      </c>
      <c r="C354">
        <v>0</v>
      </c>
      <c r="D354">
        <v>100</v>
      </c>
      <c r="E354" s="165">
        <v>74.814785469900002</v>
      </c>
      <c r="F354" s="165">
        <v>0.74814785469900003</v>
      </c>
      <c r="G354" s="166">
        <v>-2.36359858931</v>
      </c>
    </row>
    <row r="355" spans="1:7" x14ac:dyDescent="0.35">
      <c r="A355" s="156" t="s">
        <v>396</v>
      </c>
      <c r="B355">
        <v>12</v>
      </c>
      <c r="C355">
        <v>2</v>
      </c>
      <c r="D355">
        <v>200</v>
      </c>
      <c r="E355" s="165">
        <v>114.018173511</v>
      </c>
      <c r="F355" s="165">
        <v>0.57009086755500005</v>
      </c>
      <c r="G355" s="166">
        <v>18.360293122000002</v>
      </c>
    </row>
    <row r="356" spans="1:7" x14ac:dyDescent="0.35">
      <c r="A356" s="156" t="s">
        <v>396</v>
      </c>
      <c r="B356">
        <v>12</v>
      </c>
      <c r="C356">
        <v>2</v>
      </c>
      <c r="D356">
        <v>150</v>
      </c>
      <c r="E356" s="165">
        <v>95.488476235099995</v>
      </c>
      <c r="F356" s="165">
        <v>0.63658984156733334</v>
      </c>
      <c r="G356" s="166">
        <v>10.0990209753</v>
      </c>
    </row>
    <row r="357" spans="1:7" x14ac:dyDescent="0.35">
      <c r="A357" s="156" t="s">
        <v>396</v>
      </c>
      <c r="B357">
        <v>12</v>
      </c>
      <c r="C357">
        <v>2</v>
      </c>
      <c r="D357">
        <v>50</v>
      </c>
      <c r="E357" s="165">
        <v>41.695751340800001</v>
      </c>
      <c r="F357" s="165">
        <v>0.83391502681600005</v>
      </c>
      <c r="G357" s="166">
        <v>0.43425065168600002</v>
      </c>
    </row>
    <row r="358" spans="1:7" x14ac:dyDescent="0.35">
      <c r="A358" s="156" t="s">
        <v>396</v>
      </c>
      <c r="B358">
        <v>12</v>
      </c>
      <c r="C358">
        <v>2</v>
      </c>
      <c r="D358">
        <v>250</v>
      </c>
      <c r="E358" s="165">
        <v>125.369180258</v>
      </c>
      <c r="F358" s="165">
        <v>0.50147672103200003</v>
      </c>
      <c r="G358" s="166">
        <v>24.670870298200001</v>
      </c>
    </row>
    <row r="359" spans="1:7" x14ac:dyDescent="0.35">
      <c r="A359" s="156" t="s">
        <v>396</v>
      </c>
      <c r="B359">
        <v>12</v>
      </c>
      <c r="C359">
        <v>2</v>
      </c>
      <c r="D359">
        <v>100</v>
      </c>
      <c r="E359" s="165">
        <v>71.490370567300005</v>
      </c>
      <c r="F359" s="165">
        <v>0.7149037056730001</v>
      </c>
      <c r="G359" s="166">
        <v>3.8803114822200002</v>
      </c>
    </row>
    <row r="360" spans="1:7" x14ac:dyDescent="0.35">
      <c r="A360" s="156" t="s">
        <v>396</v>
      </c>
      <c r="B360">
        <v>12</v>
      </c>
      <c r="C360">
        <v>4</v>
      </c>
      <c r="D360">
        <v>200</v>
      </c>
      <c r="E360" s="165">
        <v>107.19882114799999</v>
      </c>
      <c r="F360" s="165">
        <v>0.53599410573999995</v>
      </c>
      <c r="G360" s="166">
        <v>38.699098805799999</v>
      </c>
    </row>
    <row r="361" spans="1:7" x14ac:dyDescent="0.35">
      <c r="A361" s="156" t="s">
        <v>396</v>
      </c>
      <c r="B361">
        <v>12</v>
      </c>
      <c r="C361">
        <v>4</v>
      </c>
      <c r="D361">
        <v>150</v>
      </c>
      <c r="E361" s="165">
        <v>88.758589070799999</v>
      </c>
      <c r="F361" s="165">
        <v>0.59172392713866662</v>
      </c>
      <c r="G361" s="166">
        <v>23.481466045600001</v>
      </c>
    </row>
    <row r="362" spans="1:7" x14ac:dyDescent="0.35">
      <c r="A362" s="156" t="s">
        <v>396</v>
      </c>
      <c r="B362">
        <v>12</v>
      </c>
      <c r="C362">
        <v>4</v>
      </c>
      <c r="D362">
        <v>50</v>
      </c>
      <c r="E362" s="165">
        <v>36.663043099500001</v>
      </c>
      <c r="F362" s="165">
        <v>0.73326086199000007</v>
      </c>
      <c r="G362" s="166">
        <v>2.1981704228300001</v>
      </c>
    </row>
    <row r="363" spans="1:7" x14ac:dyDescent="0.35">
      <c r="A363" s="156" t="s">
        <v>396</v>
      </c>
      <c r="B363">
        <v>12</v>
      </c>
      <c r="C363">
        <v>4</v>
      </c>
      <c r="D363">
        <v>250</v>
      </c>
      <c r="E363" s="165">
        <v>121.84184354999999</v>
      </c>
      <c r="F363" s="165">
        <v>0.48736737419999998</v>
      </c>
      <c r="G363" s="166">
        <v>56.369032137700003</v>
      </c>
    </row>
    <row r="364" spans="1:7" x14ac:dyDescent="0.35">
      <c r="A364" s="156" t="s">
        <v>396</v>
      </c>
      <c r="B364">
        <v>12</v>
      </c>
      <c r="C364">
        <v>4</v>
      </c>
      <c r="D364">
        <v>100</v>
      </c>
      <c r="E364" s="165">
        <v>64.168192705699994</v>
      </c>
      <c r="F364" s="165">
        <v>0.64168192705699989</v>
      </c>
      <c r="G364" s="166">
        <v>10.6290066142</v>
      </c>
    </row>
    <row r="365" spans="1:7" x14ac:dyDescent="0.35">
      <c r="A365" s="156" t="s">
        <v>396</v>
      </c>
      <c r="B365">
        <v>12</v>
      </c>
      <c r="C365">
        <v>0</v>
      </c>
      <c r="D365">
        <v>200</v>
      </c>
      <c r="E365" s="165">
        <v>115.11450436200001</v>
      </c>
      <c r="F365" s="165">
        <v>0.57557252181000007</v>
      </c>
      <c r="G365" s="166">
        <v>-5.41899203932</v>
      </c>
    </row>
    <row r="366" spans="1:7" x14ac:dyDescent="0.35">
      <c r="A366" s="156" t="s">
        <v>396</v>
      </c>
      <c r="B366">
        <v>12</v>
      </c>
      <c r="C366">
        <v>0</v>
      </c>
      <c r="D366">
        <v>150</v>
      </c>
      <c r="E366" s="165">
        <v>97.280827115600005</v>
      </c>
      <c r="F366" s="165">
        <v>0.64853884743733337</v>
      </c>
      <c r="G366" s="166">
        <v>-2.6209688253699999</v>
      </c>
    </row>
    <row r="367" spans="1:7" x14ac:dyDescent="0.35">
      <c r="A367" s="156" t="s">
        <v>396</v>
      </c>
      <c r="B367">
        <v>12</v>
      </c>
      <c r="C367">
        <v>0</v>
      </c>
      <c r="D367">
        <v>50</v>
      </c>
      <c r="E367" s="165">
        <v>44.137885390199997</v>
      </c>
      <c r="F367" s="165">
        <v>0.88275770780399998</v>
      </c>
      <c r="G367" s="166">
        <v>-1.04492035381</v>
      </c>
    </row>
    <row r="368" spans="1:7" x14ac:dyDescent="0.35">
      <c r="A368" s="156" t="s">
        <v>396</v>
      </c>
      <c r="B368">
        <v>12</v>
      </c>
      <c r="C368">
        <v>0</v>
      </c>
      <c r="D368">
        <v>250</v>
      </c>
      <c r="E368" s="165">
        <v>126.27202563100001</v>
      </c>
      <c r="F368" s="165">
        <v>0.50508810252400005</v>
      </c>
      <c r="G368" s="166">
        <v>-7.7202603821500002</v>
      </c>
    </row>
    <row r="369" spans="1:7" x14ac:dyDescent="0.35">
      <c r="A369" s="156" t="s">
        <v>396</v>
      </c>
      <c r="B369">
        <v>12</v>
      </c>
      <c r="C369">
        <v>0</v>
      </c>
      <c r="D369">
        <v>100</v>
      </c>
      <c r="E369" s="165">
        <v>73.904512778400004</v>
      </c>
      <c r="F369" s="165">
        <v>0.739045127784</v>
      </c>
      <c r="G369" s="166">
        <v>-1.56151351047</v>
      </c>
    </row>
    <row r="370" spans="1:7" x14ac:dyDescent="0.35">
      <c r="A370" s="156" t="s">
        <v>396</v>
      </c>
      <c r="B370">
        <v>12</v>
      </c>
      <c r="C370">
        <v>0</v>
      </c>
      <c r="D370">
        <v>200</v>
      </c>
      <c r="E370" s="165">
        <v>122.649488414</v>
      </c>
      <c r="F370" s="165">
        <v>0.61324744207000004</v>
      </c>
      <c r="G370" s="166">
        <v>-8.8404999606800008</v>
      </c>
    </row>
    <row r="371" spans="1:7" x14ac:dyDescent="0.35">
      <c r="A371" s="156" t="s">
        <v>396</v>
      </c>
      <c r="B371">
        <v>12</v>
      </c>
      <c r="C371">
        <v>0</v>
      </c>
      <c r="D371">
        <v>150</v>
      </c>
      <c r="E371" s="165">
        <v>101.044520021</v>
      </c>
      <c r="F371" s="165">
        <v>0.67363013347333334</v>
      </c>
      <c r="G371" s="166">
        <v>-5.2419718104699999</v>
      </c>
    </row>
    <row r="372" spans="1:7" x14ac:dyDescent="0.35">
      <c r="A372" s="156" t="s">
        <v>396</v>
      </c>
      <c r="B372">
        <v>12</v>
      </c>
      <c r="C372">
        <v>0</v>
      </c>
      <c r="D372">
        <v>50</v>
      </c>
      <c r="E372" s="165">
        <v>45.012705672700001</v>
      </c>
      <c r="F372" s="165">
        <v>0.90025411345399997</v>
      </c>
      <c r="G372" s="166">
        <v>-1.2855805440500001</v>
      </c>
    </row>
    <row r="373" spans="1:7" x14ac:dyDescent="0.35">
      <c r="A373" s="156" t="s">
        <v>396</v>
      </c>
      <c r="B373">
        <v>12</v>
      </c>
      <c r="C373">
        <v>0</v>
      </c>
      <c r="D373">
        <v>250</v>
      </c>
      <c r="E373" s="165">
        <v>130.49327426299999</v>
      </c>
      <c r="F373" s="165">
        <v>0.52197309705200001</v>
      </c>
      <c r="G373" s="166">
        <v>-11.901354488599999</v>
      </c>
    </row>
    <row r="374" spans="1:7" x14ac:dyDescent="0.35">
      <c r="A374" s="157" t="s">
        <v>396</v>
      </c>
      <c r="B374" s="151">
        <v>12</v>
      </c>
      <c r="C374" s="151">
        <v>0</v>
      </c>
      <c r="D374" s="151">
        <v>100</v>
      </c>
      <c r="E374" s="167">
        <v>73.901614960000003</v>
      </c>
      <c r="F374" s="167">
        <v>0.73901614960000006</v>
      </c>
      <c r="G374" s="168">
        <v>-3.1768871548000002</v>
      </c>
    </row>
    <row r="375" spans="1:7" x14ac:dyDescent="0.35">
      <c r="A375" s="156" t="s">
        <v>397</v>
      </c>
      <c r="B375">
        <v>12</v>
      </c>
      <c r="C375">
        <v>0</v>
      </c>
      <c r="D375">
        <v>250</v>
      </c>
      <c r="E375" s="165">
        <v>222.79857950900001</v>
      </c>
      <c r="F375" s="165">
        <v>0.89119431803600002</v>
      </c>
      <c r="G375" s="166">
        <v>21.416555668699999</v>
      </c>
    </row>
    <row r="376" spans="1:7" x14ac:dyDescent="0.35">
      <c r="A376" s="156" t="s">
        <v>397</v>
      </c>
      <c r="B376">
        <v>12</v>
      </c>
      <c r="C376">
        <v>0</v>
      </c>
      <c r="D376">
        <v>250</v>
      </c>
      <c r="E376" s="165">
        <v>222.326943927</v>
      </c>
      <c r="F376" s="165">
        <v>0.88930777570800001</v>
      </c>
      <c r="G376" s="166">
        <v>24.3084535757</v>
      </c>
    </row>
    <row r="377" spans="1:7" x14ac:dyDescent="0.35">
      <c r="A377" s="156" t="s">
        <v>397</v>
      </c>
      <c r="B377">
        <v>12</v>
      </c>
      <c r="C377">
        <v>0</v>
      </c>
      <c r="D377">
        <v>350</v>
      </c>
      <c r="E377" s="165">
        <v>256.226743935</v>
      </c>
      <c r="F377" s="165">
        <v>0.73207641124285716</v>
      </c>
      <c r="G377" s="166">
        <v>34.262343121999997</v>
      </c>
    </row>
    <row r="378" spans="1:7" x14ac:dyDescent="0.35">
      <c r="A378" s="156" t="s">
        <v>397</v>
      </c>
      <c r="B378">
        <v>12</v>
      </c>
      <c r="C378">
        <v>0</v>
      </c>
      <c r="D378">
        <v>150</v>
      </c>
      <c r="E378" s="165">
        <v>148.975433022</v>
      </c>
      <c r="F378" s="165">
        <v>0.99316955348000002</v>
      </c>
      <c r="G378" s="166">
        <v>9.5273073230200005</v>
      </c>
    </row>
    <row r="379" spans="1:7" x14ac:dyDescent="0.35">
      <c r="A379" s="156" t="s">
        <v>397</v>
      </c>
      <c r="B379">
        <v>12</v>
      </c>
      <c r="C379">
        <v>0</v>
      </c>
      <c r="D379">
        <v>50</v>
      </c>
      <c r="E379" s="165">
        <v>53.776965810699998</v>
      </c>
      <c r="F379" s="165">
        <v>1.0755393162139999</v>
      </c>
      <c r="G379" s="166">
        <v>0.54815294703200002</v>
      </c>
    </row>
    <row r="380" spans="1:7" x14ac:dyDescent="0.35">
      <c r="A380" s="156" t="s">
        <v>397</v>
      </c>
      <c r="B380">
        <v>12</v>
      </c>
      <c r="C380">
        <v>0</v>
      </c>
      <c r="D380">
        <v>250</v>
      </c>
      <c r="E380" s="165">
        <v>223.85576537200001</v>
      </c>
      <c r="F380" s="165">
        <v>0.89542306148799999</v>
      </c>
      <c r="G380" s="166">
        <v>24.373339441300001</v>
      </c>
    </row>
    <row r="381" spans="1:7" x14ac:dyDescent="0.35">
      <c r="A381" s="156" t="s">
        <v>397</v>
      </c>
      <c r="B381">
        <v>12</v>
      </c>
      <c r="C381">
        <v>0</v>
      </c>
      <c r="D381">
        <v>100</v>
      </c>
      <c r="E381" s="165">
        <v>101.455452493</v>
      </c>
      <c r="F381" s="165">
        <v>1.0145545249299999</v>
      </c>
      <c r="G381" s="166">
        <v>2.8046885330500002</v>
      </c>
    </row>
    <row r="382" spans="1:7" x14ac:dyDescent="0.35">
      <c r="A382" s="156" t="s">
        <v>397</v>
      </c>
      <c r="B382">
        <v>12</v>
      </c>
      <c r="C382">
        <v>2</v>
      </c>
      <c r="D382">
        <v>350</v>
      </c>
      <c r="E382" s="165">
        <v>246.87522964499999</v>
      </c>
      <c r="F382" s="165">
        <v>0.70535779898571427</v>
      </c>
      <c r="G382" s="166">
        <v>103.43507974400001</v>
      </c>
    </row>
    <row r="383" spans="1:7" x14ac:dyDescent="0.35">
      <c r="A383" s="156" t="s">
        <v>397</v>
      </c>
      <c r="B383">
        <v>12</v>
      </c>
      <c r="C383">
        <v>2</v>
      </c>
      <c r="D383">
        <v>150</v>
      </c>
      <c r="E383" s="165">
        <v>147.06996791200001</v>
      </c>
      <c r="F383" s="165">
        <v>0.98046645274666677</v>
      </c>
      <c r="G383" s="166">
        <v>25.2325824875</v>
      </c>
    </row>
    <row r="384" spans="1:7" x14ac:dyDescent="0.35">
      <c r="A384" s="156" t="s">
        <v>397</v>
      </c>
      <c r="B384">
        <v>12</v>
      </c>
      <c r="C384">
        <v>2</v>
      </c>
      <c r="D384">
        <v>50</v>
      </c>
      <c r="E384" s="165">
        <v>56.454801553599999</v>
      </c>
      <c r="F384" s="165">
        <v>1.129096031072</v>
      </c>
      <c r="G384" s="166">
        <v>1.6990042717</v>
      </c>
    </row>
    <row r="385" spans="1:7" x14ac:dyDescent="0.35">
      <c r="A385" s="156" t="s">
        <v>397</v>
      </c>
      <c r="B385">
        <v>12</v>
      </c>
      <c r="C385">
        <v>2</v>
      </c>
      <c r="D385">
        <v>250</v>
      </c>
      <c r="E385" s="165">
        <v>212.12777685399999</v>
      </c>
      <c r="F385" s="165">
        <v>0.848511107416</v>
      </c>
      <c r="G385" s="166">
        <v>65.367156198900005</v>
      </c>
    </row>
    <row r="386" spans="1:7" x14ac:dyDescent="0.35">
      <c r="A386" s="156" t="s">
        <v>397</v>
      </c>
      <c r="B386">
        <v>12</v>
      </c>
      <c r="C386">
        <v>2</v>
      </c>
      <c r="D386">
        <v>100</v>
      </c>
      <c r="E386" s="165">
        <v>105.26428260599999</v>
      </c>
      <c r="F386" s="165">
        <v>1.05264282606</v>
      </c>
      <c r="G386" s="166">
        <v>10.524954875600001</v>
      </c>
    </row>
    <row r="387" spans="1:7" x14ac:dyDescent="0.35">
      <c r="A387" s="156" t="s">
        <v>397</v>
      </c>
      <c r="B387">
        <v>12</v>
      </c>
      <c r="C387">
        <v>4</v>
      </c>
      <c r="D387">
        <v>350</v>
      </c>
      <c r="E387" s="165">
        <v>221.32851761500001</v>
      </c>
      <c r="F387" s="165">
        <v>0.63236719318571433</v>
      </c>
      <c r="G387" s="166">
        <v>155.17876228099999</v>
      </c>
    </row>
    <row r="388" spans="1:7" x14ac:dyDescent="0.35">
      <c r="A388" s="156" t="s">
        <v>397</v>
      </c>
      <c r="B388">
        <v>12</v>
      </c>
      <c r="C388">
        <v>4</v>
      </c>
      <c r="D388">
        <v>150</v>
      </c>
      <c r="E388" s="165">
        <v>135.626186367</v>
      </c>
      <c r="F388" s="165">
        <v>0.90417457578000004</v>
      </c>
      <c r="G388" s="166">
        <v>41.291348665800001</v>
      </c>
    </row>
    <row r="389" spans="1:7" x14ac:dyDescent="0.35">
      <c r="A389" s="156" t="s">
        <v>397</v>
      </c>
      <c r="B389">
        <v>12</v>
      </c>
      <c r="C389">
        <v>4</v>
      </c>
      <c r="D389">
        <v>50</v>
      </c>
      <c r="E389" s="165">
        <v>57.302349841500003</v>
      </c>
      <c r="F389" s="165">
        <v>1.14604699683</v>
      </c>
      <c r="G389" s="166">
        <v>3.20639019481</v>
      </c>
    </row>
    <row r="390" spans="1:7" x14ac:dyDescent="0.35">
      <c r="A390" s="156" t="s">
        <v>397</v>
      </c>
      <c r="B390">
        <v>12</v>
      </c>
      <c r="C390">
        <v>4</v>
      </c>
      <c r="D390">
        <v>250</v>
      </c>
      <c r="E390" s="165">
        <v>186.475292884</v>
      </c>
      <c r="F390" s="165">
        <v>0.745901171536</v>
      </c>
      <c r="G390" s="166">
        <v>97.301978369400004</v>
      </c>
    </row>
    <row r="391" spans="1:7" x14ac:dyDescent="0.35">
      <c r="A391" s="156" t="s">
        <v>397</v>
      </c>
      <c r="B391">
        <v>12</v>
      </c>
      <c r="C391">
        <v>4</v>
      </c>
      <c r="D391">
        <v>100</v>
      </c>
      <c r="E391" s="165">
        <v>102.037437459</v>
      </c>
      <c r="F391" s="165">
        <v>1.02037437459</v>
      </c>
      <c r="G391" s="166">
        <v>18.988862779600002</v>
      </c>
    </row>
    <row r="392" spans="1:7" x14ac:dyDescent="0.35">
      <c r="A392" s="156" t="s">
        <v>397</v>
      </c>
      <c r="B392">
        <v>10</v>
      </c>
      <c r="C392">
        <v>0</v>
      </c>
      <c r="D392">
        <v>250</v>
      </c>
      <c r="E392" s="165">
        <v>229.97883815500001</v>
      </c>
      <c r="F392" s="165">
        <v>0.91991535262000002</v>
      </c>
      <c r="G392" s="166">
        <v>21.818410676500001</v>
      </c>
    </row>
    <row r="393" spans="1:7" x14ac:dyDescent="0.35">
      <c r="A393" s="156" t="s">
        <v>397</v>
      </c>
      <c r="B393">
        <v>10</v>
      </c>
      <c r="C393">
        <v>0</v>
      </c>
      <c r="D393">
        <v>350</v>
      </c>
      <c r="E393" s="165">
        <v>238.64322360899999</v>
      </c>
      <c r="F393" s="165">
        <v>0.68183778173999998</v>
      </c>
      <c r="G393" s="166">
        <v>26.507505736999999</v>
      </c>
    </row>
    <row r="394" spans="1:7" x14ac:dyDescent="0.35">
      <c r="A394" s="156" t="s">
        <v>397</v>
      </c>
      <c r="B394">
        <v>10</v>
      </c>
      <c r="C394">
        <v>0</v>
      </c>
      <c r="D394">
        <v>150</v>
      </c>
      <c r="E394" s="165">
        <v>166.74574454200001</v>
      </c>
      <c r="F394" s="165">
        <v>1.1116382969466667</v>
      </c>
      <c r="G394" s="166">
        <v>13.285552685500001</v>
      </c>
    </row>
    <row r="395" spans="1:7" x14ac:dyDescent="0.35">
      <c r="A395" s="156" t="s">
        <v>397</v>
      </c>
      <c r="B395">
        <v>10</v>
      </c>
      <c r="C395">
        <v>0</v>
      </c>
      <c r="D395">
        <v>50</v>
      </c>
      <c r="E395" s="165">
        <v>61.868019832599998</v>
      </c>
      <c r="F395" s="165">
        <v>1.2373603966519999</v>
      </c>
      <c r="G395" s="166">
        <v>1.05736525916</v>
      </c>
    </row>
    <row r="396" spans="1:7" x14ac:dyDescent="0.35">
      <c r="A396" s="156" t="s">
        <v>397</v>
      </c>
      <c r="B396">
        <v>10</v>
      </c>
      <c r="C396">
        <v>0</v>
      </c>
      <c r="D396">
        <v>250</v>
      </c>
      <c r="E396" s="165">
        <v>224.79831755199999</v>
      </c>
      <c r="F396" s="165">
        <v>0.899193270208</v>
      </c>
      <c r="G396" s="166">
        <v>23.091684012599998</v>
      </c>
    </row>
    <row r="397" spans="1:7" x14ac:dyDescent="0.35">
      <c r="A397" s="156" t="s">
        <v>397</v>
      </c>
      <c r="B397">
        <v>10</v>
      </c>
      <c r="C397">
        <v>0</v>
      </c>
      <c r="D397">
        <v>100</v>
      </c>
      <c r="E397" s="165">
        <v>114.05494926599999</v>
      </c>
      <c r="F397" s="165">
        <v>1.1405494926599999</v>
      </c>
      <c r="G397" s="166">
        <v>4.9385309528099999</v>
      </c>
    </row>
    <row r="398" spans="1:7" x14ac:dyDescent="0.35">
      <c r="A398" s="156" t="s">
        <v>397</v>
      </c>
      <c r="B398">
        <v>10</v>
      </c>
      <c r="C398">
        <v>2</v>
      </c>
      <c r="D398">
        <v>350</v>
      </c>
      <c r="E398" s="165">
        <v>229.40831727200001</v>
      </c>
      <c r="F398" s="165">
        <v>0.65545233506285716</v>
      </c>
      <c r="G398" s="166">
        <v>106.772730047</v>
      </c>
    </row>
    <row r="399" spans="1:7" x14ac:dyDescent="0.35">
      <c r="A399" s="156" t="s">
        <v>397</v>
      </c>
      <c r="B399">
        <v>10</v>
      </c>
      <c r="C399">
        <v>2</v>
      </c>
      <c r="D399">
        <v>150</v>
      </c>
      <c r="E399" s="165">
        <v>156.017118342</v>
      </c>
      <c r="F399" s="165">
        <v>1.0401141222800001</v>
      </c>
      <c r="G399" s="166">
        <v>32.48437706</v>
      </c>
    </row>
    <row r="400" spans="1:7" x14ac:dyDescent="0.35">
      <c r="A400" s="156" t="s">
        <v>397</v>
      </c>
      <c r="B400">
        <v>10</v>
      </c>
      <c r="C400">
        <v>2</v>
      </c>
      <c r="D400">
        <v>50</v>
      </c>
      <c r="E400" s="165">
        <v>63.652403789700003</v>
      </c>
      <c r="F400" s="165">
        <v>1.2730480757940001</v>
      </c>
      <c r="G400" s="166">
        <v>2.7944941756000001</v>
      </c>
    </row>
    <row r="401" spans="1:7" x14ac:dyDescent="0.35">
      <c r="A401" s="156" t="s">
        <v>397</v>
      </c>
      <c r="B401">
        <v>10</v>
      </c>
      <c r="C401">
        <v>2</v>
      </c>
      <c r="D401">
        <v>250</v>
      </c>
      <c r="E401" s="165">
        <v>211.33488108</v>
      </c>
      <c r="F401" s="165">
        <v>0.84533952432000004</v>
      </c>
      <c r="G401" s="166">
        <v>75.602512388799994</v>
      </c>
    </row>
    <row r="402" spans="1:7" x14ac:dyDescent="0.35">
      <c r="A402" s="156" t="s">
        <v>397</v>
      </c>
      <c r="B402">
        <v>10</v>
      </c>
      <c r="C402">
        <v>2</v>
      </c>
      <c r="D402">
        <v>100</v>
      </c>
      <c r="E402" s="165">
        <v>114.65655397099999</v>
      </c>
      <c r="F402" s="165">
        <v>1.1465655397099999</v>
      </c>
      <c r="G402" s="166">
        <v>14.2047861006</v>
      </c>
    </row>
    <row r="403" spans="1:7" x14ac:dyDescent="0.35">
      <c r="A403" s="156" t="s">
        <v>397</v>
      </c>
      <c r="B403">
        <v>10</v>
      </c>
      <c r="C403">
        <v>4</v>
      </c>
      <c r="D403">
        <v>350</v>
      </c>
      <c r="E403" s="165">
        <v>211.313867278</v>
      </c>
      <c r="F403" s="165">
        <v>0.60375390650857141</v>
      </c>
      <c r="G403" s="166">
        <v>166.68840844600001</v>
      </c>
    </row>
    <row r="404" spans="1:7" x14ac:dyDescent="0.35">
      <c r="A404" s="156" t="s">
        <v>397</v>
      </c>
      <c r="B404">
        <v>10</v>
      </c>
      <c r="C404">
        <v>4</v>
      </c>
      <c r="D404">
        <v>150</v>
      </c>
      <c r="E404" s="165">
        <v>138.930357488</v>
      </c>
      <c r="F404" s="165">
        <v>0.92620238325333337</v>
      </c>
      <c r="G404" s="166">
        <v>49.6409669429</v>
      </c>
    </row>
    <row r="405" spans="1:7" x14ac:dyDescent="0.35">
      <c r="A405" s="156" t="s">
        <v>397</v>
      </c>
      <c r="B405">
        <v>10</v>
      </c>
      <c r="C405">
        <v>4</v>
      </c>
      <c r="D405">
        <v>50</v>
      </c>
      <c r="E405" s="165">
        <v>62.462945442799999</v>
      </c>
      <c r="F405" s="165">
        <v>1.249258908856</v>
      </c>
      <c r="G405" s="166">
        <v>4.5413871144</v>
      </c>
    </row>
    <row r="406" spans="1:7" x14ac:dyDescent="0.35">
      <c r="A406" s="156" t="s">
        <v>397</v>
      </c>
      <c r="B406">
        <v>10</v>
      </c>
      <c r="C406">
        <v>4</v>
      </c>
      <c r="D406">
        <v>250</v>
      </c>
      <c r="E406" s="165">
        <v>186.20442708100001</v>
      </c>
      <c r="F406" s="165">
        <v>0.74481770832400007</v>
      </c>
      <c r="G406" s="166">
        <v>110.38277672700001</v>
      </c>
    </row>
    <row r="407" spans="1:7" x14ac:dyDescent="0.35">
      <c r="A407" s="156" t="s">
        <v>397</v>
      </c>
      <c r="B407">
        <v>10</v>
      </c>
      <c r="C407">
        <v>4</v>
      </c>
      <c r="D407">
        <v>100</v>
      </c>
      <c r="E407" s="165">
        <v>106.54390199300001</v>
      </c>
      <c r="F407" s="165">
        <v>1.0654390199300001</v>
      </c>
      <c r="G407" s="166">
        <v>23.8833600215</v>
      </c>
    </row>
    <row r="408" spans="1:7" x14ac:dyDescent="0.35">
      <c r="A408" s="156" t="s">
        <v>397</v>
      </c>
      <c r="B408">
        <v>14</v>
      </c>
      <c r="C408">
        <v>0</v>
      </c>
      <c r="D408">
        <v>250</v>
      </c>
      <c r="E408" s="165">
        <v>218.29923006300001</v>
      </c>
      <c r="F408" s="165">
        <v>0.87319692025200002</v>
      </c>
      <c r="G408" s="166">
        <v>15.4945081137</v>
      </c>
    </row>
    <row r="409" spans="1:7" x14ac:dyDescent="0.35">
      <c r="A409" s="156" t="s">
        <v>397</v>
      </c>
      <c r="B409">
        <v>14</v>
      </c>
      <c r="C409">
        <v>0</v>
      </c>
      <c r="D409">
        <v>350</v>
      </c>
      <c r="E409" s="165">
        <v>256.69674583199998</v>
      </c>
      <c r="F409" s="165">
        <v>0.73341927380571426</v>
      </c>
      <c r="G409" s="166">
        <v>22.6962521751</v>
      </c>
    </row>
    <row r="410" spans="1:7" x14ac:dyDescent="0.35">
      <c r="A410" s="156" t="s">
        <v>397</v>
      </c>
      <c r="B410">
        <v>14</v>
      </c>
      <c r="C410">
        <v>0</v>
      </c>
      <c r="D410">
        <v>150</v>
      </c>
      <c r="E410" s="165">
        <v>137.34149856600001</v>
      </c>
      <c r="F410" s="165">
        <v>0.91560999044000013</v>
      </c>
      <c r="G410" s="166">
        <v>7.4891819114900002</v>
      </c>
    </row>
    <row r="411" spans="1:7" x14ac:dyDescent="0.35">
      <c r="A411" s="156" t="s">
        <v>397</v>
      </c>
      <c r="B411">
        <v>14</v>
      </c>
      <c r="C411">
        <v>0</v>
      </c>
      <c r="D411">
        <v>50</v>
      </c>
      <c r="E411" s="165">
        <v>51.917732994700003</v>
      </c>
      <c r="F411" s="165">
        <v>1.0383546598940001</v>
      </c>
      <c r="G411" s="166">
        <v>1.1949185090800001</v>
      </c>
    </row>
    <row r="412" spans="1:7" x14ac:dyDescent="0.35">
      <c r="A412" s="156" t="s">
        <v>397</v>
      </c>
      <c r="B412">
        <v>14</v>
      </c>
      <c r="C412">
        <v>0</v>
      </c>
      <c r="D412">
        <v>250</v>
      </c>
      <c r="E412" s="165">
        <v>215.612531838</v>
      </c>
      <c r="F412" s="165">
        <v>0.862450127352</v>
      </c>
      <c r="G412" s="166">
        <v>14.847569995700001</v>
      </c>
    </row>
    <row r="413" spans="1:7" x14ac:dyDescent="0.35">
      <c r="A413" s="156" t="s">
        <v>397</v>
      </c>
      <c r="B413">
        <v>14</v>
      </c>
      <c r="C413">
        <v>0</v>
      </c>
      <c r="D413">
        <v>100</v>
      </c>
      <c r="E413" s="165">
        <v>93.592168124699995</v>
      </c>
      <c r="F413" s="165">
        <v>0.93592168124699993</v>
      </c>
      <c r="G413" s="166">
        <v>3.2278521010499999</v>
      </c>
    </row>
    <row r="414" spans="1:7" x14ac:dyDescent="0.35">
      <c r="A414" s="156" t="s">
        <v>397</v>
      </c>
      <c r="B414">
        <v>14</v>
      </c>
      <c r="C414">
        <v>2</v>
      </c>
      <c r="D414">
        <v>350</v>
      </c>
      <c r="E414" s="165">
        <v>244.63743330099999</v>
      </c>
      <c r="F414" s="165">
        <v>0.69896409514571423</v>
      </c>
      <c r="G414" s="166">
        <v>84.158042276900005</v>
      </c>
    </row>
    <row r="415" spans="1:7" x14ac:dyDescent="0.35">
      <c r="A415" s="156" t="s">
        <v>397</v>
      </c>
      <c r="B415">
        <v>14</v>
      </c>
      <c r="C415">
        <v>2</v>
      </c>
      <c r="D415">
        <v>150</v>
      </c>
      <c r="E415" s="165">
        <v>137.13782330999999</v>
      </c>
      <c r="F415" s="165">
        <v>0.91425215539999993</v>
      </c>
      <c r="G415" s="166">
        <v>17.191767036600002</v>
      </c>
    </row>
    <row r="416" spans="1:7" x14ac:dyDescent="0.35">
      <c r="A416" s="156" t="s">
        <v>397</v>
      </c>
      <c r="B416">
        <v>14</v>
      </c>
      <c r="C416">
        <v>2</v>
      </c>
      <c r="D416">
        <v>50</v>
      </c>
      <c r="E416" s="165">
        <v>53.552166206899997</v>
      </c>
      <c r="F416" s="165">
        <v>1.071043324138</v>
      </c>
      <c r="G416" s="166">
        <v>2.0244219915600001</v>
      </c>
    </row>
    <row r="417" spans="1:7" x14ac:dyDescent="0.35">
      <c r="A417" s="156" t="s">
        <v>397</v>
      </c>
      <c r="B417">
        <v>14</v>
      </c>
      <c r="C417">
        <v>2</v>
      </c>
      <c r="D417">
        <v>250</v>
      </c>
      <c r="E417" s="165">
        <v>204.694873583</v>
      </c>
      <c r="F417" s="165">
        <v>0.81877949433200004</v>
      </c>
      <c r="G417" s="166">
        <v>49.296739208399998</v>
      </c>
    </row>
    <row r="418" spans="1:7" x14ac:dyDescent="0.35">
      <c r="A418" s="156" t="s">
        <v>397</v>
      </c>
      <c r="B418">
        <v>14</v>
      </c>
      <c r="C418">
        <v>2</v>
      </c>
      <c r="D418">
        <v>100</v>
      </c>
      <c r="E418" s="165">
        <v>95.730189631100004</v>
      </c>
      <c r="F418" s="165">
        <v>0.95730189631100004</v>
      </c>
      <c r="G418" s="166">
        <v>7.7499131553699998</v>
      </c>
    </row>
    <row r="419" spans="1:7" x14ac:dyDescent="0.35">
      <c r="A419" s="156" t="s">
        <v>397</v>
      </c>
      <c r="B419">
        <v>14</v>
      </c>
      <c r="C419">
        <v>4</v>
      </c>
      <c r="D419">
        <v>350</v>
      </c>
      <c r="E419" s="165">
        <v>220.72662059500001</v>
      </c>
      <c r="F419" s="165">
        <v>0.63064748741428578</v>
      </c>
      <c r="G419" s="166">
        <v>130.16101319800001</v>
      </c>
    </row>
    <row r="420" spans="1:7" x14ac:dyDescent="0.35">
      <c r="A420" s="156" t="s">
        <v>397</v>
      </c>
      <c r="B420">
        <v>14</v>
      </c>
      <c r="C420">
        <v>4</v>
      </c>
      <c r="D420">
        <v>150</v>
      </c>
      <c r="E420" s="165">
        <v>129.32051594199999</v>
      </c>
      <c r="F420" s="165">
        <v>0.86213677294666657</v>
      </c>
      <c r="G420" s="166">
        <v>29.771756754799998</v>
      </c>
    </row>
    <row r="421" spans="1:7" x14ac:dyDescent="0.35">
      <c r="A421" s="156" t="s">
        <v>397</v>
      </c>
      <c r="B421">
        <v>14</v>
      </c>
      <c r="C421">
        <v>4</v>
      </c>
      <c r="D421">
        <v>50</v>
      </c>
      <c r="E421" s="165">
        <v>52.7310989052</v>
      </c>
      <c r="F421" s="165">
        <v>1.054621978104</v>
      </c>
      <c r="G421" s="166">
        <v>3.3377866906899998</v>
      </c>
    </row>
    <row r="422" spans="1:7" x14ac:dyDescent="0.35">
      <c r="A422" s="156" t="s">
        <v>397</v>
      </c>
      <c r="B422">
        <v>14</v>
      </c>
      <c r="C422">
        <v>4</v>
      </c>
      <c r="D422">
        <v>250</v>
      </c>
      <c r="E422" s="165">
        <v>182.33367887399999</v>
      </c>
      <c r="F422" s="165">
        <v>0.72933471549599993</v>
      </c>
      <c r="G422" s="166">
        <v>77.418399915099997</v>
      </c>
    </row>
    <row r="423" spans="1:7" x14ac:dyDescent="0.35">
      <c r="A423" s="157" t="s">
        <v>397</v>
      </c>
      <c r="B423" s="151">
        <v>14</v>
      </c>
      <c r="C423" s="151">
        <v>4</v>
      </c>
      <c r="D423" s="151">
        <v>100</v>
      </c>
      <c r="E423" s="167">
        <v>94.7066057304</v>
      </c>
      <c r="F423" s="167">
        <v>0.94706605730399995</v>
      </c>
      <c r="G423" s="168">
        <v>12.809608454999999</v>
      </c>
    </row>
    <row r="424" spans="1:7" x14ac:dyDescent="0.35">
      <c r="A424" s="156" t="s">
        <v>398</v>
      </c>
      <c r="B424">
        <v>8</v>
      </c>
      <c r="C424">
        <v>0</v>
      </c>
      <c r="D424">
        <v>250</v>
      </c>
      <c r="E424" s="165">
        <v>206.009974949</v>
      </c>
      <c r="F424" s="165">
        <v>0.82403989979600001</v>
      </c>
      <c r="G424" s="166">
        <v>19.296294712000002</v>
      </c>
    </row>
    <row r="425" spans="1:7" x14ac:dyDescent="0.35">
      <c r="A425" s="156" t="s">
        <v>398</v>
      </c>
      <c r="B425">
        <v>8</v>
      </c>
      <c r="C425">
        <v>0</v>
      </c>
      <c r="D425">
        <v>350</v>
      </c>
      <c r="E425" s="165">
        <v>192.144306578</v>
      </c>
      <c r="F425" s="165">
        <v>0.54898373308000004</v>
      </c>
      <c r="G425" s="166">
        <v>9.6491630947299996</v>
      </c>
    </row>
    <row r="426" spans="1:7" x14ac:dyDescent="0.35">
      <c r="A426" s="156" t="s">
        <v>398</v>
      </c>
      <c r="B426">
        <v>8</v>
      </c>
      <c r="C426">
        <v>0</v>
      </c>
      <c r="D426">
        <v>150</v>
      </c>
      <c r="E426" s="165">
        <v>167.919708679</v>
      </c>
      <c r="F426" s="165">
        <v>1.1194647245266667</v>
      </c>
      <c r="G426" s="166">
        <v>16.5877542367</v>
      </c>
    </row>
    <row r="427" spans="1:7" x14ac:dyDescent="0.35">
      <c r="A427" s="156" t="s">
        <v>398</v>
      </c>
      <c r="B427">
        <v>8</v>
      </c>
      <c r="C427">
        <v>0</v>
      </c>
      <c r="D427">
        <v>50</v>
      </c>
      <c r="E427" s="165">
        <v>67.218901887399994</v>
      </c>
      <c r="F427" s="165">
        <v>1.3443780377479999</v>
      </c>
      <c r="G427" s="166">
        <v>2.3201664199000001</v>
      </c>
    </row>
    <row r="428" spans="1:7" x14ac:dyDescent="0.35">
      <c r="A428" s="156" t="s">
        <v>398</v>
      </c>
      <c r="B428">
        <v>8</v>
      </c>
      <c r="C428">
        <v>0</v>
      </c>
      <c r="D428">
        <v>250</v>
      </c>
      <c r="E428" s="165">
        <v>202.392840022</v>
      </c>
      <c r="F428" s="165">
        <v>0.80957136008800001</v>
      </c>
      <c r="G428" s="166">
        <v>14.5420360916</v>
      </c>
    </row>
    <row r="429" spans="1:7" x14ac:dyDescent="0.35">
      <c r="A429" s="156" t="s">
        <v>398</v>
      </c>
      <c r="B429">
        <v>8</v>
      </c>
      <c r="C429">
        <v>0</v>
      </c>
      <c r="D429">
        <v>100</v>
      </c>
      <c r="E429" s="165">
        <v>125.070717602</v>
      </c>
      <c r="F429" s="165">
        <v>1.2507071760199999</v>
      </c>
      <c r="G429" s="166">
        <v>8.6314325104300007</v>
      </c>
    </row>
    <row r="430" spans="1:7" x14ac:dyDescent="0.35">
      <c r="A430" s="156" t="s">
        <v>398</v>
      </c>
      <c r="B430">
        <v>8</v>
      </c>
      <c r="C430">
        <v>2</v>
      </c>
      <c r="D430">
        <v>350</v>
      </c>
      <c r="E430" s="165">
        <v>184.27912416199999</v>
      </c>
      <c r="F430" s="165">
        <v>0.52651178331999993</v>
      </c>
      <c r="G430" s="166">
        <v>90.112478173400007</v>
      </c>
    </row>
    <row r="431" spans="1:7" x14ac:dyDescent="0.35">
      <c r="A431" s="156" t="s">
        <v>398</v>
      </c>
      <c r="B431">
        <v>8</v>
      </c>
      <c r="C431">
        <v>2</v>
      </c>
      <c r="D431">
        <v>150</v>
      </c>
      <c r="E431" s="165">
        <v>158.36068371100001</v>
      </c>
      <c r="F431" s="165">
        <v>1.0557378914066666</v>
      </c>
      <c r="G431" s="166">
        <v>39.3690179464</v>
      </c>
    </row>
    <row r="432" spans="1:7" x14ac:dyDescent="0.35">
      <c r="A432" s="156" t="s">
        <v>398</v>
      </c>
      <c r="B432">
        <v>8</v>
      </c>
      <c r="C432">
        <v>2</v>
      </c>
      <c r="D432">
        <v>50</v>
      </c>
      <c r="E432" s="165">
        <v>70.106743710700002</v>
      </c>
      <c r="F432" s="165">
        <v>1.4021348742140001</v>
      </c>
      <c r="G432" s="166">
        <v>4.28375396658</v>
      </c>
    </row>
    <row r="433" spans="1:7" x14ac:dyDescent="0.35">
      <c r="A433" s="156" t="s">
        <v>398</v>
      </c>
      <c r="B433">
        <v>8</v>
      </c>
      <c r="C433">
        <v>2</v>
      </c>
      <c r="D433">
        <v>250</v>
      </c>
      <c r="E433" s="165">
        <v>196.92375902699999</v>
      </c>
      <c r="F433" s="165">
        <v>0.78769503610799996</v>
      </c>
      <c r="G433" s="166">
        <v>79.832719350399998</v>
      </c>
    </row>
    <row r="434" spans="1:7" x14ac:dyDescent="0.35">
      <c r="A434" s="156" t="s">
        <v>398</v>
      </c>
      <c r="B434">
        <v>8</v>
      </c>
      <c r="C434">
        <v>2</v>
      </c>
      <c r="D434">
        <v>100</v>
      </c>
      <c r="E434" s="165">
        <v>119.82800603299999</v>
      </c>
      <c r="F434" s="165">
        <v>1.1982800603299999</v>
      </c>
      <c r="G434" s="166">
        <v>17.146034188000002</v>
      </c>
    </row>
    <row r="435" spans="1:7" x14ac:dyDescent="0.35">
      <c r="A435" s="156" t="s">
        <v>398</v>
      </c>
      <c r="B435">
        <v>8</v>
      </c>
      <c r="C435">
        <v>4</v>
      </c>
      <c r="D435">
        <v>350</v>
      </c>
      <c r="E435" s="165">
        <v>166.471419575</v>
      </c>
      <c r="F435" s="165">
        <v>0.47563262735714285</v>
      </c>
      <c r="G435" s="166">
        <v>156.50984076399999</v>
      </c>
    </row>
    <row r="436" spans="1:7" x14ac:dyDescent="0.35">
      <c r="A436" s="156" t="s">
        <v>398</v>
      </c>
      <c r="B436">
        <v>8</v>
      </c>
      <c r="C436">
        <v>4</v>
      </c>
      <c r="D436">
        <v>150</v>
      </c>
      <c r="E436" s="165">
        <v>139.27757219099999</v>
      </c>
      <c r="F436" s="165">
        <v>0.92851714793999995</v>
      </c>
      <c r="G436" s="166">
        <v>57.339529440900002</v>
      </c>
    </row>
    <row r="437" spans="1:7" x14ac:dyDescent="0.35">
      <c r="A437" s="156" t="s">
        <v>398</v>
      </c>
      <c r="B437">
        <v>8</v>
      </c>
      <c r="C437">
        <v>4</v>
      </c>
      <c r="D437">
        <v>50</v>
      </c>
      <c r="E437" s="165">
        <v>67.085750637900006</v>
      </c>
      <c r="F437" s="165">
        <v>1.3417150127580002</v>
      </c>
      <c r="G437" s="166">
        <v>6.0198910509900001</v>
      </c>
    </row>
    <row r="438" spans="1:7" x14ac:dyDescent="0.35">
      <c r="A438" s="156" t="s">
        <v>398</v>
      </c>
      <c r="B438">
        <v>8</v>
      </c>
      <c r="C438">
        <v>4</v>
      </c>
      <c r="D438">
        <v>250</v>
      </c>
      <c r="E438" s="165">
        <v>180.21472018599999</v>
      </c>
      <c r="F438" s="165">
        <v>0.72085888074399995</v>
      </c>
      <c r="G438" s="166">
        <v>122.787543015</v>
      </c>
    </row>
    <row r="439" spans="1:7" x14ac:dyDescent="0.35">
      <c r="A439" s="156" t="s">
        <v>398</v>
      </c>
      <c r="B439">
        <v>8</v>
      </c>
      <c r="C439">
        <v>4</v>
      </c>
      <c r="D439">
        <v>100</v>
      </c>
      <c r="E439" s="165">
        <v>110.110060205</v>
      </c>
      <c r="F439" s="165">
        <v>1.10110060205</v>
      </c>
      <c r="G439" s="166">
        <v>26.531879498199999</v>
      </c>
    </row>
    <row r="440" spans="1:7" x14ac:dyDescent="0.35">
      <c r="A440" s="156" t="s">
        <v>398</v>
      </c>
      <c r="B440">
        <v>12</v>
      </c>
      <c r="C440">
        <v>0</v>
      </c>
      <c r="D440">
        <v>250</v>
      </c>
      <c r="E440" s="165">
        <v>220.75955336800001</v>
      </c>
      <c r="F440" s="165">
        <v>0.88303821347200007</v>
      </c>
      <c r="G440" s="166">
        <v>13.024099183600001</v>
      </c>
    </row>
    <row r="441" spans="1:7" x14ac:dyDescent="0.35">
      <c r="A441" s="156" t="s">
        <v>398</v>
      </c>
      <c r="B441">
        <v>12</v>
      </c>
      <c r="C441">
        <v>0</v>
      </c>
      <c r="D441">
        <v>350</v>
      </c>
      <c r="E441" s="165">
        <v>243.77415490499999</v>
      </c>
      <c r="F441" s="165">
        <v>0.69649758544285711</v>
      </c>
      <c r="G441" s="166">
        <v>16.439564836700001</v>
      </c>
    </row>
    <row r="442" spans="1:7" x14ac:dyDescent="0.35">
      <c r="A442" s="156" t="s">
        <v>398</v>
      </c>
      <c r="B442">
        <v>12</v>
      </c>
      <c r="C442">
        <v>0</v>
      </c>
      <c r="D442">
        <v>150</v>
      </c>
      <c r="E442" s="165">
        <v>148.62080336700001</v>
      </c>
      <c r="F442" s="165">
        <v>0.99080535578000006</v>
      </c>
      <c r="G442" s="166">
        <v>7.3281403957400002</v>
      </c>
    </row>
    <row r="443" spans="1:7" x14ac:dyDescent="0.35">
      <c r="A443" s="156" t="s">
        <v>398</v>
      </c>
      <c r="B443">
        <v>12</v>
      </c>
      <c r="C443">
        <v>0</v>
      </c>
      <c r="D443">
        <v>50</v>
      </c>
      <c r="E443" s="165">
        <v>55.491941403299997</v>
      </c>
      <c r="F443" s="165">
        <v>1.1098388280659999</v>
      </c>
      <c r="G443" s="166">
        <v>1.6594854596899999</v>
      </c>
    </row>
    <row r="444" spans="1:7" x14ac:dyDescent="0.35">
      <c r="A444" s="156" t="s">
        <v>398</v>
      </c>
      <c r="B444">
        <v>12</v>
      </c>
      <c r="C444">
        <v>0</v>
      </c>
      <c r="D444">
        <v>250</v>
      </c>
      <c r="E444" s="165">
        <v>218.016052669</v>
      </c>
      <c r="F444" s="165">
        <v>0.87206421067600004</v>
      </c>
      <c r="G444" s="166">
        <v>12.2551979183</v>
      </c>
    </row>
    <row r="445" spans="1:7" x14ac:dyDescent="0.35">
      <c r="A445" s="156" t="s">
        <v>398</v>
      </c>
      <c r="B445">
        <v>12</v>
      </c>
      <c r="C445">
        <v>0</v>
      </c>
      <c r="D445">
        <v>100</v>
      </c>
      <c r="E445" s="165">
        <v>100.413473911</v>
      </c>
      <c r="F445" s="165">
        <v>1.00413473911</v>
      </c>
      <c r="G445" s="166">
        <v>4.64803230353</v>
      </c>
    </row>
    <row r="446" spans="1:7" x14ac:dyDescent="0.35">
      <c r="A446" s="156" t="s">
        <v>398</v>
      </c>
      <c r="B446">
        <v>12</v>
      </c>
      <c r="C446">
        <v>2</v>
      </c>
      <c r="D446">
        <v>350</v>
      </c>
      <c r="E446" s="165">
        <v>233.73755482300001</v>
      </c>
      <c r="F446" s="165">
        <v>0.66782158520857149</v>
      </c>
      <c r="G446" s="166">
        <v>85.816587286800001</v>
      </c>
    </row>
    <row r="447" spans="1:7" x14ac:dyDescent="0.35">
      <c r="A447" s="156" t="s">
        <v>398</v>
      </c>
      <c r="B447">
        <v>12</v>
      </c>
      <c r="C447">
        <v>2</v>
      </c>
      <c r="D447">
        <v>150</v>
      </c>
      <c r="E447" s="165">
        <v>140.917999495</v>
      </c>
      <c r="F447" s="165">
        <v>0.93945332996666664</v>
      </c>
      <c r="G447" s="166">
        <v>19.069190687300001</v>
      </c>
    </row>
    <row r="448" spans="1:7" x14ac:dyDescent="0.35">
      <c r="A448" s="156" t="s">
        <v>398</v>
      </c>
      <c r="B448">
        <v>12</v>
      </c>
      <c r="C448">
        <v>2</v>
      </c>
      <c r="D448">
        <v>50</v>
      </c>
      <c r="E448" s="165">
        <v>55.376040816600003</v>
      </c>
      <c r="F448" s="165">
        <v>1.1075208163320001</v>
      </c>
      <c r="G448" s="166">
        <v>2.7441312369399999</v>
      </c>
    </row>
    <row r="449" spans="1:7" x14ac:dyDescent="0.35">
      <c r="A449" s="156" t="s">
        <v>398</v>
      </c>
      <c r="B449">
        <v>12</v>
      </c>
      <c r="C449">
        <v>2</v>
      </c>
      <c r="D449">
        <v>250</v>
      </c>
      <c r="E449" s="165">
        <v>206.41619021400001</v>
      </c>
      <c r="F449" s="165">
        <v>0.82566476085600005</v>
      </c>
      <c r="G449" s="166">
        <v>54.415569078700003</v>
      </c>
    </row>
    <row r="450" spans="1:7" x14ac:dyDescent="0.35">
      <c r="A450" s="156" t="s">
        <v>398</v>
      </c>
      <c r="B450">
        <v>12</v>
      </c>
      <c r="C450">
        <v>2</v>
      </c>
      <c r="D450">
        <v>100</v>
      </c>
      <c r="E450" s="165">
        <v>100.921537277</v>
      </c>
      <c r="F450" s="165">
        <v>1.00921537277</v>
      </c>
      <c r="G450" s="166">
        <v>8.9108679179300001</v>
      </c>
    </row>
    <row r="451" spans="1:7" x14ac:dyDescent="0.35">
      <c r="A451" s="156" t="s">
        <v>398</v>
      </c>
      <c r="B451">
        <v>12</v>
      </c>
      <c r="C451">
        <v>4</v>
      </c>
      <c r="D451">
        <v>350</v>
      </c>
      <c r="E451" s="165">
        <v>216.83286503599999</v>
      </c>
      <c r="F451" s="165">
        <v>0.61952247153142859</v>
      </c>
      <c r="G451" s="166">
        <v>137.26877212299999</v>
      </c>
    </row>
    <row r="452" spans="1:7" x14ac:dyDescent="0.35">
      <c r="A452" s="156" t="s">
        <v>398</v>
      </c>
      <c r="B452">
        <v>12</v>
      </c>
      <c r="C452">
        <v>4</v>
      </c>
      <c r="D452">
        <v>150</v>
      </c>
      <c r="E452" s="165">
        <v>131.386273993</v>
      </c>
      <c r="F452" s="165">
        <v>0.87590849328666665</v>
      </c>
      <c r="G452" s="166">
        <v>30.8219144575</v>
      </c>
    </row>
    <row r="453" spans="1:7" x14ac:dyDescent="0.35">
      <c r="A453" s="156" t="s">
        <v>398</v>
      </c>
      <c r="B453">
        <v>12</v>
      </c>
      <c r="C453">
        <v>4</v>
      </c>
      <c r="D453">
        <v>50</v>
      </c>
      <c r="E453" s="165">
        <v>56.142078025000004</v>
      </c>
      <c r="F453" s="165">
        <v>1.1228415605000002</v>
      </c>
      <c r="G453" s="166">
        <v>3.76473509233</v>
      </c>
    </row>
    <row r="454" spans="1:7" x14ac:dyDescent="0.35">
      <c r="A454" s="156" t="s">
        <v>398</v>
      </c>
      <c r="B454">
        <v>12</v>
      </c>
      <c r="C454">
        <v>4</v>
      </c>
      <c r="D454">
        <v>250</v>
      </c>
      <c r="E454" s="165">
        <v>183.54740004199999</v>
      </c>
      <c r="F454" s="165">
        <v>0.73418960016799995</v>
      </c>
      <c r="G454" s="166">
        <v>82.747454077</v>
      </c>
    </row>
    <row r="455" spans="1:7" x14ac:dyDescent="0.35">
      <c r="A455" s="156" t="s">
        <v>398</v>
      </c>
      <c r="B455">
        <v>12</v>
      </c>
      <c r="C455">
        <v>4</v>
      </c>
      <c r="D455">
        <v>100</v>
      </c>
      <c r="E455" s="165">
        <v>97.930221062200005</v>
      </c>
      <c r="F455" s="165">
        <v>0.97930221062200007</v>
      </c>
      <c r="G455" s="166">
        <v>14.524644354499999</v>
      </c>
    </row>
    <row r="456" spans="1:7" x14ac:dyDescent="0.35">
      <c r="A456" s="156" t="s">
        <v>398</v>
      </c>
      <c r="B456">
        <v>12</v>
      </c>
      <c r="C456">
        <v>0</v>
      </c>
      <c r="D456">
        <v>350</v>
      </c>
      <c r="E456" s="165">
        <v>237.39163805800001</v>
      </c>
      <c r="F456" s="165">
        <v>0.6782618230228572</v>
      </c>
      <c r="G456" s="166">
        <v>11.966841157299999</v>
      </c>
    </row>
    <row r="457" spans="1:7" x14ac:dyDescent="0.35">
      <c r="A457" s="156" t="s">
        <v>398</v>
      </c>
      <c r="B457">
        <v>12</v>
      </c>
      <c r="C457">
        <v>0</v>
      </c>
      <c r="D457">
        <v>150</v>
      </c>
      <c r="E457" s="165">
        <v>145.215938849</v>
      </c>
      <c r="F457" s="165">
        <v>0.96810625899333336</v>
      </c>
      <c r="G457" s="166">
        <v>9.5271692617399992</v>
      </c>
    </row>
    <row r="458" spans="1:7" x14ac:dyDescent="0.35">
      <c r="A458" s="156" t="s">
        <v>398</v>
      </c>
      <c r="B458">
        <v>12</v>
      </c>
      <c r="C458">
        <v>0</v>
      </c>
      <c r="D458">
        <v>50</v>
      </c>
      <c r="E458" s="165">
        <v>54.449002588399999</v>
      </c>
      <c r="F458" s="165">
        <v>1.0889800517679999</v>
      </c>
      <c r="G458" s="166">
        <v>1.5273998955800001</v>
      </c>
    </row>
    <row r="459" spans="1:7" x14ac:dyDescent="0.35">
      <c r="A459" s="156" t="s">
        <v>398</v>
      </c>
      <c r="B459">
        <v>12</v>
      </c>
      <c r="C459">
        <v>0</v>
      </c>
      <c r="D459">
        <v>250</v>
      </c>
      <c r="E459" s="165">
        <v>212.287050306</v>
      </c>
      <c r="F459" s="165">
        <v>0.84914820122400003</v>
      </c>
      <c r="G459" s="166">
        <v>12.6768305726</v>
      </c>
    </row>
    <row r="460" spans="1:7" x14ac:dyDescent="0.35">
      <c r="A460" s="156" t="s">
        <v>398</v>
      </c>
      <c r="B460">
        <v>12</v>
      </c>
      <c r="C460">
        <v>0</v>
      </c>
      <c r="D460">
        <v>100</v>
      </c>
      <c r="E460" s="165">
        <v>100.032140856</v>
      </c>
      <c r="F460" s="165">
        <v>1.0003214085600001</v>
      </c>
      <c r="G460" s="166">
        <v>4.1470075091599998</v>
      </c>
    </row>
    <row r="461" spans="1:7" x14ac:dyDescent="0.35">
      <c r="A461" s="156" t="s">
        <v>398</v>
      </c>
      <c r="B461">
        <v>12</v>
      </c>
      <c r="C461">
        <v>0</v>
      </c>
      <c r="D461">
        <v>350</v>
      </c>
      <c r="E461" s="165">
        <v>259.356251934</v>
      </c>
      <c r="F461" s="165">
        <v>0.74101786266857139</v>
      </c>
      <c r="G461" s="166">
        <v>10.9350677989</v>
      </c>
    </row>
    <row r="462" spans="1:7" x14ac:dyDescent="0.35">
      <c r="A462" s="156" t="s">
        <v>398</v>
      </c>
      <c r="B462">
        <v>12</v>
      </c>
      <c r="C462">
        <v>0</v>
      </c>
      <c r="D462">
        <v>150</v>
      </c>
      <c r="E462" s="165">
        <v>147.72060969500001</v>
      </c>
      <c r="F462" s="165">
        <v>0.98480406463333336</v>
      </c>
      <c r="G462" s="166">
        <v>5.4710994200399998</v>
      </c>
    </row>
    <row r="463" spans="1:7" x14ac:dyDescent="0.35">
      <c r="A463" s="156" t="s">
        <v>398</v>
      </c>
      <c r="B463">
        <v>12</v>
      </c>
      <c r="C463">
        <v>0</v>
      </c>
      <c r="D463">
        <v>50</v>
      </c>
      <c r="E463" s="165">
        <v>54.4395880581</v>
      </c>
      <c r="F463" s="165">
        <v>1.0887917611619999</v>
      </c>
      <c r="G463" s="166">
        <v>1.0090765532199999</v>
      </c>
    </row>
    <row r="464" spans="1:7" x14ac:dyDescent="0.35">
      <c r="A464" s="156" t="s">
        <v>398</v>
      </c>
      <c r="B464">
        <v>12</v>
      </c>
      <c r="C464">
        <v>0</v>
      </c>
      <c r="D464">
        <v>250</v>
      </c>
      <c r="E464" s="165">
        <v>221.70925513099999</v>
      </c>
      <c r="F464" s="165">
        <v>0.88683702052399993</v>
      </c>
      <c r="G464" s="166">
        <v>10.894558333799999</v>
      </c>
    </row>
    <row r="465" spans="1:7" x14ac:dyDescent="0.35">
      <c r="A465" s="157" t="s">
        <v>398</v>
      </c>
      <c r="B465" s="151">
        <v>12</v>
      </c>
      <c r="C465" s="151">
        <v>0</v>
      </c>
      <c r="D465" s="151">
        <v>100</v>
      </c>
      <c r="E465" s="167">
        <v>99.090622282699997</v>
      </c>
      <c r="F465" s="167">
        <v>0.99090622282699992</v>
      </c>
      <c r="G465" s="168">
        <v>3.8677566723600001</v>
      </c>
    </row>
    <row r="466" spans="1:7" x14ac:dyDescent="0.35">
      <c r="A466" s="156" t="s">
        <v>399</v>
      </c>
      <c r="B466">
        <v>12</v>
      </c>
      <c r="C466">
        <v>0</v>
      </c>
      <c r="D466">
        <v>250</v>
      </c>
      <c r="E466" s="165">
        <v>237.56194094099999</v>
      </c>
      <c r="F466" s="165">
        <v>0.950247763764</v>
      </c>
      <c r="G466" s="166">
        <v>18.5239663885</v>
      </c>
    </row>
    <row r="467" spans="1:7" x14ac:dyDescent="0.35">
      <c r="A467" s="156" t="s">
        <v>399</v>
      </c>
      <c r="B467">
        <v>12</v>
      </c>
      <c r="C467">
        <v>0</v>
      </c>
      <c r="D467">
        <v>250</v>
      </c>
      <c r="E467" s="165">
        <v>235.52145574599999</v>
      </c>
      <c r="F467" s="165">
        <v>0.9420858229839999</v>
      </c>
      <c r="G467" s="166">
        <v>21.983611234200001</v>
      </c>
    </row>
    <row r="468" spans="1:7" x14ac:dyDescent="0.35">
      <c r="A468" s="156" t="s">
        <v>399</v>
      </c>
      <c r="B468">
        <v>12</v>
      </c>
      <c r="C468">
        <v>0</v>
      </c>
      <c r="D468">
        <v>350</v>
      </c>
      <c r="E468" s="165">
        <v>278.56989509700003</v>
      </c>
      <c r="F468" s="165">
        <v>0.79591398599142871</v>
      </c>
      <c r="G468" s="166">
        <v>30.179353256599999</v>
      </c>
    </row>
    <row r="469" spans="1:7" x14ac:dyDescent="0.35">
      <c r="A469" s="156" t="s">
        <v>399</v>
      </c>
      <c r="B469">
        <v>12</v>
      </c>
      <c r="C469">
        <v>0</v>
      </c>
      <c r="D469">
        <v>150</v>
      </c>
      <c r="E469" s="165">
        <v>151.05529164999999</v>
      </c>
      <c r="F469" s="165">
        <v>1.0070352776666667</v>
      </c>
      <c r="G469" s="166">
        <v>5.5000478830599997</v>
      </c>
    </row>
    <row r="470" spans="1:7" x14ac:dyDescent="0.35">
      <c r="A470" s="156" t="s">
        <v>399</v>
      </c>
      <c r="B470">
        <v>12</v>
      </c>
      <c r="C470">
        <v>0</v>
      </c>
      <c r="D470">
        <v>50</v>
      </c>
      <c r="E470" s="165">
        <v>54.369891050100001</v>
      </c>
      <c r="F470" s="165">
        <v>1.0873978210020001</v>
      </c>
      <c r="G470" s="166">
        <v>-0.59221858772299996</v>
      </c>
    </row>
    <row r="471" spans="1:7" x14ac:dyDescent="0.35">
      <c r="A471" s="156" t="s">
        <v>399</v>
      </c>
      <c r="B471">
        <v>12</v>
      </c>
      <c r="C471">
        <v>0</v>
      </c>
      <c r="D471">
        <v>250</v>
      </c>
      <c r="E471" s="165">
        <v>234.547655314</v>
      </c>
      <c r="F471" s="165">
        <v>0.93819062125599995</v>
      </c>
      <c r="G471" s="166">
        <v>19.5781738049</v>
      </c>
    </row>
    <row r="472" spans="1:7" x14ac:dyDescent="0.35">
      <c r="A472" s="156" t="s">
        <v>399</v>
      </c>
      <c r="B472">
        <v>12</v>
      </c>
      <c r="C472">
        <v>0</v>
      </c>
      <c r="D472">
        <v>100</v>
      </c>
      <c r="E472" s="165">
        <v>104.179149087</v>
      </c>
      <c r="F472" s="165">
        <v>1.0417914908699999</v>
      </c>
      <c r="G472" s="166">
        <v>1.0396617970699999</v>
      </c>
    </row>
    <row r="473" spans="1:7" x14ac:dyDescent="0.35">
      <c r="A473" s="156" t="s">
        <v>399</v>
      </c>
      <c r="B473">
        <v>12</v>
      </c>
      <c r="C473">
        <v>2</v>
      </c>
      <c r="D473">
        <v>350</v>
      </c>
      <c r="E473" s="165">
        <v>262.36768999600002</v>
      </c>
      <c r="F473" s="165">
        <v>0.74962197141714293</v>
      </c>
      <c r="G473" s="166">
        <v>101.697961531</v>
      </c>
    </row>
    <row r="474" spans="1:7" x14ac:dyDescent="0.35">
      <c r="A474" s="156" t="s">
        <v>399</v>
      </c>
      <c r="B474">
        <v>12</v>
      </c>
      <c r="C474">
        <v>2</v>
      </c>
      <c r="D474">
        <v>150</v>
      </c>
      <c r="E474" s="165">
        <v>150.49580650799999</v>
      </c>
      <c r="F474" s="165">
        <v>1.00330537672</v>
      </c>
      <c r="G474" s="166">
        <v>23.797556240399999</v>
      </c>
    </row>
    <row r="475" spans="1:7" x14ac:dyDescent="0.35">
      <c r="A475" s="156" t="s">
        <v>399</v>
      </c>
      <c r="B475">
        <v>12</v>
      </c>
      <c r="C475">
        <v>2</v>
      </c>
      <c r="D475">
        <v>50</v>
      </c>
      <c r="E475" s="165">
        <v>57.917524296000003</v>
      </c>
      <c r="F475" s="165">
        <v>1.15835048592</v>
      </c>
      <c r="G475" s="166">
        <v>0.858839175851</v>
      </c>
    </row>
    <row r="476" spans="1:7" x14ac:dyDescent="0.35">
      <c r="A476" s="156" t="s">
        <v>399</v>
      </c>
      <c r="B476">
        <v>12</v>
      </c>
      <c r="C476">
        <v>2</v>
      </c>
      <c r="D476">
        <v>250</v>
      </c>
      <c r="E476" s="165">
        <v>218.98015825600001</v>
      </c>
      <c r="F476" s="165">
        <v>0.87592063302400003</v>
      </c>
      <c r="G476" s="166">
        <v>63.942703616599999</v>
      </c>
    </row>
    <row r="477" spans="1:7" x14ac:dyDescent="0.35">
      <c r="A477" s="156" t="s">
        <v>399</v>
      </c>
      <c r="B477">
        <v>12</v>
      </c>
      <c r="C477">
        <v>2</v>
      </c>
      <c r="D477">
        <v>100</v>
      </c>
      <c r="E477" s="165">
        <v>108.041340529</v>
      </c>
      <c r="F477" s="165">
        <v>1.0804134052899999</v>
      </c>
      <c r="G477" s="166">
        <v>9.1800509721000001</v>
      </c>
    </row>
    <row r="478" spans="1:7" x14ac:dyDescent="0.35">
      <c r="A478" s="156" t="s">
        <v>399</v>
      </c>
      <c r="B478">
        <v>12</v>
      </c>
      <c r="C478">
        <v>4</v>
      </c>
      <c r="D478">
        <v>350</v>
      </c>
      <c r="E478" s="165">
        <v>234.10737042</v>
      </c>
      <c r="F478" s="165">
        <v>0.66887820119999997</v>
      </c>
      <c r="G478" s="166">
        <v>156.05106670699999</v>
      </c>
    </row>
    <row r="479" spans="1:7" x14ac:dyDescent="0.35">
      <c r="A479" s="156" t="s">
        <v>399</v>
      </c>
      <c r="B479">
        <v>12</v>
      </c>
      <c r="C479">
        <v>4</v>
      </c>
      <c r="D479">
        <v>150</v>
      </c>
      <c r="E479" s="165">
        <v>139.85462096200001</v>
      </c>
      <c r="F479" s="165">
        <v>0.93236413974666676</v>
      </c>
      <c r="G479" s="166">
        <v>38.921962942</v>
      </c>
    </row>
    <row r="480" spans="1:7" x14ac:dyDescent="0.35">
      <c r="A480" s="156" t="s">
        <v>399</v>
      </c>
      <c r="B480">
        <v>12</v>
      </c>
      <c r="C480">
        <v>4</v>
      </c>
      <c r="D480">
        <v>50</v>
      </c>
      <c r="E480" s="165">
        <v>58.512839884400002</v>
      </c>
      <c r="F480" s="165">
        <v>1.1702567976880001</v>
      </c>
      <c r="G480" s="166">
        <v>2.24112155135</v>
      </c>
    </row>
    <row r="481" spans="1:7" x14ac:dyDescent="0.35">
      <c r="A481" s="156" t="s">
        <v>399</v>
      </c>
      <c r="B481">
        <v>12</v>
      </c>
      <c r="C481">
        <v>4</v>
      </c>
      <c r="D481">
        <v>250</v>
      </c>
      <c r="E481" s="165">
        <v>193.57374663499999</v>
      </c>
      <c r="F481" s="165">
        <v>0.77429498653999995</v>
      </c>
      <c r="G481" s="166">
        <v>96.037696698900007</v>
      </c>
    </row>
    <row r="482" spans="1:7" x14ac:dyDescent="0.35">
      <c r="A482" s="156" t="s">
        <v>399</v>
      </c>
      <c r="B482">
        <v>12</v>
      </c>
      <c r="C482">
        <v>4</v>
      </c>
      <c r="D482">
        <v>100</v>
      </c>
      <c r="E482" s="165">
        <v>103.809985305</v>
      </c>
      <c r="F482" s="165">
        <v>1.0380998530500001</v>
      </c>
      <c r="G482" s="166">
        <v>16.357327722499999</v>
      </c>
    </row>
    <row r="483" spans="1:7" x14ac:dyDescent="0.35">
      <c r="A483" s="156" t="s">
        <v>399</v>
      </c>
      <c r="B483">
        <v>10</v>
      </c>
      <c r="C483">
        <v>0</v>
      </c>
      <c r="D483">
        <v>250</v>
      </c>
      <c r="E483" s="165">
        <v>244.572612967</v>
      </c>
      <c r="F483" s="165">
        <v>0.97829045186800001</v>
      </c>
      <c r="G483" s="166">
        <v>14.990144581699999</v>
      </c>
    </row>
    <row r="484" spans="1:7" x14ac:dyDescent="0.35">
      <c r="A484" s="156" t="s">
        <v>399</v>
      </c>
      <c r="B484">
        <v>10</v>
      </c>
      <c r="C484">
        <v>0</v>
      </c>
      <c r="D484">
        <v>350</v>
      </c>
      <c r="E484" s="165">
        <v>267.00958042100001</v>
      </c>
      <c r="F484" s="165">
        <v>0.7628845154885715</v>
      </c>
      <c r="G484" s="166">
        <v>15.0382049565</v>
      </c>
    </row>
    <row r="485" spans="1:7" x14ac:dyDescent="0.35">
      <c r="A485" s="156" t="s">
        <v>399</v>
      </c>
      <c r="B485">
        <v>10</v>
      </c>
      <c r="C485">
        <v>0</v>
      </c>
      <c r="D485">
        <v>150</v>
      </c>
      <c r="E485" s="165">
        <v>167.980681162</v>
      </c>
      <c r="F485" s="165">
        <v>1.1198712077466666</v>
      </c>
      <c r="G485" s="166">
        <v>7.32633458858</v>
      </c>
    </row>
    <row r="486" spans="1:7" x14ac:dyDescent="0.35">
      <c r="A486" s="156" t="s">
        <v>399</v>
      </c>
      <c r="B486">
        <v>10</v>
      </c>
      <c r="C486">
        <v>0</v>
      </c>
      <c r="D486">
        <v>50</v>
      </c>
      <c r="E486" s="165">
        <v>61.001493423699998</v>
      </c>
      <c r="F486" s="165">
        <v>1.2200298684739999</v>
      </c>
      <c r="G486" s="166">
        <v>0.12041296748200001</v>
      </c>
    </row>
    <row r="487" spans="1:7" x14ac:dyDescent="0.35">
      <c r="A487" s="156" t="s">
        <v>399</v>
      </c>
      <c r="B487">
        <v>10</v>
      </c>
      <c r="C487">
        <v>0</v>
      </c>
      <c r="D487">
        <v>250</v>
      </c>
      <c r="E487" s="165">
        <v>239.55734281900001</v>
      </c>
      <c r="F487" s="165">
        <v>0.95822937127600005</v>
      </c>
      <c r="G487" s="166">
        <v>16.544986317900001</v>
      </c>
    </row>
    <row r="488" spans="1:7" x14ac:dyDescent="0.35">
      <c r="A488" s="156" t="s">
        <v>399</v>
      </c>
      <c r="B488">
        <v>10</v>
      </c>
      <c r="C488">
        <v>0</v>
      </c>
      <c r="D488">
        <v>100</v>
      </c>
      <c r="E488" s="165">
        <v>116.48855041</v>
      </c>
      <c r="F488" s="165">
        <v>1.1648855040999999</v>
      </c>
      <c r="G488" s="166">
        <v>1.9569423742400001</v>
      </c>
    </row>
    <row r="489" spans="1:7" x14ac:dyDescent="0.35">
      <c r="A489" s="156" t="s">
        <v>399</v>
      </c>
      <c r="B489">
        <v>10</v>
      </c>
      <c r="C489">
        <v>2</v>
      </c>
      <c r="D489">
        <v>350</v>
      </c>
      <c r="E489" s="165">
        <v>253.152456511</v>
      </c>
      <c r="F489" s="165">
        <v>0.72329273288857143</v>
      </c>
      <c r="G489" s="166">
        <v>103.962115242</v>
      </c>
    </row>
    <row r="490" spans="1:7" x14ac:dyDescent="0.35">
      <c r="A490" s="156" t="s">
        <v>399</v>
      </c>
      <c r="B490">
        <v>10</v>
      </c>
      <c r="C490">
        <v>2</v>
      </c>
      <c r="D490">
        <v>150</v>
      </c>
      <c r="E490" s="165">
        <v>159.180989251</v>
      </c>
      <c r="F490" s="165">
        <v>1.0612065950066667</v>
      </c>
      <c r="G490" s="166">
        <v>28.2111573026</v>
      </c>
    </row>
    <row r="491" spans="1:7" x14ac:dyDescent="0.35">
      <c r="A491" s="156" t="s">
        <v>399</v>
      </c>
      <c r="B491">
        <v>10</v>
      </c>
      <c r="C491">
        <v>2</v>
      </c>
      <c r="D491">
        <v>50</v>
      </c>
      <c r="E491" s="165">
        <v>62.937673596099998</v>
      </c>
      <c r="F491" s="165">
        <v>1.2587534719219999</v>
      </c>
      <c r="G491" s="166">
        <v>1.8645013888099999</v>
      </c>
    </row>
    <row r="492" spans="1:7" x14ac:dyDescent="0.35">
      <c r="A492" s="156" t="s">
        <v>399</v>
      </c>
      <c r="B492">
        <v>10</v>
      </c>
      <c r="C492">
        <v>2</v>
      </c>
      <c r="D492">
        <v>250</v>
      </c>
      <c r="E492" s="165">
        <v>220.69380191499999</v>
      </c>
      <c r="F492" s="165">
        <v>0.88277520765999995</v>
      </c>
      <c r="G492" s="166">
        <v>70.833309759399995</v>
      </c>
    </row>
    <row r="493" spans="1:7" x14ac:dyDescent="0.35">
      <c r="A493" s="156" t="s">
        <v>399</v>
      </c>
      <c r="B493">
        <v>10</v>
      </c>
      <c r="C493">
        <v>2</v>
      </c>
      <c r="D493">
        <v>100</v>
      </c>
      <c r="E493" s="165">
        <v>117.4949457</v>
      </c>
      <c r="F493" s="165">
        <v>1.1749494570000001</v>
      </c>
      <c r="G493" s="166">
        <v>10.688631056</v>
      </c>
    </row>
    <row r="494" spans="1:7" x14ac:dyDescent="0.35">
      <c r="A494" s="156" t="s">
        <v>399</v>
      </c>
      <c r="B494">
        <v>10</v>
      </c>
      <c r="C494">
        <v>4</v>
      </c>
      <c r="D494">
        <v>350</v>
      </c>
      <c r="E494" s="165">
        <v>229.379221113</v>
      </c>
      <c r="F494" s="165">
        <v>0.65536920318000003</v>
      </c>
      <c r="G494" s="166">
        <v>166.67320127599999</v>
      </c>
    </row>
    <row r="495" spans="1:7" x14ac:dyDescent="0.35">
      <c r="A495" s="156" t="s">
        <v>399</v>
      </c>
      <c r="B495">
        <v>10</v>
      </c>
      <c r="C495">
        <v>4</v>
      </c>
      <c r="D495">
        <v>150</v>
      </c>
      <c r="E495" s="165">
        <v>143.68894957200001</v>
      </c>
      <c r="F495" s="165">
        <v>0.95792633048000009</v>
      </c>
      <c r="G495" s="166">
        <v>46.017163214</v>
      </c>
    </row>
    <row r="496" spans="1:7" x14ac:dyDescent="0.35">
      <c r="A496" s="156" t="s">
        <v>399</v>
      </c>
      <c r="B496">
        <v>10</v>
      </c>
      <c r="C496">
        <v>4</v>
      </c>
      <c r="D496">
        <v>50</v>
      </c>
      <c r="E496" s="165">
        <v>62.294898230000001</v>
      </c>
      <c r="F496" s="165">
        <v>1.2458979646000001</v>
      </c>
      <c r="G496" s="166">
        <v>3.5827011289800001</v>
      </c>
    </row>
    <row r="497" spans="1:7" x14ac:dyDescent="0.35">
      <c r="A497" s="156" t="s">
        <v>399</v>
      </c>
      <c r="B497">
        <v>10</v>
      </c>
      <c r="C497">
        <v>4</v>
      </c>
      <c r="D497">
        <v>250</v>
      </c>
      <c r="E497" s="165">
        <v>194.09886590799999</v>
      </c>
      <c r="F497" s="165">
        <v>0.77639546363199996</v>
      </c>
      <c r="G497" s="166">
        <v>108.424042738</v>
      </c>
    </row>
    <row r="498" spans="1:7" x14ac:dyDescent="0.35">
      <c r="A498" s="156" t="s">
        <v>399</v>
      </c>
      <c r="B498">
        <v>10</v>
      </c>
      <c r="C498">
        <v>4</v>
      </c>
      <c r="D498">
        <v>100</v>
      </c>
      <c r="E498" s="165">
        <v>108.943365001</v>
      </c>
      <c r="F498" s="165">
        <v>1.0894336500100001</v>
      </c>
      <c r="G498" s="166">
        <v>20.682834919800001</v>
      </c>
    </row>
    <row r="499" spans="1:7" x14ac:dyDescent="0.35">
      <c r="A499" s="156" t="s">
        <v>399</v>
      </c>
      <c r="B499">
        <v>14</v>
      </c>
      <c r="C499">
        <v>0</v>
      </c>
      <c r="D499">
        <v>250</v>
      </c>
      <c r="E499" s="165">
        <v>227.01249270599999</v>
      </c>
      <c r="F499" s="165">
        <v>0.90804997082399996</v>
      </c>
      <c r="G499" s="166">
        <v>6.6675244558999998</v>
      </c>
    </row>
    <row r="500" spans="1:7" x14ac:dyDescent="0.35">
      <c r="A500" s="156" t="s">
        <v>399</v>
      </c>
      <c r="B500">
        <v>14</v>
      </c>
      <c r="C500">
        <v>0</v>
      </c>
      <c r="D500">
        <v>350</v>
      </c>
      <c r="E500" s="165">
        <v>274.751085773</v>
      </c>
      <c r="F500" s="165">
        <v>0.78500310220857139</v>
      </c>
      <c r="G500" s="166">
        <v>11.5755099463</v>
      </c>
    </row>
    <row r="501" spans="1:7" x14ac:dyDescent="0.35">
      <c r="A501" s="156" t="s">
        <v>399</v>
      </c>
      <c r="B501">
        <v>14</v>
      </c>
      <c r="C501">
        <v>0</v>
      </c>
      <c r="D501">
        <v>150</v>
      </c>
      <c r="E501" s="165">
        <v>138.160917256</v>
      </c>
      <c r="F501" s="165">
        <v>0.92107278170666673</v>
      </c>
      <c r="G501" s="166">
        <v>4.0177747469299998</v>
      </c>
    </row>
    <row r="502" spans="1:7" x14ac:dyDescent="0.35">
      <c r="A502" s="156" t="s">
        <v>399</v>
      </c>
      <c r="B502">
        <v>14</v>
      </c>
      <c r="C502">
        <v>0</v>
      </c>
      <c r="D502">
        <v>50</v>
      </c>
      <c r="E502" s="165">
        <v>52.0510481512</v>
      </c>
      <c r="F502" s="165">
        <v>1.0410209630239999</v>
      </c>
      <c r="G502" s="166">
        <v>0.34794983088600001</v>
      </c>
    </row>
    <row r="503" spans="1:7" x14ac:dyDescent="0.35">
      <c r="A503" s="156" t="s">
        <v>399</v>
      </c>
      <c r="B503">
        <v>14</v>
      </c>
      <c r="C503">
        <v>0</v>
      </c>
      <c r="D503">
        <v>250</v>
      </c>
      <c r="E503" s="165">
        <v>219.95947716000001</v>
      </c>
      <c r="F503" s="165">
        <v>0.87983790864</v>
      </c>
      <c r="G503" s="166">
        <v>7.0980863384799999</v>
      </c>
    </row>
    <row r="504" spans="1:7" x14ac:dyDescent="0.35">
      <c r="A504" s="156" t="s">
        <v>399</v>
      </c>
      <c r="B504">
        <v>14</v>
      </c>
      <c r="C504">
        <v>0</v>
      </c>
      <c r="D504">
        <v>100</v>
      </c>
      <c r="E504" s="165">
        <v>93.950682391100003</v>
      </c>
      <c r="F504" s="165">
        <v>0.93950682391100004</v>
      </c>
      <c r="G504" s="166">
        <v>1.73062876695</v>
      </c>
    </row>
    <row r="505" spans="1:7" x14ac:dyDescent="0.35">
      <c r="A505" s="156" t="s">
        <v>399</v>
      </c>
      <c r="B505">
        <v>14</v>
      </c>
      <c r="C505">
        <v>2</v>
      </c>
      <c r="D505">
        <v>350</v>
      </c>
      <c r="E505" s="165">
        <v>257.93104291200001</v>
      </c>
      <c r="F505" s="165">
        <v>0.73694583689142856</v>
      </c>
      <c r="G505" s="166">
        <v>78.336190236199997</v>
      </c>
    </row>
    <row r="506" spans="1:7" x14ac:dyDescent="0.35">
      <c r="A506" s="156" t="s">
        <v>399</v>
      </c>
      <c r="B506">
        <v>14</v>
      </c>
      <c r="C506">
        <v>2</v>
      </c>
      <c r="D506">
        <v>150</v>
      </c>
      <c r="E506" s="165">
        <v>136.81735471900001</v>
      </c>
      <c r="F506" s="165">
        <v>0.91211569812666671</v>
      </c>
      <c r="G506" s="166">
        <v>13.530342962300001</v>
      </c>
    </row>
    <row r="507" spans="1:7" x14ac:dyDescent="0.35">
      <c r="A507" s="156" t="s">
        <v>399</v>
      </c>
      <c r="B507">
        <v>14</v>
      </c>
      <c r="C507">
        <v>2</v>
      </c>
      <c r="D507">
        <v>50</v>
      </c>
      <c r="E507" s="165">
        <v>52.965264497900002</v>
      </c>
      <c r="F507" s="165">
        <v>1.059305289958</v>
      </c>
      <c r="G507" s="166">
        <v>1.66786202961</v>
      </c>
    </row>
    <row r="508" spans="1:7" x14ac:dyDescent="0.35">
      <c r="A508" s="156" t="s">
        <v>399</v>
      </c>
      <c r="B508">
        <v>14</v>
      </c>
      <c r="C508">
        <v>2</v>
      </c>
      <c r="D508">
        <v>250</v>
      </c>
      <c r="E508" s="165">
        <v>210.2366801</v>
      </c>
      <c r="F508" s="165">
        <v>0.84094672039999996</v>
      </c>
      <c r="G508" s="166">
        <v>41.282277655900003</v>
      </c>
    </row>
    <row r="509" spans="1:7" x14ac:dyDescent="0.35">
      <c r="A509" s="156" t="s">
        <v>399</v>
      </c>
      <c r="B509">
        <v>14</v>
      </c>
      <c r="C509">
        <v>2</v>
      </c>
      <c r="D509">
        <v>100</v>
      </c>
      <c r="E509" s="165">
        <v>97.781347765500001</v>
      </c>
      <c r="F509" s="165">
        <v>0.97781347765500004</v>
      </c>
      <c r="G509" s="166">
        <v>6.68194962871</v>
      </c>
    </row>
    <row r="510" spans="1:7" x14ac:dyDescent="0.35">
      <c r="A510" s="156" t="s">
        <v>399</v>
      </c>
      <c r="B510">
        <v>14</v>
      </c>
      <c r="C510">
        <v>4</v>
      </c>
      <c r="D510">
        <v>350</v>
      </c>
      <c r="E510" s="165">
        <v>227.71976506499999</v>
      </c>
      <c r="F510" s="165">
        <v>0.65062790018571426</v>
      </c>
      <c r="G510" s="166">
        <v>126.250410733</v>
      </c>
    </row>
    <row r="511" spans="1:7" x14ac:dyDescent="0.35">
      <c r="A511" s="156" t="s">
        <v>399</v>
      </c>
      <c r="B511">
        <v>14</v>
      </c>
      <c r="C511">
        <v>4</v>
      </c>
      <c r="D511">
        <v>150</v>
      </c>
      <c r="E511" s="165">
        <v>128.50348468199999</v>
      </c>
      <c r="F511" s="165">
        <v>0.85668989787999994</v>
      </c>
      <c r="G511" s="166">
        <v>24.128297753199998</v>
      </c>
    </row>
    <row r="512" spans="1:7" x14ac:dyDescent="0.35">
      <c r="A512" s="156" t="s">
        <v>399</v>
      </c>
      <c r="B512">
        <v>14</v>
      </c>
      <c r="C512">
        <v>4</v>
      </c>
      <c r="D512">
        <v>50</v>
      </c>
      <c r="E512" s="165">
        <v>52.124949240500001</v>
      </c>
      <c r="F512" s="165">
        <v>1.0424989848099999</v>
      </c>
      <c r="G512" s="166">
        <v>3.0068830969899998</v>
      </c>
    </row>
    <row r="513" spans="1:7" x14ac:dyDescent="0.35">
      <c r="A513" s="156" t="s">
        <v>399</v>
      </c>
      <c r="B513">
        <v>14</v>
      </c>
      <c r="C513">
        <v>4</v>
      </c>
      <c r="D513">
        <v>250</v>
      </c>
      <c r="E513" s="165">
        <v>184.67329695500001</v>
      </c>
      <c r="F513" s="165">
        <v>0.73869318782000004</v>
      </c>
      <c r="G513" s="166">
        <v>71.682647644300005</v>
      </c>
    </row>
    <row r="514" spans="1:7" x14ac:dyDescent="0.35">
      <c r="A514" s="157" t="s">
        <v>399</v>
      </c>
      <c r="B514" s="151">
        <v>14</v>
      </c>
      <c r="C514" s="151">
        <v>4</v>
      </c>
      <c r="D514" s="151">
        <v>100</v>
      </c>
      <c r="E514" s="167">
        <v>95.158688828699994</v>
      </c>
      <c r="F514" s="167">
        <v>0.95158688828699989</v>
      </c>
      <c r="G514" s="168">
        <v>10.733949429700001</v>
      </c>
    </row>
    <row r="515" spans="1:7" x14ac:dyDescent="0.35">
      <c r="A515" s="156" t="s">
        <v>400</v>
      </c>
      <c r="B515">
        <v>8</v>
      </c>
      <c r="C515">
        <v>0</v>
      </c>
      <c r="D515">
        <v>250</v>
      </c>
      <c r="E515" s="165">
        <v>222.92776334300001</v>
      </c>
      <c r="F515" s="165">
        <v>0.89171105337200007</v>
      </c>
      <c r="G515" s="166">
        <v>12.8175376215</v>
      </c>
    </row>
    <row r="516" spans="1:7" x14ac:dyDescent="0.35">
      <c r="A516" s="156" t="s">
        <v>400</v>
      </c>
      <c r="B516">
        <v>8</v>
      </c>
      <c r="C516">
        <v>0</v>
      </c>
      <c r="D516">
        <v>350</v>
      </c>
      <c r="E516" s="165">
        <v>225.91966570700001</v>
      </c>
      <c r="F516" s="165">
        <v>0.64548475916285719</v>
      </c>
      <c r="G516" s="166">
        <v>4.8403930043800001</v>
      </c>
    </row>
    <row r="517" spans="1:7" x14ac:dyDescent="0.35">
      <c r="A517" s="156" t="s">
        <v>400</v>
      </c>
      <c r="B517">
        <v>8</v>
      </c>
      <c r="C517">
        <v>0</v>
      </c>
      <c r="D517">
        <v>150</v>
      </c>
      <c r="E517" s="165">
        <v>172.412591604</v>
      </c>
      <c r="F517" s="165">
        <v>1.14941727736</v>
      </c>
      <c r="G517" s="166">
        <v>11.137279578599999</v>
      </c>
    </row>
    <row r="518" spans="1:7" x14ac:dyDescent="0.35">
      <c r="A518" s="156" t="s">
        <v>400</v>
      </c>
      <c r="B518">
        <v>8</v>
      </c>
      <c r="C518">
        <v>0</v>
      </c>
      <c r="D518">
        <v>50</v>
      </c>
      <c r="E518" s="165">
        <v>65.881697065099999</v>
      </c>
      <c r="F518" s="165">
        <v>1.317633941302</v>
      </c>
      <c r="G518" s="166">
        <v>1.15261387098</v>
      </c>
    </row>
    <row r="519" spans="1:7" x14ac:dyDescent="0.35">
      <c r="A519" s="156" t="s">
        <v>400</v>
      </c>
      <c r="B519">
        <v>8</v>
      </c>
      <c r="C519">
        <v>0</v>
      </c>
      <c r="D519">
        <v>250</v>
      </c>
      <c r="E519" s="165">
        <v>223.277799724</v>
      </c>
      <c r="F519" s="165">
        <v>0.89311119889599999</v>
      </c>
      <c r="G519" s="166">
        <v>9.9325898473599992</v>
      </c>
    </row>
    <row r="520" spans="1:7" x14ac:dyDescent="0.35">
      <c r="A520" s="156" t="s">
        <v>400</v>
      </c>
      <c r="B520">
        <v>8</v>
      </c>
      <c r="C520">
        <v>0</v>
      </c>
      <c r="D520">
        <v>100</v>
      </c>
      <c r="E520" s="165">
        <v>126.848286109</v>
      </c>
      <c r="F520" s="165">
        <v>1.2684828610900001</v>
      </c>
      <c r="G520" s="166">
        <v>4.9232442485699996</v>
      </c>
    </row>
    <row r="521" spans="1:7" x14ac:dyDescent="0.35">
      <c r="A521" s="156" t="s">
        <v>400</v>
      </c>
      <c r="B521">
        <v>8</v>
      </c>
      <c r="C521">
        <v>2</v>
      </c>
      <c r="D521">
        <v>350</v>
      </c>
      <c r="E521" s="165">
        <v>217.11333712499999</v>
      </c>
      <c r="F521" s="165">
        <v>0.62032382035714284</v>
      </c>
      <c r="G521" s="166">
        <v>92.587109734799995</v>
      </c>
    </row>
    <row r="522" spans="1:7" x14ac:dyDescent="0.35">
      <c r="A522" s="156" t="s">
        <v>400</v>
      </c>
      <c r="B522">
        <v>8</v>
      </c>
      <c r="C522">
        <v>2</v>
      </c>
      <c r="D522">
        <v>150</v>
      </c>
      <c r="E522" s="165">
        <v>161.53526589000001</v>
      </c>
      <c r="F522" s="165">
        <v>1.0769017726000001</v>
      </c>
      <c r="G522" s="166">
        <v>33.155730870600003</v>
      </c>
    </row>
    <row r="523" spans="1:7" x14ac:dyDescent="0.35">
      <c r="A523" s="156" t="s">
        <v>400</v>
      </c>
      <c r="B523">
        <v>8</v>
      </c>
      <c r="C523">
        <v>2</v>
      </c>
      <c r="D523">
        <v>50</v>
      </c>
      <c r="E523" s="165">
        <v>69.755550421300001</v>
      </c>
      <c r="F523" s="165">
        <v>1.3951110084260001</v>
      </c>
      <c r="G523" s="166">
        <v>3.3146553986399998</v>
      </c>
    </row>
    <row r="524" spans="1:7" x14ac:dyDescent="0.35">
      <c r="A524" s="156" t="s">
        <v>400</v>
      </c>
      <c r="B524">
        <v>8</v>
      </c>
      <c r="C524">
        <v>2</v>
      </c>
      <c r="D524">
        <v>250</v>
      </c>
      <c r="E524" s="165">
        <v>212.59423329000001</v>
      </c>
      <c r="F524" s="165">
        <v>0.85037693316000007</v>
      </c>
      <c r="G524" s="166">
        <v>76.117854801899995</v>
      </c>
    </row>
    <row r="525" spans="1:7" x14ac:dyDescent="0.35">
      <c r="A525" s="156" t="s">
        <v>400</v>
      </c>
      <c r="B525">
        <v>8</v>
      </c>
      <c r="C525">
        <v>2</v>
      </c>
      <c r="D525">
        <v>100</v>
      </c>
      <c r="E525" s="165">
        <v>124.639699514</v>
      </c>
      <c r="F525" s="165">
        <v>1.24639699514</v>
      </c>
      <c r="G525" s="166">
        <v>13.427296503199999</v>
      </c>
    </row>
    <row r="526" spans="1:7" x14ac:dyDescent="0.35">
      <c r="A526" s="156" t="s">
        <v>400</v>
      </c>
      <c r="B526">
        <v>8</v>
      </c>
      <c r="C526">
        <v>4</v>
      </c>
      <c r="D526">
        <v>350</v>
      </c>
      <c r="E526" s="165">
        <v>201.168335337</v>
      </c>
      <c r="F526" s="165">
        <v>0.57476667239142853</v>
      </c>
      <c r="G526" s="166">
        <v>161.95243442099999</v>
      </c>
    </row>
    <row r="527" spans="1:7" x14ac:dyDescent="0.35">
      <c r="A527" s="156" t="s">
        <v>400</v>
      </c>
      <c r="B527">
        <v>8</v>
      </c>
      <c r="C527">
        <v>4</v>
      </c>
      <c r="D527">
        <v>150</v>
      </c>
      <c r="E527" s="165">
        <v>142.22541027299999</v>
      </c>
      <c r="F527" s="165">
        <v>0.94816940181999998</v>
      </c>
      <c r="G527" s="166">
        <v>52.2697201334</v>
      </c>
    </row>
    <row r="528" spans="1:7" x14ac:dyDescent="0.35">
      <c r="A528" s="156" t="s">
        <v>400</v>
      </c>
      <c r="B528">
        <v>8</v>
      </c>
      <c r="C528">
        <v>4</v>
      </c>
      <c r="D528">
        <v>50</v>
      </c>
      <c r="E528" s="165">
        <v>67.6189819847</v>
      </c>
      <c r="F528" s="165">
        <v>1.352379639694</v>
      </c>
      <c r="G528" s="166">
        <v>5.0030768878299998</v>
      </c>
    </row>
    <row r="529" spans="1:7" x14ac:dyDescent="0.35">
      <c r="A529" s="156" t="s">
        <v>400</v>
      </c>
      <c r="B529">
        <v>8</v>
      </c>
      <c r="C529">
        <v>4</v>
      </c>
      <c r="D529">
        <v>250</v>
      </c>
      <c r="E529" s="165">
        <v>191.103944512</v>
      </c>
      <c r="F529" s="165">
        <v>0.76441577804799998</v>
      </c>
      <c r="G529" s="166">
        <v>120.50581843099999</v>
      </c>
    </row>
    <row r="530" spans="1:7" x14ac:dyDescent="0.35">
      <c r="A530" s="156" t="s">
        <v>400</v>
      </c>
      <c r="B530">
        <v>8</v>
      </c>
      <c r="C530">
        <v>4</v>
      </c>
      <c r="D530">
        <v>100</v>
      </c>
      <c r="E530" s="165">
        <v>112.50495881099999</v>
      </c>
      <c r="F530" s="165">
        <v>1.12504958811</v>
      </c>
      <c r="G530" s="166">
        <v>23.131850918000001</v>
      </c>
    </row>
    <row r="531" spans="1:7" x14ac:dyDescent="0.35">
      <c r="A531" s="156" t="s">
        <v>400</v>
      </c>
      <c r="B531">
        <v>12</v>
      </c>
      <c r="C531">
        <v>0</v>
      </c>
      <c r="D531">
        <v>250</v>
      </c>
      <c r="E531" s="165">
        <v>233.78414580699999</v>
      </c>
      <c r="F531" s="165">
        <v>0.93513658322799997</v>
      </c>
      <c r="G531" s="166">
        <v>5.7814278997199997</v>
      </c>
    </row>
    <row r="532" spans="1:7" x14ac:dyDescent="0.35">
      <c r="A532" s="156" t="s">
        <v>400</v>
      </c>
      <c r="B532">
        <v>12</v>
      </c>
      <c r="C532">
        <v>0</v>
      </c>
      <c r="D532">
        <v>350</v>
      </c>
      <c r="E532" s="165">
        <v>267.94324956499997</v>
      </c>
      <c r="F532" s="165">
        <v>0.76555214161428564</v>
      </c>
      <c r="G532" s="166">
        <v>6.1911214458700004</v>
      </c>
    </row>
    <row r="533" spans="1:7" x14ac:dyDescent="0.35">
      <c r="A533" s="156" t="s">
        <v>400</v>
      </c>
      <c r="B533">
        <v>12</v>
      </c>
      <c r="C533">
        <v>0</v>
      </c>
      <c r="D533">
        <v>150</v>
      </c>
      <c r="E533" s="165">
        <v>149.87305112000001</v>
      </c>
      <c r="F533" s="165">
        <v>0.99915367413333345</v>
      </c>
      <c r="G533" s="166">
        <v>4.1501113679200001</v>
      </c>
    </row>
    <row r="534" spans="1:7" x14ac:dyDescent="0.35">
      <c r="A534" s="156" t="s">
        <v>400</v>
      </c>
      <c r="B534">
        <v>12</v>
      </c>
      <c r="C534">
        <v>0</v>
      </c>
      <c r="D534">
        <v>50</v>
      </c>
      <c r="E534" s="165">
        <v>55.372366853400003</v>
      </c>
      <c r="F534" s="165">
        <v>1.107447337068</v>
      </c>
      <c r="G534" s="166">
        <v>0.170752208367</v>
      </c>
    </row>
    <row r="535" spans="1:7" x14ac:dyDescent="0.35">
      <c r="A535" s="156" t="s">
        <v>400</v>
      </c>
      <c r="B535">
        <v>12</v>
      </c>
      <c r="C535">
        <v>0</v>
      </c>
      <c r="D535">
        <v>250</v>
      </c>
      <c r="E535" s="165">
        <v>228.94538919199999</v>
      </c>
      <c r="F535" s="165">
        <v>0.91578155676799999</v>
      </c>
      <c r="G535" s="166">
        <v>6.5175927759699999</v>
      </c>
    </row>
    <row r="536" spans="1:7" x14ac:dyDescent="0.35">
      <c r="A536" s="156" t="s">
        <v>400</v>
      </c>
      <c r="B536">
        <v>12</v>
      </c>
      <c r="C536">
        <v>0</v>
      </c>
      <c r="D536">
        <v>100</v>
      </c>
      <c r="E536" s="165">
        <v>102.49572353400001</v>
      </c>
      <c r="F536" s="165">
        <v>1.0249572353400001</v>
      </c>
      <c r="G536" s="166">
        <v>1.9547287608799999</v>
      </c>
    </row>
    <row r="537" spans="1:7" x14ac:dyDescent="0.35">
      <c r="A537" s="156" t="s">
        <v>400</v>
      </c>
      <c r="B537">
        <v>12</v>
      </c>
      <c r="C537">
        <v>2</v>
      </c>
      <c r="D537">
        <v>350</v>
      </c>
      <c r="E537" s="165">
        <v>253.451293513</v>
      </c>
      <c r="F537" s="165">
        <v>0.72414655289428576</v>
      </c>
      <c r="G537" s="166">
        <v>83.018772502199994</v>
      </c>
    </row>
    <row r="538" spans="1:7" x14ac:dyDescent="0.35">
      <c r="A538" s="156" t="s">
        <v>400</v>
      </c>
      <c r="B538">
        <v>12</v>
      </c>
      <c r="C538">
        <v>2</v>
      </c>
      <c r="D538">
        <v>150</v>
      </c>
      <c r="E538" s="165">
        <v>145.43597229900001</v>
      </c>
      <c r="F538" s="165">
        <v>0.96957314866000011</v>
      </c>
      <c r="G538" s="166">
        <v>15.0340257276</v>
      </c>
    </row>
    <row r="539" spans="1:7" x14ac:dyDescent="0.35">
      <c r="A539" s="156" t="s">
        <v>400</v>
      </c>
      <c r="B539">
        <v>12</v>
      </c>
      <c r="C539">
        <v>2</v>
      </c>
      <c r="D539">
        <v>50</v>
      </c>
      <c r="E539" s="165">
        <v>56.040361632100002</v>
      </c>
      <c r="F539" s="165">
        <v>1.120807232642</v>
      </c>
      <c r="G539" s="166">
        <v>1.9384281561700001</v>
      </c>
    </row>
    <row r="540" spans="1:7" x14ac:dyDescent="0.35">
      <c r="A540" s="156" t="s">
        <v>400</v>
      </c>
      <c r="B540">
        <v>12</v>
      </c>
      <c r="C540">
        <v>2</v>
      </c>
      <c r="D540">
        <v>250</v>
      </c>
      <c r="E540" s="165">
        <v>213.62482255</v>
      </c>
      <c r="F540" s="165">
        <v>0.85449929020000004</v>
      </c>
      <c r="G540" s="166">
        <v>48.838488823100001</v>
      </c>
    </row>
    <row r="541" spans="1:7" x14ac:dyDescent="0.35">
      <c r="A541" s="156" t="s">
        <v>400</v>
      </c>
      <c r="B541">
        <v>12</v>
      </c>
      <c r="C541">
        <v>2</v>
      </c>
      <c r="D541">
        <v>100</v>
      </c>
      <c r="E541" s="165">
        <v>103.87834527299999</v>
      </c>
      <c r="F541" s="165">
        <v>1.0387834527299999</v>
      </c>
      <c r="G541" s="166">
        <v>7.3469413679400004</v>
      </c>
    </row>
    <row r="542" spans="1:7" x14ac:dyDescent="0.35">
      <c r="A542" s="156" t="s">
        <v>400</v>
      </c>
      <c r="B542">
        <v>12</v>
      </c>
      <c r="C542">
        <v>4</v>
      </c>
      <c r="D542">
        <v>350</v>
      </c>
      <c r="E542" s="165">
        <v>228.31096232199999</v>
      </c>
      <c r="F542" s="165">
        <v>0.65231703520571427</v>
      </c>
      <c r="G542" s="166">
        <v>139.02065940599999</v>
      </c>
    </row>
    <row r="543" spans="1:7" x14ac:dyDescent="0.35">
      <c r="A543" s="156" t="s">
        <v>400</v>
      </c>
      <c r="B543">
        <v>12</v>
      </c>
      <c r="C543">
        <v>4</v>
      </c>
      <c r="D543">
        <v>150</v>
      </c>
      <c r="E543" s="165">
        <v>133.90012792900001</v>
      </c>
      <c r="F543" s="165">
        <v>0.89266751952666668</v>
      </c>
      <c r="G543" s="166">
        <v>28.7575916234</v>
      </c>
    </row>
    <row r="544" spans="1:7" x14ac:dyDescent="0.35">
      <c r="A544" s="156" t="s">
        <v>400</v>
      </c>
      <c r="B544">
        <v>12</v>
      </c>
      <c r="C544">
        <v>4</v>
      </c>
      <c r="D544">
        <v>50</v>
      </c>
      <c r="E544" s="165">
        <v>56.1854427086</v>
      </c>
      <c r="F544" s="165">
        <v>1.1237088541719999</v>
      </c>
      <c r="G544" s="166">
        <v>3.2774707991000001</v>
      </c>
    </row>
    <row r="545" spans="1:7" x14ac:dyDescent="0.35">
      <c r="A545" s="156" t="s">
        <v>400</v>
      </c>
      <c r="B545">
        <v>12</v>
      </c>
      <c r="C545">
        <v>4</v>
      </c>
      <c r="D545">
        <v>250</v>
      </c>
      <c r="E545" s="165">
        <v>188.25295635800001</v>
      </c>
      <c r="F545" s="165">
        <v>0.75301182543200007</v>
      </c>
      <c r="G545" s="166">
        <v>83.141679725000003</v>
      </c>
    </row>
    <row r="546" spans="1:7" x14ac:dyDescent="0.35">
      <c r="A546" s="156" t="s">
        <v>400</v>
      </c>
      <c r="B546">
        <v>12</v>
      </c>
      <c r="C546">
        <v>4</v>
      </c>
      <c r="D546">
        <v>100</v>
      </c>
      <c r="E546" s="165">
        <v>99.282747281499994</v>
      </c>
      <c r="F546" s="165">
        <v>0.99282747281499995</v>
      </c>
      <c r="G546" s="166">
        <v>13.0595577492</v>
      </c>
    </row>
    <row r="547" spans="1:7" x14ac:dyDescent="0.35">
      <c r="A547" s="156" t="s">
        <v>400</v>
      </c>
      <c r="B547">
        <v>12</v>
      </c>
      <c r="C547">
        <v>0</v>
      </c>
      <c r="D547">
        <v>350</v>
      </c>
      <c r="E547" s="165">
        <v>258.98830374200003</v>
      </c>
      <c r="F547" s="165">
        <v>0.7399665821200001</v>
      </c>
      <c r="G547" s="166">
        <v>7.3482949903300003</v>
      </c>
    </row>
    <row r="548" spans="1:7" x14ac:dyDescent="0.35">
      <c r="A548" s="156" t="s">
        <v>400</v>
      </c>
      <c r="B548">
        <v>12</v>
      </c>
      <c r="C548">
        <v>0</v>
      </c>
      <c r="D548">
        <v>150</v>
      </c>
      <c r="E548" s="165">
        <v>145.651616451</v>
      </c>
      <c r="F548" s="165">
        <v>0.97101077633999999</v>
      </c>
      <c r="G548" s="166">
        <v>5.9333649360600003</v>
      </c>
    </row>
    <row r="549" spans="1:7" x14ac:dyDescent="0.35">
      <c r="A549" s="156" t="s">
        <v>400</v>
      </c>
      <c r="B549">
        <v>12</v>
      </c>
      <c r="C549">
        <v>0</v>
      </c>
      <c r="D549">
        <v>50</v>
      </c>
      <c r="E549" s="165">
        <v>54.208043176899999</v>
      </c>
      <c r="F549" s="165">
        <v>1.084160863538</v>
      </c>
      <c r="G549" s="166">
        <v>0.188128993997</v>
      </c>
    </row>
    <row r="550" spans="1:7" x14ac:dyDescent="0.35">
      <c r="A550" s="156" t="s">
        <v>400</v>
      </c>
      <c r="B550">
        <v>12</v>
      </c>
      <c r="C550">
        <v>0</v>
      </c>
      <c r="D550">
        <v>250</v>
      </c>
      <c r="E550" s="165">
        <v>220.38317920399999</v>
      </c>
      <c r="F550" s="165">
        <v>0.88153271681599998</v>
      </c>
      <c r="G550" s="166">
        <v>7.6055057871700003</v>
      </c>
    </row>
    <row r="551" spans="1:7" x14ac:dyDescent="0.35">
      <c r="A551" s="156" t="s">
        <v>400</v>
      </c>
      <c r="B551">
        <v>12</v>
      </c>
      <c r="C551">
        <v>0</v>
      </c>
      <c r="D551">
        <v>100</v>
      </c>
      <c r="E551" s="165">
        <v>101.17406183</v>
      </c>
      <c r="F551" s="165">
        <v>1.0117406182999999</v>
      </c>
      <c r="G551" s="166">
        <v>-6.9756966853700003E-2</v>
      </c>
    </row>
    <row r="552" spans="1:7" x14ac:dyDescent="0.35">
      <c r="A552" s="156" t="s">
        <v>400</v>
      </c>
      <c r="B552">
        <v>12</v>
      </c>
      <c r="C552">
        <v>0</v>
      </c>
      <c r="D552">
        <v>350</v>
      </c>
      <c r="E552" s="165">
        <v>282.42603927900001</v>
      </c>
      <c r="F552" s="165">
        <v>0.80693154079714291</v>
      </c>
      <c r="G552" s="166">
        <v>4.6403160672999997</v>
      </c>
    </row>
    <row r="553" spans="1:7" x14ac:dyDescent="0.35">
      <c r="A553" s="156" t="s">
        <v>400</v>
      </c>
      <c r="B553">
        <v>12</v>
      </c>
      <c r="C553">
        <v>0</v>
      </c>
      <c r="D553">
        <v>150</v>
      </c>
      <c r="E553" s="165">
        <v>150.560160706</v>
      </c>
      <c r="F553" s="165">
        <v>1.0037344047066667</v>
      </c>
      <c r="G553" s="166">
        <v>2.3052366683900001</v>
      </c>
    </row>
    <row r="554" spans="1:7" x14ac:dyDescent="0.35">
      <c r="A554" s="156" t="s">
        <v>400</v>
      </c>
      <c r="B554">
        <v>12</v>
      </c>
      <c r="C554">
        <v>0</v>
      </c>
      <c r="D554">
        <v>50</v>
      </c>
      <c r="E554" s="165">
        <v>55.202205611799997</v>
      </c>
      <c r="F554" s="165">
        <v>1.1040441122359999</v>
      </c>
      <c r="G554" s="166">
        <v>-0.446195315052</v>
      </c>
    </row>
    <row r="555" spans="1:7" x14ac:dyDescent="0.35">
      <c r="A555" s="156" t="s">
        <v>400</v>
      </c>
      <c r="B555">
        <v>12</v>
      </c>
      <c r="C555">
        <v>0</v>
      </c>
      <c r="D555">
        <v>250</v>
      </c>
      <c r="E555" s="165">
        <v>233.98836941600001</v>
      </c>
      <c r="F555" s="165">
        <v>0.93595347766400006</v>
      </c>
      <c r="G555" s="166">
        <v>6.7323543557600001</v>
      </c>
    </row>
    <row r="556" spans="1:7" x14ac:dyDescent="0.35">
      <c r="A556" s="157" t="s">
        <v>400</v>
      </c>
      <c r="B556" s="151">
        <v>12</v>
      </c>
      <c r="C556" s="151">
        <v>0</v>
      </c>
      <c r="D556" s="151">
        <v>100</v>
      </c>
      <c r="E556" s="167">
        <v>100.77116527299999</v>
      </c>
      <c r="F556" s="167">
        <v>1.0077116527299999</v>
      </c>
      <c r="G556" s="168">
        <v>1.37528449137</v>
      </c>
    </row>
    <row r="557" spans="1:7" x14ac:dyDescent="0.35">
      <c r="A557" s="156" t="s">
        <v>401</v>
      </c>
      <c r="B557">
        <v>12</v>
      </c>
      <c r="C557">
        <v>0</v>
      </c>
      <c r="D557">
        <v>250</v>
      </c>
      <c r="E557" s="165">
        <v>213.67128288800001</v>
      </c>
      <c r="F557" s="165">
        <v>0.85468513155199999</v>
      </c>
      <c r="G557" s="166">
        <v>-42.479700692100003</v>
      </c>
    </row>
    <row r="558" spans="1:7" x14ac:dyDescent="0.35">
      <c r="A558" s="156" t="s">
        <v>401</v>
      </c>
      <c r="B558">
        <v>12</v>
      </c>
      <c r="C558">
        <v>0</v>
      </c>
      <c r="D558">
        <v>250</v>
      </c>
      <c r="E558" s="165">
        <v>212.711922297</v>
      </c>
      <c r="F558" s="165">
        <v>0.85084768918800002</v>
      </c>
      <c r="G558" s="166">
        <v>-42.608300329499997</v>
      </c>
    </row>
    <row r="559" spans="1:7" x14ac:dyDescent="0.35">
      <c r="A559" s="156" t="s">
        <v>401</v>
      </c>
      <c r="B559">
        <v>12</v>
      </c>
      <c r="C559">
        <v>0</v>
      </c>
      <c r="D559">
        <v>350</v>
      </c>
      <c r="E559" s="165">
        <v>224.77168950999999</v>
      </c>
      <c r="F559" s="165">
        <v>0.64220482717142857</v>
      </c>
      <c r="G559" s="166">
        <v>-45.471624756200001</v>
      </c>
    </row>
    <row r="560" spans="1:7" x14ac:dyDescent="0.35">
      <c r="A560" s="156" t="s">
        <v>401</v>
      </c>
      <c r="B560">
        <v>12</v>
      </c>
      <c r="C560">
        <v>0</v>
      </c>
      <c r="D560">
        <v>150</v>
      </c>
      <c r="E560" s="165">
        <v>151.07503992599999</v>
      </c>
      <c r="F560" s="165">
        <v>1.0071669328399999</v>
      </c>
      <c r="G560" s="166">
        <v>-26.687831899199999</v>
      </c>
    </row>
    <row r="561" spans="1:7" x14ac:dyDescent="0.35">
      <c r="A561" s="156" t="s">
        <v>401</v>
      </c>
      <c r="B561">
        <v>12</v>
      </c>
      <c r="C561">
        <v>0</v>
      </c>
      <c r="D561">
        <v>50</v>
      </c>
      <c r="E561" s="165">
        <v>64.126804918199994</v>
      </c>
      <c r="F561" s="165">
        <v>1.282536098364</v>
      </c>
      <c r="G561" s="166">
        <v>-9.9249964613500001</v>
      </c>
    </row>
    <row r="562" spans="1:7" x14ac:dyDescent="0.35">
      <c r="A562" s="156" t="s">
        <v>401</v>
      </c>
      <c r="B562">
        <v>12</v>
      </c>
      <c r="C562">
        <v>0</v>
      </c>
      <c r="D562">
        <v>250</v>
      </c>
      <c r="E562" s="165">
        <v>214.14914704899999</v>
      </c>
      <c r="F562" s="165">
        <v>0.85659658819599993</v>
      </c>
      <c r="G562" s="166">
        <v>-40.806104429100003</v>
      </c>
    </row>
    <row r="563" spans="1:7" x14ac:dyDescent="0.35">
      <c r="A563" s="156" t="s">
        <v>401</v>
      </c>
      <c r="B563">
        <v>12</v>
      </c>
      <c r="C563">
        <v>0</v>
      </c>
      <c r="D563">
        <v>100</v>
      </c>
      <c r="E563" s="165">
        <v>108.146889671</v>
      </c>
      <c r="F563" s="165">
        <v>1.0814688967099999</v>
      </c>
      <c r="G563" s="166">
        <v>-18.5756466102</v>
      </c>
    </row>
    <row r="564" spans="1:7" x14ac:dyDescent="0.35">
      <c r="A564" s="156" t="s">
        <v>401</v>
      </c>
      <c r="B564">
        <v>12</v>
      </c>
      <c r="C564">
        <v>2</v>
      </c>
      <c r="D564">
        <v>350</v>
      </c>
      <c r="E564" s="165">
        <v>221.26043363299999</v>
      </c>
      <c r="F564" s="165">
        <v>0.63217266752285717</v>
      </c>
      <c r="G564" s="166">
        <v>17.710920504699999</v>
      </c>
    </row>
    <row r="565" spans="1:7" x14ac:dyDescent="0.35">
      <c r="A565" s="156" t="s">
        <v>401</v>
      </c>
      <c r="B565">
        <v>12</v>
      </c>
      <c r="C565">
        <v>2</v>
      </c>
      <c r="D565">
        <v>150</v>
      </c>
      <c r="E565" s="165">
        <v>155.28752566700001</v>
      </c>
      <c r="F565" s="165">
        <v>1.0352501711133335</v>
      </c>
      <c r="G565" s="166">
        <v>-15.669186355200001</v>
      </c>
    </row>
    <row r="566" spans="1:7" x14ac:dyDescent="0.35">
      <c r="A566" s="156" t="s">
        <v>401</v>
      </c>
      <c r="B566">
        <v>12</v>
      </c>
      <c r="C566">
        <v>2</v>
      </c>
      <c r="D566">
        <v>50</v>
      </c>
      <c r="E566" s="165">
        <v>63.739620373999998</v>
      </c>
      <c r="F566" s="165">
        <v>1.2747924074799999</v>
      </c>
      <c r="G566" s="166">
        <v>-10.0410400591</v>
      </c>
    </row>
    <row r="567" spans="1:7" x14ac:dyDescent="0.35">
      <c r="A567" s="156" t="s">
        <v>401</v>
      </c>
      <c r="B567">
        <v>12</v>
      </c>
      <c r="C567">
        <v>2</v>
      </c>
      <c r="D567">
        <v>250</v>
      </c>
      <c r="E567" s="165">
        <v>218.08810238800001</v>
      </c>
      <c r="F567" s="165">
        <v>0.872352409552</v>
      </c>
      <c r="G567" s="166">
        <v>-2.23654615363</v>
      </c>
    </row>
    <row r="568" spans="1:7" x14ac:dyDescent="0.35">
      <c r="A568" s="156" t="s">
        <v>401</v>
      </c>
      <c r="B568">
        <v>12</v>
      </c>
      <c r="C568">
        <v>2</v>
      </c>
      <c r="D568">
        <v>100</v>
      </c>
      <c r="E568" s="165">
        <v>107.683830839</v>
      </c>
      <c r="F568" s="165">
        <v>1.0768383083899999</v>
      </c>
      <c r="G568" s="166">
        <v>-14.990731759100001</v>
      </c>
    </row>
    <row r="569" spans="1:7" x14ac:dyDescent="0.35">
      <c r="A569" s="156" t="s">
        <v>401</v>
      </c>
      <c r="B569">
        <v>12</v>
      </c>
      <c r="C569">
        <v>4</v>
      </c>
      <c r="D569">
        <v>350</v>
      </c>
      <c r="E569" s="165">
        <v>216.406662705</v>
      </c>
      <c r="F569" s="165">
        <v>0.61830475058571432</v>
      </c>
      <c r="G569" s="166">
        <v>74.449624790900003</v>
      </c>
    </row>
    <row r="570" spans="1:7" x14ac:dyDescent="0.35">
      <c r="A570" s="156" t="s">
        <v>401</v>
      </c>
      <c r="B570">
        <v>12</v>
      </c>
      <c r="C570">
        <v>4</v>
      </c>
      <c r="D570">
        <v>150</v>
      </c>
      <c r="E570" s="165">
        <v>147.335579811</v>
      </c>
      <c r="F570" s="165">
        <v>0.98223719874000004</v>
      </c>
      <c r="G570" s="166">
        <v>-2.5793944525299999</v>
      </c>
    </row>
    <row r="571" spans="1:7" x14ac:dyDescent="0.35">
      <c r="A571" s="156" t="s">
        <v>401</v>
      </c>
      <c r="B571">
        <v>12</v>
      </c>
      <c r="C571">
        <v>4</v>
      </c>
      <c r="D571">
        <v>50</v>
      </c>
      <c r="E571" s="165">
        <v>61.014183649400003</v>
      </c>
      <c r="F571" s="165">
        <v>1.220283672988</v>
      </c>
      <c r="G571" s="166">
        <v>-9.5038857129400007</v>
      </c>
    </row>
    <row r="572" spans="1:7" x14ac:dyDescent="0.35">
      <c r="A572" s="156" t="s">
        <v>401</v>
      </c>
      <c r="B572">
        <v>12</v>
      </c>
      <c r="C572">
        <v>4</v>
      </c>
      <c r="D572">
        <v>250</v>
      </c>
      <c r="E572" s="165">
        <v>206.34902127500001</v>
      </c>
      <c r="F572" s="165">
        <v>0.82539608510000007</v>
      </c>
      <c r="G572" s="166">
        <v>37.284200857099997</v>
      </c>
    </row>
    <row r="573" spans="1:7" x14ac:dyDescent="0.35">
      <c r="A573" s="156" t="s">
        <v>401</v>
      </c>
      <c r="B573">
        <v>12</v>
      </c>
      <c r="C573">
        <v>4</v>
      </c>
      <c r="D573">
        <v>100</v>
      </c>
      <c r="E573" s="165">
        <v>106.016759953</v>
      </c>
      <c r="F573" s="165">
        <v>1.0601675995299999</v>
      </c>
      <c r="G573" s="166">
        <v>-9.6661082057899996</v>
      </c>
    </row>
    <row r="574" spans="1:7" x14ac:dyDescent="0.35">
      <c r="A574" s="156" t="s">
        <v>401</v>
      </c>
      <c r="B574">
        <v>10</v>
      </c>
      <c r="C574">
        <v>0</v>
      </c>
      <c r="D574">
        <v>250</v>
      </c>
      <c r="E574" s="165">
        <v>208.04469951999999</v>
      </c>
      <c r="F574" s="165">
        <v>0.83217879807999995</v>
      </c>
      <c r="G574" s="166">
        <v>-45.831519141400001</v>
      </c>
    </row>
    <row r="575" spans="1:7" x14ac:dyDescent="0.35">
      <c r="A575" s="156" t="s">
        <v>401</v>
      </c>
      <c r="B575">
        <v>10</v>
      </c>
      <c r="C575">
        <v>0</v>
      </c>
      <c r="D575">
        <v>350</v>
      </c>
      <c r="E575" s="165">
        <v>192.418617488</v>
      </c>
      <c r="F575" s="165">
        <v>0.54976747853714281</v>
      </c>
      <c r="G575" s="166">
        <v>-45.0119456838</v>
      </c>
    </row>
    <row r="576" spans="1:7" x14ac:dyDescent="0.35">
      <c r="A576" s="156" t="s">
        <v>401</v>
      </c>
      <c r="B576">
        <v>10</v>
      </c>
      <c r="C576">
        <v>0</v>
      </c>
      <c r="D576">
        <v>150</v>
      </c>
      <c r="E576" s="165">
        <v>166.246103651</v>
      </c>
      <c r="F576" s="165">
        <v>1.1083073576733333</v>
      </c>
      <c r="G576" s="166">
        <v>-29.228542522600002</v>
      </c>
    </row>
    <row r="577" spans="1:7" x14ac:dyDescent="0.35">
      <c r="A577" s="156" t="s">
        <v>401</v>
      </c>
      <c r="B577">
        <v>10</v>
      </c>
      <c r="C577">
        <v>0</v>
      </c>
      <c r="D577">
        <v>50</v>
      </c>
      <c r="E577" s="165">
        <v>71.249561171600007</v>
      </c>
      <c r="F577" s="165">
        <v>1.4249912234320001</v>
      </c>
      <c r="G577" s="166">
        <v>-11.381824207899999</v>
      </c>
    </row>
    <row r="578" spans="1:7" x14ac:dyDescent="0.35">
      <c r="A578" s="156" t="s">
        <v>401</v>
      </c>
      <c r="B578">
        <v>10</v>
      </c>
      <c r="C578">
        <v>0</v>
      </c>
      <c r="D578">
        <v>250</v>
      </c>
      <c r="E578" s="165">
        <v>203.594800443</v>
      </c>
      <c r="F578" s="165">
        <v>0.81437920177199996</v>
      </c>
      <c r="G578" s="166">
        <v>-45.715777913399997</v>
      </c>
    </row>
    <row r="579" spans="1:7" x14ac:dyDescent="0.35">
      <c r="A579" s="156" t="s">
        <v>401</v>
      </c>
      <c r="B579">
        <v>10</v>
      </c>
      <c r="C579">
        <v>0</v>
      </c>
      <c r="D579">
        <v>100</v>
      </c>
      <c r="E579" s="165">
        <v>120.671531594</v>
      </c>
      <c r="F579" s="165">
        <v>1.2067153159399999</v>
      </c>
      <c r="G579" s="166">
        <v>-22.654457239599999</v>
      </c>
    </row>
    <row r="580" spans="1:7" x14ac:dyDescent="0.35">
      <c r="A580" s="156" t="s">
        <v>401</v>
      </c>
      <c r="B580">
        <v>10</v>
      </c>
      <c r="C580">
        <v>2</v>
      </c>
      <c r="D580">
        <v>350</v>
      </c>
      <c r="E580" s="165">
        <v>188.618027649</v>
      </c>
      <c r="F580" s="165">
        <v>0.53890865042571423</v>
      </c>
      <c r="G580" s="166">
        <v>19.329096002099998</v>
      </c>
    </row>
    <row r="581" spans="1:7" x14ac:dyDescent="0.35">
      <c r="A581" s="156" t="s">
        <v>401</v>
      </c>
      <c r="B581">
        <v>10</v>
      </c>
      <c r="C581">
        <v>2</v>
      </c>
      <c r="D581">
        <v>150</v>
      </c>
      <c r="E581" s="165">
        <v>169.04909389100001</v>
      </c>
      <c r="F581" s="165">
        <v>1.1269939592733333</v>
      </c>
      <c r="G581" s="166">
        <v>-12.381754921300001</v>
      </c>
    </row>
    <row r="582" spans="1:7" x14ac:dyDescent="0.35">
      <c r="A582" s="156" t="s">
        <v>401</v>
      </c>
      <c r="B582">
        <v>10</v>
      </c>
      <c r="C582">
        <v>2</v>
      </c>
      <c r="D582">
        <v>50</v>
      </c>
      <c r="E582" s="165">
        <v>70.548632800099995</v>
      </c>
      <c r="F582" s="165">
        <v>1.4109726560019999</v>
      </c>
      <c r="G582" s="166">
        <v>-11.8725174284</v>
      </c>
    </row>
    <row r="583" spans="1:7" x14ac:dyDescent="0.35">
      <c r="A583" s="156" t="s">
        <v>401</v>
      </c>
      <c r="B583">
        <v>10</v>
      </c>
      <c r="C583">
        <v>2</v>
      </c>
      <c r="D583">
        <v>250</v>
      </c>
      <c r="E583" s="165">
        <v>201.008769951</v>
      </c>
      <c r="F583" s="165">
        <v>0.80403507980400002</v>
      </c>
      <c r="G583" s="166">
        <v>3.20346397429</v>
      </c>
    </row>
    <row r="584" spans="1:7" x14ac:dyDescent="0.35">
      <c r="A584" s="156" t="s">
        <v>401</v>
      </c>
      <c r="B584">
        <v>10</v>
      </c>
      <c r="C584">
        <v>2</v>
      </c>
      <c r="D584">
        <v>100</v>
      </c>
      <c r="E584" s="165">
        <v>120.960800933</v>
      </c>
      <c r="F584" s="165">
        <v>1.2096080093300001</v>
      </c>
      <c r="G584" s="166">
        <v>-15.952813970799999</v>
      </c>
    </row>
    <row r="585" spans="1:7" x14ac:dyDescent="0.35">
      <c r="A585" s="156" t="s">
        <v>401</v>
      </c>
      <c r="B585">
        <v>10</v>
      </c>
      <c r="C585">
        <v>4</v>
      </c>
      <c r="D585">
        <v>350</v>
      </c>
      <c r="E585" s="165">
        <v>184.358558354</v>
      </c>
      <c r="F585" s="165">
        <v>0.52673873815428573</v>
      </c>
      <c r="G585" s="166">
        <v>77.665822298199998</v>
      </c>
    </row>
    <row r="586" spans="1:7" x14ac:dyDescent="0.35">
      <c r="A586" s="156" t="s">
        <v>401</v>
      </c>
      <c r="B586">
        <v>10</v>
      </c>
      <c r="C586">
        <v>4</v>
      </c>
      <c r="D586">
        <v>150</v>
      </c>
      <c r="E586" s="165">
        <v>157.62183522999999</v>
      </c>
      <c r="F586" s="165">
        <v>1.0508122348666666</v>
      </c>
      <c r="G586" s="166">
        <v>5.5744234104099997</v>
      </c>
    </row>
    <row r="587" spans="1:7" x14ac:dyDescent="0.35">
      <c r="A587" s="156" t="s">
        <v>401</v>
      </c>
      <c r="B587">
        <v>10</v>
      </c>
      <c r="C587">
        <v>4</v>
      </c>
      <c r="D587">
        <v>50</v>
      </c>
      <c r="E587" s="165">
        <v>68.540251904000002</v>
      </c>
      <c r="F587" s="165">
        <v>1.3708050380800001</v>
      </c>
      <c r="G587" s="166">
        <v>-10.803975644299999</v>
      </c>
    </row>
    <row r="588" spans="1:7" x14ac:dyDescent="0.35">
      <c r="A588" s="156" t="s">
        <v>401</v>
      </c>
      <c r="B588">
        <v>10</v>
      </c>
      <c r="C588">
        <v>4</v>
      </c>
      <c r="D588">
        <v>250</v>
      </c>
      <c r="E588" s="165">
        <v>195.89180166200001</v>
      </c>
      <c r="F588" s="165">
        <v>0.78356720664800006</v>
      </c>
      <c r="G588" s="166">
        <v>47.378063127099999</v>
      </c>
    </row>
    <row r="589" spans="1:7" x14ac:dyDescent="0.35">
      <c r="A589" s="156" t="s">
        <v>401</v>
      </c>
      <c r="B589">
        <v>10</v>
      </c>
      <c r="C589">
        <v>4</v>
      </c>
      <c r="D589">
        <v>100</v>
      </c>
      <c r="E589" s="165">
        <v>115.23531892699999</v>
      </c>
      <c r="F589" s="165">
        <v>1.1523531892699999</v>
      </c>
      <c r="G589" s="166">
        <v>-8.2818227257399997</v>
      </c>
    </row>
    <row r="590" spans="1:7" x14ac:dyDescent="0.35">
      <c r="A590" s="156" t="s">
        <v>401</v>
      </c>
      <c r="B590">
        <v>14</v>
      </c>
      <c r="C590">
        <v>0</v>
      </c>
      <c r="D590">
        <v>250</v>
      </c>
      <c r="E590" s="165">
        <v>210.46488399699999</v>
      </c>
      <c r="F590" s="165">
        <v>0.8418595359879999</v>
      </c>
      <c r="G590" s="166">
        <v>-42.622022646200001</v>
      </c>
    </row>
    <row r="591" spans="1:7" x14ac:dyDescent="0.35">
      <c r="A591" s="156" t="s">
        <v>401</v>
      </c>
      <c r="B591">
        <v>14</v>
      </c>
      <c r="C591">
        <v>0</v>
      </c>
      <c r="D591">
        <v>350</v>
      </c>
      <c r="E591" s="165">
        <v>234.76228719400001</v>
      </c>
      <c r="F591" s="165">
        <v>0.67074939198285721</v>
      </c>
      <c r="G591" s="166">
        <v>-49.793955603999997</v>
      </c>
    </row>
    <row r="592" spans="1:7" x14ac:dyDescent="0.35">
      <c r="A592" s="156" t="s">
        <v>401</v>
      </c>
      <c r="B592">
        <v>14</v>
      </c>
      <c r="C592">
        <v>0</v>
      </c>
      <c r="D592">
        <v>150</v>
      </c>
      <c r="E592" s="165">
        <v>139.733784708</v>
      </c>
      <c r="F592" s="165">
        <v>0.93155856471999998</v>
      </c>
      <c r="G592" s="166">
        <v>-22.468532556300001</v>
      </c>
    </row>
    <row r="593" spans="1:7" x14ac:dyDescent="0.35">
      <c r="A593" s="156" t="s">
        <v>401</v>
      </c>
      <c r="B593">
        <v>14</v>
      </c>
      <c r="C593">
        <v>0</v>
      </c>
      <c r="D593">
        <v>50</v>
      </c>
      <c r="E593" s="165">
        <v>60.1017015766</v>
      </c>
      <c r="F593" s="165">
        <v>1.2020340315319999</v>
      </c>
      <c r="G593" s="166">
        <v>-8.41879727235</v>
      </c>
    </row>
    <row r="594" spans="1:7" x14ac:dyDescent="0.35">
      <c r="A594" s="156" t="s">
        <v>401</v>
      </c>
      <c r="B594">
        <v>14</v>
      </c>
      <c r="C594">
        <v>0</v>
      </c>
      <c r="D594">
        <v>250</v>
      </c>
      <c r="E594" s="165">
        <v>205.700121325</v>
      </c>
      <c r="F594" s="165">
        <v>0.82280048529999994</v>
      </c>
      <c r="G594" s="166">
        <v>-39.020805156199998</v>
      </c>
    </row>
    <row r="595" spans="1:7" x14ac:dyDescent="0.35">
      <c r="A595" s="156" t="s">
        <v>401</v>
      </c>
      <c r="B595">
        <v>14</v>
      </c>
      <c r="C595">
        <v>0</v>
      </c>
      <c r="D595">
        <v>100</v>
      </c>
      <c r="E595" s="165">
        <v>98.714115304100005</v>
      </c>
      <c r="F595" s="165">
        <v>0.98714115304100003</v>
      </c>
      <c r="G595" s="166">
        <v>-15.9225855766</v>
      </c>
    </row>
    <row r="596" spans="1:7" x14ac:dyDescent="0.35">
      <c r="A596" s="156" t="s">
        <v>401</v>
      </c>
      <c r="B596">
        <v>14</v>
      </c>
      <c r="C596">
        <v>2</v>
      </c>
      <c r="D596">
        <v>350</v>
      </c>
      <c r="E596" s="165">
        <v>234.24898968299999</v>
      </c>
      <c r="F596" s="165">
        <v>0.66928282766571423</v>
      </c>
      <c r="G596" s="166">
        <v>6.3208932276800001</v>
      </c>
    </row>
    <row r="597" spans="1:7" x14ac:dyDescent="0.35">
      <c r="A597" s="156" t="s">
        <v>401</v>
      </c>
      <c r="B597">
        <v>14</v>
      </c>
      <c r="C597">
        <v>2</v>
      </c>
      <c r="D597">
        <v>150</v>
      </c>
      <c r="E597" s="165">
        <v>137.642965186</v>
      </c>
      <c r="F597" s="165">
        <v>0.91761976790666666</v>
      </c>
      <c r="G597" s="166">
        <v>-16.269196936299998</v>
      </c>
    </row>
    <row r="598" spans="1:7" x14ac:dyDescent="0.35">
      <c r="A598" s="156" t="s">
        <v>401</v>
      </c>
      <c r="B598">
        <v>14</v>
      </c>
      <c r="C598">
        <v>2</v>
      </c>
      <c r="D598">
        <v>50</v>
      </c>
      <c r="E598" s="165">
        <v>56.383650454799998</v>
      </c>
      <c r="F598" s="165">
        <v>1.1276730090959999</v>
      </c>
      <c r="G598" s="166">
        <v>-8.5624482884099997</v>
      </c>
    </row>
    <row r="599" spans="1:7" x14ac:dyDescent="0.35">
      <c r="A599" s="156" t="s">
        <v>401</v>
      </c>
      <c r="B599">
        <v>14</v>
      </c>
      <c r="C599">
        <v>2</v>
      </c>
      <c r="D599">
        <v>250</v>
      </c>
      <c r="E599" s="165">
        <v>206.90609152799999</v>
      </c>
      <c r="F599" s="165">
        <v>0.82762436611199997</v>
      </c>
      <c r="G599" s="166">
        <v>-7.2765327652399998</v>
      </c>
    </row>
    <row r="600" spans="1:7" x14ac:dyDescent="0.35">
      <c r="A600" s="156" t="s">
        <v>401</v>
      </c>
      <c r="B600">
        <v>14</v>
      </c>
      <c r="C600">
        <v>2</v>
      </c>
      <c r="D600">
        <v>100</v>
      </c>
      <c r="E600" s="165">
        <v>94.023063935799996</v>
      </c>
      <c r="F600" s="165">
        <v>0.940230639358</v>
      </c>
      <c r="G600" s="166">
        <v>-13.4263207422</v>
      </c>
    </row>
    <row r="601" spans="1:7" x14ac:dyDescent="0.35">
      <c r="A601" s="156" t="s">
        <v>401</v>
      </c>
      <c r="B601">
        <v>14</v>
      </c>
      <c r="C601">
        <v>4</v>
      </c>
      <c r="D601">
        <v>350</v>
      </c>
      <c r="E601" s="165">
        <v>225.187256776</v>
      </c>
      <c r="F601" s="165">
        <v>0.6433921622171429</v>
      </c>
      <c r="G601" s="166">
        <v>56.790022172599997</v>
      </c>
    </row>
    <row r="602" spans="1:7" x14ac:dyDescent="0.35">
      <c r="A602" s="156" t="s">
        <v>401</v>
      </c>
      <c r="B602">
        <v>14</v>
      </c>
      <c r="C602">
        <v>4</v>
      </c>
      <c r="D602">
        <v>150</v>
      </c>
      <c r="E602" s="165">
        <v>129.44595489</v>
      </c>
      <c r="F602" s="165">
        <v>0.86297303260000002</v>
      </c>
      <c r="G602" s="166">
        <v>-7.7202061257999999</v>
      </c>
    </row>
    <row r="603" spans="1:7" x14ac:dyDescent="0.35">
      <c r="A603" s="156" t="s">
        <v>401</v>
      </c>
      <c r="B603">
        <v>14</v>
      </c>
      <c r="C603">
        <v>4</v>
      </c>
      <c r="D603">
        <v>50</v>
      </c>
      <c r="E603" s="165">
        <v>54.194224501500003</v>
      </c>
      <c r="F603" s="165">
        <v>1.08388449003</v>
      </c>
      <c r="G603" s="166">
        <v>-8.9497158296699997</v>
      </c>
    </row>
    <row r="604" spans="1:7" x14ac:dyDescent="0.35">
      <c r="A604" s="156" t="s">
        <v>401</v>
      </c>
      <c r="B604">
        <v>14</v>
      </c>
      <c r="C604">
        <v>4</v>
      </c>
      <c r="D604">
        <v>250</v>
      </c>
      <c r="E604" s="165">
        <v>193.17947109299999</v>
      </c>
      <c r="F604" s="165">
        <v>0.77271788437199995</v>
      </c>
      <c r="G604" s="166">
        <v>19.648627511299999</v>
      </c>
    </row>
    <row r="605" spans="1:7" x14ac:dyDescent="0.35">
      <c r="A605" s="157" t="s">
        <v>401</v>
      </c>
      <c r="B605" s="151">
        <v>14</v>
      </c>
      <c r="C605" s="151">
        <v>4</v>
      </c>
      <c r="D605" s="151">
        <v>100</v>
      </c>
      <c r="E605" s="167">
        <v>92.408481095599996</v>
      </c>
      <c r="F605" s="167">
        <v>0.92408481095599992</v>
      </c>
      <c r="G605" s="168">
        <v>-11.345492354599999</v>
      </c>
    </row>
    <row r="606" spans="1:7" x14ac:dyDescent="0.35">
      <c r="A606" s="156" t="s">
        <v>402</v>
      </c>
      <c r="B606">
        <v>8</v>
      </c>
      <c r="C606">
        <v>0</v>
      </c>
      <c r="D606">
        <v>250</v>
      </c>
      <c r="E606" s="165">
        <v>170.333614977</v>
      </c>
      <c r="F606" s="165">
        <v>0.68133445990800001</v>
      </c>
      <c r="G606" s="166">
        <v>-39.570326768299999</v>
      </c>
    </row>
    <row r="607" spans="1:7" x14ac:dyDescent="0.35">
      <c r="A607" s="156" t="s">
        <v>402</v>
      </c>
      <c r="B607">
        <v>8</v>
      </c>
      <c r="C607">
        <v>0</v>
      </c>
      <c r="D607">
        <v>350</v>
      </c>
      <c r="E607" s="165">
        <v>150.80779345400001</v>
      </c>
      <c r="F607" s="165">
        <v>0.43087940986857143</v>
      </c>
      <c r="G607" s="166">
        <v>-38.686456754200002</v>
      </c>
    </row>
    <row r="608" spans="1:7" x14ac:dyDescent="0.35">
      <c r="A608" s="156" t="s">
        <v>402</v>
      </c>
      <c r="B608">
        <v>8</v>
      </c>
      <c r="C608">
        <v>0</v>
      </c>
      <c r="D608">
        <v>150</v>
      </c>
      <c r="E608" s="165">
        <v>149.54731323199999</v>
      </c>
      <c r="F608" s="165">
        <v>0.99698208821333334</v>
      </c>
      <c r="G608" s="166">
        <v>-31.0649694297</v>
      </c>
    </row>
    <row r="609" spans="1:7" x14ac:dyDescent="0.35">
      <c r="A609" s="156" t="s">
        <v>402</v>
      </c>
      <c r="B609">
        <v>8</v>
      </c>
      <c r="C609">
        <v>0</v>
      </c>
      <c r="D609">
        <v>50</v>
      </c>
      <c r="E609" s="165">
        <v>71.568118441699994</v>
      </c>
      <c r="F609" s="165">
        <v>1.4313623688339998</v>
      </c>
      <c r="G609" s="166">
        <v>-10.8390066108</v>
      </c>
    </row>
    <row r="610" spans="1:7" x14ac:dyDescent="0.35">
      <c r="A610" s="156" t="s">
        <v>402</v>
      </c>
      <c r="B610">
        <v>8</v>
      </c>
      <c r="C610">
        <v>0</v>
      </c>
      <c r="D610">
        <v>250</v>
      </c>
      <c r="E610" s="165">
        <v>165.57174936199999</v>
      </c>
      <c r="F610" s="165">
        <v>0.66228699744800001</v>
      </c>
      <c r="G610" s="166">
        <v>-47.878495767099999</v>
      </c>
    </row>
    <row r="611" spans="1:7" x14ac:dyDescent="0.35">
      <c r="A611" s="156" t="s">
        <v>402</v>
      </c>
      <c r="B611">
        <v>8</v>
      </c>
      <c r="C611">
        <v>0</v>
      </c>
      <c r="D611">
        <v>100</v>
      </c>
      <c r="E611" s="165">
        <v>119.863643455</v>
      </c>
      <c r="F611" s="165">
        <v>1.19863643455</v>
      </c>
      <c r="G611" s="166">
        <v>-21.097386126300002</v>
      </c>
    </row>
    <row r="612" spans="1:7" x14ac:dyDescent="0.35">
      <c r="A612" s="156" t="s">
        <v>402</v>
      </c>
      <c r="B612">
        <v>8</v>
      </c>
      <c r="C612">
        <v>2</v>
      </c>
      <c r="D612">
        <v>350</v>
      </c>
      <c r="E612" s="165">
        <v>149.582627339</v>
      </c>
      <c r="F612" s="165">
        <v>0.42737893525428572</v>
      </c>
      <c r="G612" s="166">
        <v>13.766785395799999</v>
      </c>
    </row>
    <row r="613" spans="1:7" x14ac:dyDescent="0.35">
      <c r="A613" s="156" t="s">
        <v>402</v>
      </c>
      <c r="B613">
        <v>8</v>
      </c>
      <c r="C613">
        <v>2</v>
      </c>
      <c r="D613">
        <v>150</v>
      </c>
      <c r="E613" s="165">
        <v>156.29806718899999</v>
      </c>
      <c r="F613" s="165">
        <v>1.0419871145933333</v>
      </c>
      <c r="G613" s="166">
        <v>-12.1054547309</v>
      </c>
    </row>
    <row r="614" spans="1:7" x14ac:dyDescent="0.35">
      <c r="A614" s="156" t="s">
        <v>402</v>
      </c>
      <c r="B614">
        <v>8</v>
      </c>
      <c r="C614">
        <v>2</v>
      </c>
      <c r="D614">
        <v>50</v>
      </c>
      <c r="E614" s="165">
        <v>70.698159912099996</v>
      </c>
      <c r="F614" s="165">
        <v>1.413963198242</v>
      </c>
      <c r="G614" s="166">
        <v>-12.100607289999999</v>
      </c>
    </row>
    <row r="615" spans="1:7" x14ac:dyDescent="0.35">
      <c r="A615" s="156" t="s">
        <v>402</v>
      </c>
      <c r="B615">
        <v>8</v>
      </c>
      <c r="C615">
        <v>2</v>
      </c>
      <c r="D615">
        <v>250</v>
      </c>
      <c r="E615" s="165">
        <v>163.509431439</v>
      </c>
      <c r="F615" s="165">
        <v>0.65403772575599994</v>
      </c>
      <c r="G615" s="166">
        <v>-1.01384351991</v>
      </c>
    </row>
    <row r="616" spans="1:7" x14ac:dyDescent="0.35">
      <c r="A616" s="156" t="s">
        <v>402</v>
      </c>
      <c r="B616">
        <v>8</v>
      </c>
      <c r="C616">
        <v>2</v>
      </c>
      <c r="D616">
        <v>100</v>
      </c>
      <c r="E616" s="165">
        <v>121.83499478900001</v>
      </c>
      <c r="F616" s="165">
        <v>1.2183499478900002</v>
      </c>
      <c r="G616" s="166">
        <v>-14.265244667899999</v>
      </c>
    </row>
    <row r="617" spans="1:7" x14ac:dyDescent="0.35">
      <c r="A617" s="156" t="s">
        <v>402</v>
      </c>
      <c r="B617">
        <v>8</v>
      </c>
      <c r="C617">
        <v>4</v>
      </c>
      <c r="D617">
        <v>350</v>
      </c>
      <c r="E617" s="165">
        <v>139.67945493799999</v>
      </c>
      <c r="F617" s="165">
        <v>0.39908415696571425</v>
      </c>
      <c r="G617" s="166">
        <v>71.350255843300005</v>
      </c>
    </row>
    <row r="618" spans="1:7" x14ac:dyDescent="0.35">
      <c r="A618" s="156" t="s">
        <v>402</v>
      </c>
      <c r="B618">
        <v>8</v>
      </c>
      <c r="C618">
        <v>4</v>
      </c>
      <c r="D618">
        <v>150</v>
      </c>
      <c r="E618" s="165">
        <v>151.22801988800001</v>
      </c>
      <c r="F618" s="165">
        <v>1.0081867992533333</v>
      </c>
      <c r="G618" s="166">
        <v>10.882292012500001</v>
      </c>
    </row>
    <row r="619" spans="1:7" x14ac:dyDescent="0.35">
      <c r="A619" s="156" t="s">
        <v>402</v>
      </c>
      <c r="B619">
        <v>8</v>
      </c>
      <c r="C619">
        <v>4</v>
      </c>
      <c r="D619">
        <v>50</v>
      </c>
      <c r="E619" s="165">
        <v>68.408914284600002</v>
      </c>
      <c r="F619" s="165">
        <v>1.368178285692</v>
      </c>
      <c r="G619" s="166">
        <v>-11.126981410999999</v>
      </c>
    </row>
    <row r="620" spans="1:7" x14ac:dyDescent="0.35">
      <c r="A620" s="156" t="s">
        <v>402</v>
      </c>
      <c r="B620">
        <v>8</v>
      </c>
      <c r="C620">
        <v>4</v>
      </c>
      <c r="D620">
        <v>250</v>
      </c>
      <c r="E620" s="165">
        <v>162.761722816</v>
      </c>
      <c r="F620" s="165">
        <v>0.65104689126400006</v>
      </c>
      <c r="G620" s="166">
        <v>48.823388838500001</v>
      </c>
    </row>
    <row r="621" spans="1:7" x14ac:dyDescent="0.35">
      <c r="A621" s="156" t="s">
        <v>402</v>
      </c>
      <c r="B621">
        <v>8</v>
      </c>
      <c r="C621">
        <v>4</v>
      </c>
      <c r="D621">
        <v>100</v>
      </c>
      <c r="E621" s="165">
        <v>115.131164677</v>
      </c>
      <c r="F621" s="165">
        <v>1.15131164677</v>
      </c>
      <c r="G621" s="166">
        <v>-4.6609376068700001</v>
      </c>
    </row>
    <row r="622" spans="1:7" x14ac:dyDescent="0.35">
      <c r="A622" s="156" t="s">
        <v>402</v>
      </c>
      <c r="B622">
        <v>12</v>
      </c>
      <c r="C622">
        <v>0</v>
      </c>
      <c r="D622">
        <v>250</v>
      </c>
      <c r="E622" s="165">
        <v>202.44367317699999</v>
      </c>
      <c r="F622" s="165">
        <v>0.80977469270799995</v>
      </c>
      <c r="G622" s="166">
        <v>-45.833766957900004</v>
      </c>
    </row>
    <row r="623" spans="1:7" x14ac:dyDescent="0.35">
      <c r="A623" s="156" t="s">
        <v>402</v>
      </c>
      <c r="B623">
        <v>12</v>
      </c>
      <c r="C623">
        <v>0</v>
      </c>
      <c r="D623">
        <v>350</v>
      </c>
      <c r="E623" s="165">
        <v>210.09508711199999</v>
      </c>
      <c r="F623" s="165">
        <v>0.60027167746285715</v>
      </c>
      <c r="G623" s="166">
        <v>-52.902300267999998</v>
      </c>
    </row>
    <row r="624" spans="1:7" x14ac:dyDescent="0.35">
      <c r="A624" s="156" t="s">
        <v>402</v>
      </c>
      <c r="B624">
        <v>12</v>
      </c>
      <c r="C624">
        <v>0</v>
      </c>
      <c r="D624">
        <v>150</v>
      </c>
      <c r="E624" s="165">
        <v>140.04436226000001</v>
      </c>
      <c r="F624" s="165">
        <v>0.93362908173333348</v>
      </c>
      <c r="G624" s="166">
        <v>-25.371083241099999</v>
      </c>
    </row>
    <row r="625" spans="1:7" x14ac:dyDescent="0.35">
      <c r="A625" s="156" t="s">
        <v>402</v>
      </c>
      <c r="B625">
        <v>12</v>
      </c>
      <c r="C625">
        <v>0</v>
      </c>
      <c r="D625">
        <v>50</v>
      </c>
      <c r="E625" s="165">
        <v>59.869264150299998</v>
      </c>
      <c r="F625" s="165">
        <v>1.1973852830059999</v>
      </c>
      <c r="G625" s="166">
        <v>-8.7960605726499992</v>
      </c>
    </row>
    <row r="626" spans="1:7" x14ac:dyDescent="0.35">
      <c r="A626" s="156" t="s">
        <v>402</v>
      </c>
      <c r="B626">
        <v>12</v>
      </c>
      <c r="C626">
        <v>0</v>
      </c>
      <c r="D626">
        <v>250</v>
      </c>
      <c r="E626" s="165">
        <v>198.46266593300001</v>
      </c>
      <c r="F626" s="165">
        <v>0.79385066373200008</v>
      </c>
      <c r="G626" s="166">
        <v>-42.746081552</v>
      </c>
    </row>
    <row r="627" spans="1:7" x14ac:dyDescent="0.35">
      <c r="A627" s="156" t="s">
        <v>402</v>
      </c>
      <c r="B627">
        <v>12</v>
      </c>
      <c r="C627">
        <v>0</v>
      </c>
      <c r="D627">
        <v>100</v>
      </c>
      <c r="E627" s="165">
        <v>101.20072885899999</v>
      </c>
      <c r="F627" s="165">
        <v>1.01200728859</v>
      </c>
      <c r="G627" s="166">
        <v>-17.251466007299999</v>
      </c>
    </row>
    <row r="628" spans="1:7" x14ac:dyDescent="0.35">
      <c r="A628" s="156" t="s">
        <v>402</v>
      </c>
      <c r="B628">
        <v>12</v>
      </c>
      <c r="C628">
        <v>2</v>
      </c>
      <c r="D628">
        <v>350</v>
      </c>
      <c r="E628" s="165">
        <v>207.959446375</v>
      </c>
      <c r="F628" s="165">
        <v>0.59416984678571427</v>
      </c>
      <c r="G628" s="166">
        <v>5.6933196833300004</v>
      </c>
    </row>
    <row r="629" spans="1:7" x14ac:dyDescent="0.35">
      <c r="A629" s="156" t="s">
        <v>402</v>
      </c>
      <c r="B629">
        <v>12</v>
      </c>
      <c r="C629">
        <v>2</v>
      </c>
      <c r="D629">
        <v>150</v>
      </c>
      <c r="E629" s="165">
        <v>139.108460189</v>
      </c>
      <c r="F629" s="165">
        <v>0.92738973459333329</v>
      </c>
      <c r="G629" s="166">
        <v>-16.430072582000001</v>
      </c>
    </row>
    <row r="630" spans="1:7" x14ac:dyDescent="0.35">
      <c r="A630" s="156" t="s">
        <v>402</v>
      </c>
      <c r="B630">
        <v>12</v>
      </c>
      <c r="C630">
        <v>2</v>
      </c>
      <c r="D630">
        <v>50</v>
      </c>
      <c r="E630" s="165">
        <v>57.903353644900001</v>
      </c>
      <c r="F630" s="165">
        <v>1.158067072898</v>
      </c>
      <c r="G630" s="166">
        <v>-10.445085261099999</v>
      </c>
    </row>
    <row r="631" spans="1:7" x14ac:dyDescent="0.35">
      <c r="A631" s="156" t="s">
        <v>402</v>
      </c>
      <c r="B631">
        <v>12</v>
      </c>
      <c r="C631">
        <v>2</v>
      </c>
      <c r="D631">
        <v>250</v>
      </c>
      <c r="E631" s="165">
        <v>199.645458131</v>
      </c>
      <c r="F631" s="165">
        <v>0.79858183252399995</v>
      </c>
      <c r="G631" s="166">
        <v>-6.0814192120500001</v>
      </c>
    </row>
    <row r="632" spans="1:7" x14ac:dyDescent="0.35">
      <c r="A632" s="156" t="s">
        <v>402</v>
      </c>
      <c r="B632">
        <v>12</v>
      </c>
      <c r="C632">
        <v>2</v>
      </c>
      <c r="D632">
        <v>100</v>
      </c>
      <c r="E632" s="165">
        <v>98.164861336599998</v>
      </c>
      <c r="F632" s="165">
        <v>0.98164861336599996</v>
      </c>
      <c r="G632" s="166">
        <v>-15.553408359300001</v>
      </c>
    </row>
    <row r="633" spans="1:7" x14ac:dyDescent="0.35">
      <c r="A633" s="156" t="s">
        <v>402</v>
      </c>
      <c r="B633">
        <v>12</v>
      </c>
      <c r="C633">
        <v>4</v>
      </c>
      <c r="D633">
        <v>350</v>
      </c>
      <c r="E633" s="165">
        <v>203.55242450099999</v>
      </c>
      <c r="F633" s="165">
        <v>0.58157835571714278</v>
      </c>
      <c r="G633" s="166">
        <v>57.480861810999997</v>
      </c>
    </row>
    <row r="634" spans="1:7" x14ac:dyDescent="0.35">
      <c r="A634" s="156" t="s">
        <v>402</v>
      </c>
      <c r="B634">
        <v>12</v>
      </c>
      <c r="C634">
        <v>4</v>
      </c>
      <c r="D634">
        <v>150</v>
      </c>
      <c r="E634" s="165">
        <v>130.007788272</v>
      </c>
      <c r="F634" s="165">
        <v>0.86671858847999994</v>
      </c>
      <c r="G634" s="166">
        <v>-7.1900796167500003</v>
      </c>
    </row>
    <row r="635" spans="1:7" x14ac:dyDescent="0.35">
      <c r="A635" s="156" t="s">
        <v>402</v>
      </c>
      <c r="B635">
        <v>12</v>
      </c>
      <c r="C635">
        <v>4</v>
      </c>
      <c r="D635">
        <v>50</v>
      </c>
      <c r="E635" s="165">
        <v>55.628236628400003</v>
      </c>
      <c r="F635" s="165">
        <v>1.1125647325680001</v>
      </c>
      <c r="G635" s="166">
        <v>-10.771730205000001</v>
      </c>
    </row>
    <row r="636" spans="1:7" x14ac:dyDescent="0.35">
      <c r="A636" s="156" t="s">
        <v>402</v>
      </c>
      <c r="B636">
        <v>12</v>
      </c>
      <c r="C636">
        <v>4</v>
      </c>
      <c r="D636">
        <v>250</v>
      </c>
      <c r="E636" s="165">
        <v>189.68852586099999</v>
      </c>
      <c r="F636" s="165">
        <v>0.75875410344399996</v>
      </c>
      <c r="G636" s="166">
        <v>25.672093743000001</v>
      </c>
    </row>
    <row r="637" spans="1:7" x14ac:dyDescent="0.35">
      <c r="A637" s="156" t="s">
        <v>402</v>
      </c>
      <c r="B637">
        <v>12</v>
      </c>
      <c r="C637">
        <v>4</v>
      </c>
      <c r="D637">
        <v>100</v>
      </c>
      <c r="E637" s="165">
        <v>93.479771667999998</v>
      </c>
      <c r="F637" s="165">
        <v>0.93479771668</v>
      </c>
      <c r="G637" s="166">
        <v>-12.012435455</v>
      </c>
    </row>
    <row r="638" spans="1:7" x14ac:dyDescent="0.35">
      <c r="A638" s="156" t="s">
        <v>402</v>
      </c>
      <c r="B638">
        <v>12</v>
      </c>
      <c r="C638">
        <v>0</v>
      </c>
      <c r="D638">
        <v>350</v>
      </c>
      <c r="E638" s="165">
        <v>201.76432770700001</v>
      </c>
      <c r="F638" s="165">
        <v>0.57646950773428574</v>
      </c>
      <c r="G638" s="166">
        <v>-50.715952563400002</v>
      </c>
    </row>
    <row r="639" spans="1:7" x14ac:dyDescent="0.35">
      <c r="A639" s="156" t="s">
        <v>402</v>
      </c>
      <c r="B639">
        <v>12</v>
      </c>
      <c r="C639">
        <v>0</v>
      </c>
      <c r="D639">
        <v>150</v>
      </c>
      <c r="E639" s="165">
        <v>137.922837751</v>
      </c>
      <c r="F639" s="165">
        <v>0.91948558500666666</v>
      </c>
      <c r="G639" s="166">
        <v>-22.128957009099999</v>
      </c>
    </row>
    <row r="640" spans="1:7" x14ac:dyDescent="0.35">
      <c r="A640" s="156" t="s">
        <v>402</v>
      </c>
      <c r="B640">
        <v>12</v>
      </c>
      <c r="C640">
        <v>0</v>
      </c>
      <c r="D640">
        <v>50</v>
      </c>
      <c r="E640" s="165">
        <v>59.2215407427</v>
      </c>
      <c r="F640" s="165">
        <v>1.1844308148539999</v>
      </c>
      <c r="G640" s="166">
        <v>-8.2715297112300004</v>
      </c>
    </row>
    <row r="641" spans="1:7" x14ac:dyDescent="0.35">
      <c r="A641" s="156" t="s">
        <v>402</v>
      </c>
      <c r="B641">
        <v>12</v>
      </c>
      <c r="C641">
        <v>0</v>
      </c>
      <c r="D641">
        <v>250</v>
      </c>
      <c r="E641" s="165">
        <v>193.68117829100001</v>
      </c>
      <c r="F641" s="165">
        <v>0.77472471316400005</v>
      </c>
      <c r="G641" s="166">
        <v>-39.799560014100003</v>
      </c>
    </row>
    <row r="642" spans="1:7" x14ac:dyDescent="0.35">
      <c r="A642" s="156" t="s">
        <v>402</v>
      </c>
      <c r="B642">
        <v>12</v>
      </c>
      <c r="C642">
        <v>0</v>
      </c>
      <c r="D642">
        <v>100</v>
      </c>
      <c r="E642" s="165">
        <v>101.28965116400001</v>
      </c>
      <c r="F642" s="165">
        <v>1.0128965116400002</v>
      </c>
      <c r="G642" s="166">
        <v>-15.275884421600001</v>
      </c>
    </row>
    <row r="643" spans="1:7" x14ac:dyDescent="0.35">
      <c r="A643" s="156" t="s">
        <v>402</v>
      </c>
      <c r="B643">
        <v>12</v>
      </c>
      <c r="C643">
        <v>0</v>
      </c>
      <c r="D643">
        <v>350</v>
      </c>
      <c r="E643" s="165">
        <v>217.59290488900001</v>
      </c>
      <c r="F643" s="165">
        <v>0.62169401396857149</v>
      </c>
      <c r="G643" s="166">
        <v>-56.637155614500003</v>
      </c>
    </row>
    <row r="644" spans="1:7" x14ac:dyDescent="0.35">
      <c r="A644" s="156" t="s">
        <v>402</v>
      </c>
      <c r="B644">
        <v>12</v>
      </c>
      <c r="C644">
        <v>0</v>
      </c>
      <c r="D644">
        <v>150</v>
      </c>
      <c r="E644" s="165">
        <v>130.546143419</v>
      </c>
      <c r="F644" s="165">
        <v>0.8703076227933334</v>
      </c>
      <c r="G644" s="166">
        <v>-24.5339213532</v>
      </c>
    </row>
    <row r="645" spans="1:7" x14ac:dyDescent="0.35">
      <c r="A645" s="156" t="s">
        <v>402</v>
      </c>
      <c r="B645">
        <v>12</v>
      </c>
      <c r="C645">
        <v>0</v>
      </c>
      <c r="D645">
        <v>50</v>
      </c>
      <c r="E645" s="165">
        <v>52.243315805599998</v>
      </c>
      <c r="F645" s="165">
        <v>1.044866316112</v>
      </c>
      <c r="G645" s="166">
        <v>-8.2783942638500001</v>
      </c>
    </row>
    <row r="646" spans="1:7" x14ac:dyDescent="0.35">
      <c r="A646" s="156" t="s">
        <v>402</v>
      </c>
      <c r="B646">
        <v>12</v>
      </c>
      <c r="C646">
        <v>0</v>
      </c>
      <c r="D646">
        <v>250</v>
      </c>
      <c r="E646" s="165">
        <v>191.03087630499999</v>
      </c>
      <c r="F646" s="165">
        <v>0.76412350521999994</v>
      </c>
      <c r="G646" s="166">
        <v>-42.074084604799999</v>
      </c>
    </row>
    <row r="647" spans="1:7" x14ac:dyDescent="0.35">
      <c r="A647" s="157" t="s">
        <v>402</v>
      </c>
      <c r="B647" s="151">
        <v>12</v>
      </c>
      <c r="C647" s="151">
        <v>0</v>
      </c>
      <c r="D647" s="151">
        <v>100</v>
      </c>
      <c r="E647" s="167">
        <v>90.693375824</v>
      </c>
      <c r="F647" s="167">
        <v>0.90693375824</v>
      </c>
      <c r="G647" s="168">
        <v>-16.055255512700001</v>
      </c>
    </row>
    <row r="648" spans="1:7" x14ac:dyDescent="0.35">
      <c r="A648" s="156" t="s">
        <v>403</v>
      </c>
      <c r="B648">
        <v>12</v>
      </c>
      <c r="C648">
        <v>0</v>
      </c>
      <c r="D648">
        <v>250</v>
      </c>
      <c r="E648" s="165">
        <v>125.127381259</v>
      </c>
      <c r="F648" s="165">
        <v>0.50050952503599999</v>
      </c>
      <c r="G648" s="166">
        <v>5.3651408157000002</v>
      </c>
    </row>
    <row r="649" spans="1:7" x14ac:dyDescent="0.35">
      <c r="A649" s="156" t="s">
        <v>403</v>
      </c>
      <c r="B649">
        <v>12</v>
      </c>
      <c r="C649">
        <v>0</v>
      </c>
      <c r="D649">
        <v>250</v>
      </c>
      <c r="E649" s="165">
        <v>123.31845664399999</v>
      </c>
      <c r="F649" s="165">
        <v>0.493273826576</v>
      </c>
      <c r="G649" s="166">
        <v>5.6463709594999996</v>
      </c>
    </row>
    <row r="650" spans="1:7" x14ac:dyDescent="0.35">
      <c r="A650" s="156" t="s">
        <v>403</v>
      </c>
      <c r="B650">
        <v>12</v>
      </c>
      <c r="C650">
        <v>0</v>
      </c>
      <c r="D650">
        <v>200</v>
      </c>
      <c r="E650" s="165">
        <v>119.685321144</v>
      </c>
      <c r="F650" s="165">
        <v>0.59842660571999995</v>
      </c>
      <c r="G650" s="166">
        <v>5.93603238719</v>
      </c>
    </row>
    <row r="651" spans="1:7" x14ac:dyDescent="0.35">
      <c r="A651" s="156" t="s">
        <v>403</v>
      </c>
      <c r="B651">
        <v>12</v>
      </c>
      <c r="C651">
        <v>0</v>
      </c>
      <c r="D651">
        <v>150</v>
      </c>
      <c r="E651" s="165">
        <v>107.42476309200001</v>
      </c>
      <c r="F651" s="165">
        <v>0.71616508728000006</v>
      </c>
      <c r="G651" s="166">
        <v>5.7862489405000002</v>
      </c>
    </row>
    <row r="652" spans="1:7" x14ac:dyDescent="0.35">
      <c r="A652" s="156" t="s">
        <v>403</v>
      </c>
      <c r="B652">
        <v>12</v>
      </c>
      <c r="C652">
        <v>0</v>
      </c>
      <c r="D652">
        <v>50</v>
      </c>
      <c r="E652" s="165">
        <v>51.990213674099998</v>
      </c>
      <c r="F652" s="165">
        <v>1.0398042734819999</v>
      </c>
      <c r="G652" s="166">
        <v>2.6963188983499999</v>
      </c>
    </row>
    <row r="653" spans="1:7" x14ac:dyDescent="0.35">
      <c r="A653" s="156" t="s">
        <v>403</v>
      </c>
      <c r="B653">
        <v>12</v>
      </c>
      <c r="C653">
        <v>0</v>
      </c>
      <c r="D653">
        <v>250</v>
      </c>
      <c r="E653" s="165">
        <v>126.645462057</v>
      </c>
      <c r="F653" s="165">
        <v>0.50658184822800001</v>
      </c>
      <c r="G653" s="166">
        <v>8.5578389268699997</v>
      </c>
    </row>
    <row r="654" spans="1:7" x14ac:dyDescent="0.35">
      <c r="A654" s="156" t="s">
        <v>403</v>
      </c>
      <c r="B654">
        <v>12</v>
      </c>
      <c r="C654">
        <v>0</v>
      </c>
      <c r="D654">
        <v>100</v>
      </c>
      <c r="E654" s="165">
        <v>87.158970610599994</v>
      </c>
      <c r="F654" s="165">
        <v>0.87158970610599995</v>
      </c>
      <c r="G654" s="166">
        <v>6.1582649391900004</v>
      </c>
    </row>
    <row r="655" spans="1:7" x14ac:dyDescent="0.35">
      <c r="A655" s="156" t="s">
        <v>403</v>
      </c>
      <c r="B655">
        <v>12</v>
      </c>
      <c r="C655">
        <v>2</v>
      </c>
      <c r="D655">
        <v>200</v>
      </c>
      <c r="E655" s="165">
        <v>119.42511338</v>
      </c>
      <c r="F655" s="165">
        <v>0.59712556689999996</v>
      </c>
      <c r="G655" s="166">
        <v>40.110488160499997</v>
      </c>
    </row>
    <row r="656" spans="1:7" x14ac:dyDescent="0.35">
      <c r="A656" s="156" t="s">
        <v>403</v>
      </c>
      <c r="B656">
        <v>12</v>
      </c>
      <c r="C656">
        <v>2</v>
      </c>
      <c r="D656">
        <v>150</v>
      </c>
      <c r="E656" s="165">
        <v>107.461339143</v>
      </c>
      <c r="F656" s="165">
        <v>0.71640892761999997</v>
      </c>
      <c r="G656" s="166">
        <v>26.830074439099999</v>
      </c>
    </row>
    <row r="657" spans="1:7" x14ac:dyDescent="0.35">
      <c r="A657" s="156" t="s">
        <v>403</v>
      </c>
      <c r="B657">
        <v>12</v>
      </c>
      <c r="C657">
        <v>2</v>
      </c>
      <c r="D657">
        <v>50</v>
      </c>
      <c r="E657" s="165">
        <v>52.275775660299999</v>
      </c>
      <c r="F657" s="165">
        <v>1.0455155132059999</v>
      </c>
      <c r="G657" s="166">
        <v>4.5920212515400003</v>
      </c>
    </row>
    <row r="658" spans="1:7" x14ac:dyDescent="0.35">
      <c r="A658" s="156" t="s">
        <v>403</v>
      </c>
      <c r="B658">
        <v>12</v>
      </c>
      <c r="C658">
        <v>2</v>
      </c>
      <c r="D658">
        <v>250</v>
      </c>
      <c r="E658" s="165">
        <v>126.308665796</v>
      </c>
      <c r="F658" s="165">
        <v>0.50523466318400001</v>
      </c>
      <c r="G658" s="166">
        <v>47.4996066697</v>
      </c>
    </row>
    <row r="659" spans="1:7" x14ac:dyDescent="0.35">
      <c r="A659" s="156" t="s">
        <v>403</v>
      </c>
      <c r="B659">
        <v>12</v>
      </c>
      <c r="C659">
        <v>2</v>
      </c>
      <c r="D659">
        <v>100</v>
      </c>
      <c r="E659" s="165">
        <v>86.159114102800004</v>
      </c>
      <c r="F659" s="165">
        <v>0.86159114102800005</v>
      </c>
      <c r="G659" s="166">
        <v>16.0222398218</v>
      </c>
    </row>
    <row r="660" spans="1:7" x14ac:dyDescent="0.35">
      <c r="A660" s="156" t="s">
        <v>403</v>
      </c>
      <c r="B660">
        <v>12</v>
      </c>
      <c r="C660">
        <v>4</v>
      </c>
      <c r="D660">
        <v>200</v>
      </c>
      <c r="E660" s="165">
        <v>115.621832557</v>
      </c>
      <c r="F660" s="165">
        <v>0.57810916278500002</v>
      </c>
      <c r="G660" s="166">
        <v>65.814559627500003</v>
      </c>
    </row>
    <row r="661" spans="1:7" x14ac:dyDescent="0.35">
      <c r="A661" s="156" t="s">
        <v>403</v>
      </c>
      <c r="B661">
        <v>12</v>
      </c>
      <c r="C661">
        <v>4</v>
      </c>
      <c r="D661">
        <v>150</v>
      </c>
      <c r="E661" s="165">
        <v>100.09987848599999</v>
      </c>
      <c r="F661" s="165">
        <v>0.66733252323999992</v>
      </c>
      <c r="G661" s="166">
        <v>43.172856290600002</v>
      </c>
    </row>
    <row r="662" spans="1:7" x14ac:dyDescent="0.35">
      <c r="A662" s="156" t="s">
        <v>403</v>
      </c>
      <c r="B662">
        <v>12</v>
      </c>
      <c r="C662">
        <v>4</v>
      </c>
      <c r="D662">
        <v>50</v>
      </c>
      <c r="E662" s="165">
        <v>49.146992949999998</v>
      </c>
      <c r="F662" s="165">
        <v>0.98293985899999992</v>
      </c>
      <c r="G662" s="166">
        <v>6.1713058729099997</v>
      </c>
    </row>
    <row r="663" spans="1:7" x14ac:dyDescent="0.35">
      <c r="A663" s="156" t="s">
        <v>403</v>
      </c>
      <c r="B663">
        <v>12</v>
      </c>
      <c r="C663">
        <v>4</v>
      </c>
      <c r="D663">
        <v>250</v>
      </c>
      <c r="E663" s="165">
        <v>122.096742744</v>
      </c>
      <c r="F663" s="165">
        <v>0.48838697097599998</v>
      </c>
      <c r="G663" s="166">
        <v>82.364359953100006</v>
      </c>
    </row>
    <row r="664" spans="1:7" x14ac:dyDescent="0.35">
      <c r="A664" s="156" t="s">
        <v>403</v>
      </c>
      <c r="B664">
        <v>12</v>
      </c>
      <c r="C664">
        <v>4</v>
      </c>
      <c r="D664">
        <v>100</v>
      </c>
      <c r="E664" s="165">
        <v>78.567865564499996</v>
      </c>
      <c r="F664" s="165">
        <v>0.78567865564499995</v>
      </c>
      <c r="G664" s="166">
        <v>23.266718599800001</v>
      </c>
    </row>
    <row r="665" spans="1:7" x14ac:dyDescent="0.35">
      <c r="A665" s="156" t="s">
        <v>403</v>
      </c>
      <c r="B665">
        <v>10</v>
      </c>
      <c r="C665">
        <v>0</v>
      </c>
      <c r="D665">
        <v>250</v>
      </c>
      <c r="E665" s="165">
        <v>117.947167759</v>
      </c>
      <c r="F665" s="165">
        <v>0.47178867103599997</v>
      </c>
      <c r="G665" s="166">
        <v>2.8967125147699999</v>
      </c>
    </row>
    <row r="666" spans="1:7" x14ac:dyDescent="0.35">
      <c r="A666" s="156" t="s">
        <v>403</v>
      </c>
      <c r="B666">
        <v>10</v>
      </c>
      <c r="C666">
        <v>0</v>
      </c>
      <c r="D666">
        <v>200</v>
      </c>
      <c r="E666" s="165">
        <v>118.455903584</v>
      </c>
      <c r="F666" s="165">
        <v>0.59227951792</v>
      </c>
      <c r="G666" s="166">
        <v>5.2332612111800003</v>
      </c>
    </row>
    <row r="667" spans="1:7" x14ac:dyDescent="0.35">
      <c r="A667" s="156" t="s">
        <v>403</v>
      </c>
      <c r="B667">
        <v>10</v>
      </c>
      <c r="C667">
        <v>0</v>
      </c>
      <c r="D667">
        <v>150</v>
      </c>
      <c r="E667" s="165">
        <v>113.749281708</v>
      </c>
      <c r="F667" s="165">
        <v>0.75832854472</v>
      </c>
      <c r="G667" s="166">
        <v>6.4288077723599999</v>
      </c>
    </row>
    <row r="668" spans="1:7" x14ac:dyDescent="0.35">
      <c r="A668" s="156" t="s">
        <v>403</v>
      </c>
      <c r="B668">
        <v>10</v>
      </c>
      <c r="C668">
        <v>0</v>
      </c>
      <c r="D668">
        <v>50</v>
      </c>
      <c r="E668" s="165">
        <v>60.169916691399997</v>
      </c>
      <c r="F668" s="165">
        <v>1.2033983338279999</v>
      </c>
      <c r="G668" s="166">
        <v>4.9091328294699998</v>
      </c>
    </row>
    <row r="669" spans="1:7" x14ac:dyDescent="0.35">
      <c r="A669" s="156" t="s">
        <v>403</v>
      </c>
      <c r="B669">
        <v>10</v>
      </c>
      <c r="C669">
        <v>0</v>
      </c>
      <c r="D669">
        <v>250</v>
      </c>
      <c r="E669" s="165">
        <v>114.613616186</v>
      </c>
      <c r="F669" s="165">
        <v>0.45845446474399998</v>
      </c>
      <c r="G669" s="166">
        <v>6.3550838843699999</v>
      </c>
    </row>
    <row r="670" spans="1:7" x14ac:dyDescent="0.35">
      <c r="A670" s="156" t="s">
        <v>403</v>
      </c>
      <c r="B670">
        <v>10</v>
      </c>
      <c r="C670">
        <v>0</v>
      </c>
      <c r="D670">
        <v>100</v>
      </c>
      <c r="E670" s="165">
        <v>94.915869226200002</v>
      </c>
      <c r="F670" s="165">
        <v>0.949158692262</v>
      </c>
      <c r="G670" s="166">
        <v>8.4302453047399997</v>
      </c>
    </row>
    <row r="671" spans="1:7" x14ac:dyDescent="0.35">
      <c r="A671" s="156" t="s">
        <v>403</v>
      </c>
      <c r="B671">
        <v>10</v>
      </c>
      <c r="C671">
        <v>2</v>
      </c>
      <c r="D671">
        <v>200</v>
      </c>
      <c r="E671" s="165">
        <v>115.53610896799999</v>
      </c>
      <c r="F671" s="165">
        <v>0.57768054483999998</v>
      </c>
      <c r="G671" s="166">
        <v>44.109406514900002</v>
      </c>
    </row>
    <row r="672" spans="1:7" x14ac:dyDescent="0.35">
      <c r="A672" s="156" t="s">
        <v>403</v>
      </c>
      <c r="B672">
        <v>10</v>
      </c>
      <c r="C672">
        <v>2</v>
      </c>
      <c r="D672">
        <v>150</v>
      </c>
      <c r="E672" s="165">
        <v>107.55462039299999</v>
      </c>
      <c r="F672" s="165">
        <v>0.71703080261999996</v>
      </c>
      <c r="G672" s="166">
        <v>32.2639572147</v>
      </c>
    </row>
    <row r="673" spans="1:7" x14ac:dyDescent="0.35">
      <c r="A673" s="156" t="s">
        <v>403</v>
      </c>
      <c r="B673">
        <v>10</v>
      </c>
      <c r="C673">
        <v>2</v>
      </c>
      <c r="D673">
        <v>50</v>
      </c>
      <c r="E673" s="165">
        <v>57.532560510899998</v>
      </c>
      <c r="F673" s="165">
        <v>1.150651210218</v>
      </c>
      <c r="G673" s="166">
        <v>6.7488147305900004</v>
      </c>
    </row>
    <row r="674" spans="1:7" x14ac:dyDescent="0.35">
      <c r="A674" s="156" t="s">
        <v>403</v>
      </c>
      <c r="B674">
        <v>10</v>
      </c>
      <c r="C674">
        <v>2</v>
      </c>
      <c r="D674">
        <v>250</v>
      </c>
      <c r="E674" s="165">
        <v>112.841058479</v>
      </c>
      <c r="F674" s="165">
        <v>0.451364233916</v>
      </c>
      <c r="G674" s="166">
        <v>47.734277601599999</v>
      </c>
    </row>
    <row r="675" spans="1:7" x14ac:dyDescent="0.35">
      <c r="A675" s="156" t="s">
        <v>403</v>
      </c>
      <c r="B675">
        <v>10</v>
      </c>
      <c r="C675">
        <v>2</v>
      </c>
      <c r="D675">
        <v>100</v>
      </c>
      <c r="E675" s="165">
        <v>90.792447899400003</v>
      </c>
      <c r="F675" s="165">
        <v>0.90792447899399997</v>
      </c>
      <c r="G675" s="166">
        <v>20.455433451899999</v>
      </c>
    </row>
    <row r="676" spans="1:7" x14ac:dyDescent="0.35">
      <c r="A676" s="156" t="s">
        <v>403</v>
      </c>
      <c r="B676">
        <v>10</v>
      </c>
      <c r="C676">
        <v>4</v>
      </c>
      <c r="D676">
        <v>200</v>
      </c>
      <c r="E676" s="165">
        <v>110.823289733</v>
      </c>
      <c r="F676" s="165">
        <v>0.55411644866499998</v>
      </c>
      <c r="G676" s="166">
        <v>73.733688378099998</v>
      </c>
    </row>
    <row r="677" spans="1:7" x14ac:dyDescent="0.35">
      <c r="A677" s="156" t="s">
        <v>403</v>
      </c>
      <c r="B677">
        <v>10</v>
      </c>
      <c r="C677">
        <v>4</v>
      </c>
      <c r="D677">
        <v>150</v>
      </c>
      <c r="E677" s="165">
        <v>100.163287997</v>
      </c>
      <c r="F677" s="165">
        <v>0.6677552533133333</v>
      </c>
      <c r="G677" s="166">
        <v>52.629900084399999</v>
      </c>
    </row>
    <row r="678" spans="1:7" x14ac:dyDescent="0.35">
      <c r="A678" s="156" t="s">
        <v>403</v>
      </c>
      <c r="B678">
        <v>10</v>
      </c>
      <c r="C678">
        <v>4</v>
      </c>
      <c r="D678">
        <v>50</v>
      </c>
      <c r="E678" s="165">
        <v>51.757870025800003</v>
      </c>
      <c r="F678" s="165">
        <v>1.035157400516</v>
      </c>
      <c r="G678" s="166">
        <v>9.1983646018799998</v>
      </c>
    </row>
    <row r="679" spans="1:7" x14ac:dyDescent="0.35">
      <c r="A679" s="156" t="s">
        <v>403</v>
      </c>
      <c r="B679">
        <v>10</v>
      </c>
      <c r="C679">
        <v>4</v>
      </c>
      <c r="D679">
        <v>250</v>
      </c>
      <c r="E679" s="165">
        <v>110.84688827399999</v>
      </c>
      <c r="F679" s="165">
        <v>0.44338755309599998</v>
      </c>
      <c r="G679" s="166">
        <v>82.258470651500005</v>
      </c>
    </row>
    <row r="680" spans="1:7" x14ac:dyDescent="0.35">
      <c r="A680" s="156" t="s">
        <v>403</v>
      </c>
      <c r="B680">
        <v>10</v>
      </c>
      <c r="C680">
        <v>4</v>
      </c>
      <c r="D680">
        <v>100</v>
      </c>
      <c r="E680" s="165">
        <v>82.421762991199998</v>
      </c>
      <c r="F680" s="165">
        <v>0.82421762991199998</v>
      </c>
      <c r="G680" s="166">
        <v>29.7526587423</v>
      </c>
    </row>
    <row r="681" spans="1:7" x14ac:dyDescent="0.35">
      <c r="A681" s="156" t="s">
        <v>403</v>
      </c>
      <c r="B681">
        <v>14</v>
      </c>
      <c r="C681">
        <v>0</v>
      </c>
      <c r="D681">
        <v>250</v>
      </c>
      <c r="E681" s="165">
        <v>132.57703969799999</v>
      </c>
      <c r="F681" s="165">
        <v>0.530308158792</v>
      </c>
      <c r="G681" s="166">
        <v>3.8242742343199998</v>
      </c>
    </row>
    <row r="682" spans="1:7" x14ac:dyDescent="0.35">
      <c r="A682" s="156" t="s">
        <v>403</v>
      </c>
      <c r="B682">
        <v>14</v>
      </c>
      <c r="C682">
        <v>0</v>
      </c>
      <c r="D682">
        <v>200</v>
      </c>
      <c r="E682" s="165">
        <v>122.854707035</v>
      </c>
      <c r="F682" s="165">
        <v>0.61427353517500005</v>
      </c>
      <c r="G682" s="166">
        <v>6.7698888116599996</v>
      </c>
    </row>
    <row r="683" spans="1:7" x14ac:dyDescent="0.35">
      <c r="A683" s="156" t="s">
        <v>403</v>
      </c>
      <c r="B683">
        <v>14</v>
      </c>
      <c r="C683">
        <v>0</v>
      </c>
      <c r="D683">
        <v>150</v>
      </c>
      <c r="E683" s="165">
        <v>106.33144919999999</v>
      </c>
      <c r="F683" s="165">
        <v>0.708876328</v>
      </c>
      <c r="G683" s="166">
        <v>6.6082802924099999</v>
      </c>
    </row>
    <row r="684" spans="1:7" x14ac:dyDescent="0.35">
      <c r="A684" s="156" t="s">
        <v>403</v>
      </c>
      <c r="B684">
        <v>14</v>
      </c>
      <c r="C684">
        <v>0</v>
      </c>
      <c r="D684">
        <v>50</v>
      </c>
      <c r="E684" s="165">
        <v>50.576949750499999</v>
      </c>
      <c r="F684" s="165">
        <v>1.01153899501</v>
      </c>
      <c r="G684" s="166">
        <v>2.6377430839999998</v>
      </c>
    </row>
    <row r="685" spans="1:7" x14ac:dyDescent="0.35">
      <c r="A685" s="156" t="s">
        <v>403</v>
      </c>
      <c r="B685">
        <v>14</v>
      </c>
      <c r="C685">
        <v>0</v>
      </c>
      <c r="D685">
        <v>250</v>
      </c>
      <c r="E685" s="165">
        <v>133.342825573</v>
      </c>
      <c r="F685" s="165">
        <v>0.53337130229200003</v>
      </c>
      <c r="G685" s="166">
        <v>5.8457793317600002</v>
      </c>
    </row>
    <row r="686" spans="1:7" x14ac:dyDescent="0.35">
      <c r="A686" s="156" t="s">
        <v>403</v>
      </c>
      <c r="B686">
        <v>14</v>
      </c>
      <c r="C686">
        <v>0</v>
      </c>
      <c r="D686">
        <v>100</v>
      </c>
      <c r="E686" s="165">
        <v>81.671953831300002</v>
      </c>
      <c r="F686" s="165">
        <v>0.81671953831300004</v>
      </c>
      <c r="G686" s="166">
        <v>5.8855285674899998</v>
      </c>
    </row>
    <row r="687" spans="1:7" x14ac:dyDescent="0.35">
      <c r="A687" s="156" t="s">
        <v>403</v>
      </c>
      <c r="B687">
        <v>14</v>
      </c>
      <c r="C687">
        <v>2</v>
      </c>
      <c r="D687">
        <v>200</v>
      </c>
      <c r="E687" s="165">
        <v>119.808750686</v>
      </c>
      <c r="F687" s="165">
        <v>0.59904375342999994</v>
      </c>
      <c r="G687" s="166">
        <v>32.6008617958</v>
      </c>
    </row>
    <row r="688" spans="1:7" x14ac:dyDescent="0.35">
      <c r="A688" s="156" t="s">
        <v>403</v>
      </c>
      <c r="B688">
        <v>14</v>
      </c>
      <c r="C688">
        <v>2</v>
      </c>
      <c r="D688">
        <v>150</v>
      </c>
      <c r="E688" s="165">
        <v>103.6363113</v>
      </c>
      <c r="F688" s="165">
        <v>0.69090874199999996</v>
      </c>
      <c r="G688" s="166">
        <v>20.962711905599999</v>
      </c>
    </row>
    <row r="689" spans="1:7" x14ac:dyDescent="0.35">
      <c r="A689" s="156" t="s">
        <v>403</v>
      </c>
      <c r="B689">
        <v>14</v>
      </c>
      <c r="C689">
        <v>2</v>
      </c>
      <c r="D689">
        <v>50</v>
      </c>
      <c r="E689" s="165">
        <v>49.552276583999998</v>
      </c>
      <c r="F689" s="165">
        <v>0.99104553167999998</v>
      </c>
      <c r="G689" s="166">
        <v>3.56503009989</v>
      </c>
    </row>
    <row r="690" spans="1:7" x14ac:dyDescent="0.35">
      <c r="A690" s="156" t="s">
        <v>403</v>
      </c>
      <c r="B690">
        <v>14</v>
      </c>
      <c r="C690">
        <v>2</v>
      </c>
      <c r="D690">
        <v>250</v>
      </c>
      <c r="E690" s="165">
        <v>128.60625591100001</v>
      </c>
      <c r="F690" s="165">
        <v>0.514425023644</v>
      </c>
      <c r="G690" s="166">
        <v>40.601931050200001</v>
      </c>
    </row>
    <row r="691" spans="1:7" x14ac:dyDescent="0.35">
      <c r="A691" s="156" t="s">
        <v>403</v>
      </c>
      <c r="B691">
        <v>14</v>
      </c>
      <c r="C691">
        <v>2</v>
      </c>
      <c r="D691">
        <v>100</v>
      </c>
      <c r="E691" s="165">
        <v>81.156656320600007</v>
      </c>
      <c r="F691" s="165">
        <v>0.81156656320600007</v>
      </c>
      <c r="G691" s="166">
        <v>11.2693833907</v>
      </c>
    </row>
    <row r="692" spans="1:7" x14ac:dyDescent="0.35">
      <c r="A692" s="156" t="s">
        <v>403</v>
      </c>
      <c r="B692">
        <v>14</v>
      </c>
      <c r="C692">
        <v>4</v>
      </c>
      <c r="D692">
        <v>200</v>
      </c>
      <c r="E692" s="165">
        <v>113.366656526</v>
      </c>
      <c r="F692" s="165">
        <v>0.56683328262999999</v>
      </c>
      <c r="G692" s="166">
        <v>54.336832084699999</v>
      </c>
    </row>
    <row r="693" spans="1:7" x14ac:dyDescent="0.35">
      <c r="A693" s="156" t="s">
        <v>403</v>
      </c>
      <c r="B693">
        <v>14</v>
      </c>
      <c r="C693">
        <v>4</v>
      </c>
      <c r="D693">
        <v>150</v>
      </c>
      <c r="E693" s="165">
        <v>96.785714071300006</v>
      </c>
      <c r="F693" s="165">
        <v>0.6452380938086667</v>
      </c>
      <c r="G693" s="166">
        <v>33.853227066099997</v>
      </c>
    </row>
    <row r="694" spans="1:7" x14ac:dyDescent="0.35">
      <c r="A694" s="156" t="s">
        <v>403</v>
      </c>
      <c r="B694">
        <v>14</v>
      </c>
      <c r="C694">
        <v>4</v>
      </c>
      <c r="D694">
        <v>50</v>
      </c>
      <c r="E694" s="165">
        <v>46.622172741500002</v>
      </c>
      <c r="F694" s="165">
        <v>0.93244345483000002</v>
      </c>
      <c r="G694" s="166">
        <v>4.2119319943600004</v>
      </c>
    </row>
    <row r="695" spans="1:7" x14ac:dyDescent="0.35">
      <c r="A695" s="156" t="s">
        <v>403</v>
      </c>
      <c r="B695">
        <v>14</v>
      </c>
      <c r="C695">
        <v>4</v>
      </c>
      <c r="D695">
        <v>250</v>
      </c>
      <c r="E695" s="165">
        <v>124.19837207099999</v>
      </c>
      <c r="F695" s="165">
        <v>0.496793488284</v>
      </c>
      <c r="G695" s="166">
        <v>70.298503940299994</v>
      </c>
    </row>
    <row r="696" spans="1:7" x14ac:dyDescent="0.35">
      <c r="A696" s="157" t="s">
        <v>403</v>
      </c>
      <c r="B696" s="151">
        <v>14</v>
      </c>
      <c r="C696" s="151">
        <v>4</v>
      </c>
      <c r="D696" s="151">
        <v>100</v>
      </c>
      <c r="E696" s="167">
        <v>74.489180777000001</v>
      </c>
      <c r="F696" s="167">
        <v>0.74489180776999997</v>
      </c>
      <c r="G696" s="168">
        <v>17.106117203499998</v>
      </c>
    </row>
    <row r="697" spans="1:7" x14ac:dyDescent="0.35">
      <c r="A697" s="156" t="s">
        <v>404</v>
      </c>
      <c r="B697">
        <v>8</v>
      </c>
      <c r="C697">
        <v>0</v>
      </c>
      <c r="D697">
        <v>250</v>
      </c>
      <c r="E697" s="165">
        <v>87.6796883377</v>
      </c>
      <c r="F697" s="165">
        <v>0.35071875335079999</v>
      </c>
      <c r="G697" s="166">
        <v>-13.5530885091</v>
      </c>
    </row>
    <row r="698" spans="1:7" x14ac:dyDescent="0.35">
      <c r="A698" s="156" t="s">
        <v>404</v>
      </c>
      <c r="B698">
        <v>8</v>
      </c>
      <c r="C698">
        <v>0</v>
      </c>
      <c r="D698">
        <v>200</v>
      </c>
      <c r="E698" s="165">
        <v>95.866812860699994</v>
      </c>
      <c r="F698" s="165">
        <v>0.47933406430349995</v>
      </c>
      <c r="G698" s="166">
        <v>3.9847612958699998</v>
      </c>
    </row>
    <row r="699" spans="1:7" x14ac:dyDescent="0.35">
      <c r="A699" s="156" t="s">
        <v>404</v>
      </c>
      <c r="B699">
        <v>8</v>
      </c>
      <c r="C699">
        <v>0</v>
      </c>
      <c r="D699">
        <v>150</v>
      </c>
      <c r="E699" s="165">
        <v>97.304428480799999</v>
      </c>
      <c r="F699" s="165">
        <v>0.64869618987199995</v>
      </c>
      <c r="G699" s="166">
        <v>3.76659530453</v>
      </c>
    </row>
    <row r="700" spans="1:7" x14ac:dyDescent="0.35">
      <c r="A700" s="156" t="s">
        <v>404</v>
      </c>
      <c r="B700">
        <v>8</v>
      </c>
      <c r="C700">
        <v>0</v>
      </c>
      <c r="D700">
        <v>50</v>
      </c>
      <c r="E700" s="165">
        <v>61.3810128788</v>
      </c>
      <c r="F700" s="165">
        <v>1.227620257576</v>
      </c>
      <c r="G700" s="166">
        <v>5.1492208848500001</v>
      </c>
    </row>
    <row r="701" spans="1:7" x14ac:dyDescent="0.35">
      <c r="A701" s="156" t="s">
        <v>404</v>
      </c>
      <c r="B701">
        <v>8</v>
      </c>
      <c r="C701">
        <v>0</v>
      </c>
      <c r="D701">
        <v>250</v>
      </c>
      <c r="E701" s="165">
        <v>91.915199372900005</v>
      </c>
      <c r="F701" s="165">
        <v>0.36766079749160002</v>
      </c>
      <c r="G701" s="166">
        <v>4.2837778906999997</v>
      </c>
    </row>
    <row r="702" spans="1:7" x14ac:dyDescent="0.35">
      <c r="A702" s="156" t="s">
        <v>404</v>
      </c>
      <c r="B702">
        <v>8</v>
      </c>
      <c r="C702">
        <v>0</v>
      </c>
      <c r="D702">
        <v>100</v>
      </c>
      <c r="E702" s="165">
        <v>93.885637582800001</v>
      </c>
      <c r="F702" s="165">
        <v>0.93885637582799997</v>
      </c>
      <c r="G702" s="166">
        <v>6.6255200535599998</v>
      </c>
    </row>
    <row r="703" spans="1:7" x14ac:dyDescent="0.35">
      <c r="A703" s="156" t="s">
        <v>404</v>
      </c>
      <c r="B703">
        <v>8</v>
      </c>
      <c r="C703">
        <v>2</v>
      </c>
      <c r="D703">
        <v>200</v>
      </c>
      <c r="E703" s="165">
        <v>97.602110871400001</v>
      </c>
      <c r="F703" s="165">
        <v>0.48801055435700003</v>
      </c>
      <c r="G703" s="166">
        <v>40.311950459899997</v>
      </c>
    </row>
    <row r="704" spans="1:7" x14ac:dyDescent="0.35">
      <c r="A704" s="156" t="s">
        <v>404</v>
      </c>
      <c r="B704">
        <v>8</v>
      </c>
      <c r="C704">
        <v>2</v>
      </c>
      <c r="D704">
        <v>150</v>
      </c>
      <c r="E704" s="165">
        <v>99.0762580791</v>
      </c>
      <c r="F704" s="165">
        <v>0.66050838719399996</v>
      </c>
      <c r="G704" s="166">
        <v>34.577506497100003</v>
      </c>
    </row>
    <row r="705" spans="1:7" x14ac:dyDescent="0.35">
      <c r="A705" s="156" t="s">
        <v>404</v>
      </c>
      <c r="B705">
        <v>8</v>
      </c>
      <c r="C705">
        <v>2</v>
      </c>
      <c r="D705">
        <v>50</v>
      </c>
      <c r="E705" s="165">
        <v>59.9246798916</v>
      </c>
      <c r="F705" s="165">
        <v>1.1984935978319999</v>
      </c>
      <c r="G705" s="166">
        <v>8.6309721274599998</v>
      </c>
    </row>
    <row r="706" spans="1:7" x14ac:dyDescent="0.35">
      <c r="A706" s="156" t="s">
        <v>404</v>
      </c>
      <c r="B706">
        <v>8</v>
      </c>
      <c r="C706">
        <v>2</v>
      </c>
      <c r="D706">
        <v>250</v>
      </c>
      <c r="E706" s="165">
        <v>91.030806696599996</v>
      </c>
      <c r="F706" s="165">
        <v>0.36412322678639997</v>
      </c>
      <c r="G706" s="166">
        <v>42.1372502551</v>
      </c>
    </row>
    <row r="707" spans="1:7" x14ac:dyDescent="0.35">
      <c r="A707" s="156" t="s">
        <v>404</v>
      </c>
      <c r="B707">
        <v>8</v>
      </c>
      <c r="C707">
        <v>2</v>
      </c>
      <c r="D707">
        <v>100</v>
      </c>
      <c r="E707" s="165">
        <v>91.206713812800004</v>
      </c>
      <c r="F707" s="165">
        <v>0.912067138128</v>
      </c>
      <c r="G707" s="166">
        <v>24.169340939400001</v>
      </c>
    </row>
    <row r="708" spans="1:7" x14ac:dyDescent="0.35">
      <c r="A708" s="156" t="s">
        <v>404</v>
      </c>
      <c r="B708">
        <v>8</v>
      </c>
      <c r="C708">
        <v>4</v>
      </c>
      <c r="D708">
        <v>200</v>
      </c>
      <c r="E708" s="165">
        <v>95.650926988799995</v>
      </c>
      <c r="F708" s="165">
        <v>0.478254634944</v>
      </c>
      <c r="G708" s="166">
        <v>74.534561454400006</v>
      </c>
    </row>
    <row r="709" spans="1:7" x14ac:dyDescent="0.35">
      <c r="A709" s="156" t="s">
        <v>404</v>
      </c>
      <c r="B709">
        <v>8</v>
      </c>
      <c r="C709">
        <v>4</v>
      </c>
      <c r="D709">
        <v>150</v>
      </c>
      <c r="E709" s="165">
        <v>97.230606050800006</v>
      </c>
      <c r="F709" s="165">
        <v>0.64820404033866674</v>
      </c>
      <c r="G709" s="166">
        <v>62.544885533399999</v>
      </c>
    </row>
    <row r="710" spans="1:7" x14ac:dyDescent="0.35">
      <c r="A710" s="156" t="s">
        <v>404</v>
      </c>
      <c r="B710">
        <v>8</v>
      </c>
      <c r="C710">
        <v>4</v>
      </c>
      <c r="D710">
        <v>50</v>
      </c>
      <c r="E710" s="165">
        <v>54.242847816199998</v>
      </c>
      <c r="F710" s="165">
        <v>1.084856956324</v>
      </c>
      <c r="G710" s="166">
        <v>11.868313691000001</v>
      </c>
    </row>
    <row r="711" spans="1:7" x14ac:dyDescent="0.35">
      <c r="A711" s="156" t="s">
        <v>404</v>
      </c>
      <c r="B711">
        <v>8</v>
      </c>
      <c r="C711">
        <v>4</v>
      </c>
      <c r="D711">
        <v>250</v>
      </c>
      <c r="E711" s="165">
        <v>87.486659020299996</v>
      </c>
      <c r="F711" s="165">
        <v>0.34994663608119997</v>
      </c>
      <c r="G711" s="166">
        <v>78.016452185700004</v>
      </c>
    </row>
    <row r="712" spans="1:7" x14ac:dyDescent="0.35">
      <c r="A712" s="156" t="s">
        <v>404</v>
      </c>
      <c r="B712">
        <v>8</v>
      </c>
      <c r="C712">
        <v>4</v>
      </c>
      <c r="D712">
        <v>100</v>
      </c>
      <c r="E712" s="165">
        <v>86.262365540000005</v>
      </c>
      <c r="F712" s="165">
        <v>0.86262365540000008</v>
      </c>
      <c r="G712" s="166">
        <v>43.542411256000001</v>
      </c>
    </row>
    <row r="713" spans="1:7" x14ac:dyDescent="0.35">
      <c r="A713" s="156" t="s">
        <v>404</v>
      </c>
      <c r="B713">
        <v>12</v>
      </c>
      <c r="C713">
        <v>0</v>
      </c>
      <c r="D713">
        <v>250</v>
      </c>
      <c r="E713" s="165">
        <v>123.23333506</v>
      </c>
      <c r="F713" s="165">
        <v>0.49293334024000002</v>
      </c>
      <c r="G713" s="166">
        <v>1.34586323879</v>
      </c>
    </row>
    <row r="714" spans="1:7" x14ac:dyDescent="0.35">
      <c r="A714" s="156" t="s">
        <v>404</v>
      </c>
      <c r="B714">
        <v>12</v>
      </c>
      <c r="C714">
        <v>0</v>
      </c>
      <c r="D714">
        <v>200</v>
      </c>
      <c r="E714" s="165">
        <v>118.615019006</v>
      </c>
      <c r="F714" s="165">
        <v>0.59307509503</v>
      </c>
      <c r="G714" s="166">
        <v>3.0609754638900002</v>
      </c>
    </row>
    <row r="715" spans="1:7" x14ac:dyDescent="0.35">
      <c r="A715" s="156" t="s">
        <v>404</v>
      </c>
      <c r="B715">
        <v>12</v>
      </c>
      <c r="C715">
        <v>0</v>
      </c>
      <c r="D715">
        <v>150</v>
      </c>
      <c r="E715" s="165">
        <v>107.337579749</v>
      </c>
      <c r="F715" s="165">
        <v>0.71558386499333337</v>
      </c>
      <c r="G715" s="166">
        <v>5.5836014259900004</v>
      </c>
    </row>
    <row r="716" spans="1:7" x14ac:dyDescent="0.35">
      <c r="A716" s="156" t="s">
        <v>404</v>
      </c>
      <c r="B716">
        <v>12</v>
      </c>
      <c r="C716">
        <v>0</v>
      </c>
      <c r="D716">
        <v>50</v>
      </c>
      <c r="E716" s="165">
        <v>54.008297499100003</v>
      </c>
      <c r="F716" s="165">
        <v>1.080165949982</v>
      </c>
      <c r="G716" s="166">
        <v>3.29989815893</v>
      </c>
    </row>
    <row r="717" spans="1:7" x14ac:dyDescent="0.35">
      <c r="A717" s="156" t="s">
        <v>404</v>
      </c>
      <c r="B717">
        <v>12</v>
      </c>
      <c r="C717">
        <v>0</v>
      </c>
      <c r="D717">
        <v>250</v>
      </c>
      <c r="E717" s="165">
        <v>122.97789744799999</v>
      </c>
      <c r="F717" s="165">
        <v>0.49191158979199995</v>
      </c>
      <c r="G717" s="166">
        <v>1.8860245443600001</v>
      </c>
    </row>
    <row r="718" spans="1:7" x14ac:dyDescent="0.35">
      <c r="A718" s="156" t="s">
        <v>404</v>
      </c>
      <c r="B718">
        <v>12</v>
      </c>
      <c r="C718">
        <v>0</v>
      </c>
      <c r="D718">
        <v>100</v>
      </c>
      <c r="E718" s="165">
        <v>85.993693642500006</v>
      </c>
      <c r="F718" s="165">
        <v>0.85993693642500002</v>
      </c>
      <c r="G718" s="166">
        <v>5.6951407744699996</v>
      </c>
    </row>
    <row r="719" spans="1:7" x14ac:dyDescent="0.35">
      <c r="A719" s="156" t="s">
        <v>404</v>
      </c>
      <c r="B719">
        <v>12</v>
      </c>
      <c r="C719">
        <v>2</v>
      </c>
      <c r="D719">
        <v>200</v>
      </c>
      <c r="E719" s="165">
        <v>115.99902773300001</v>
      </c>
      <c r="F719" s="165">
        <v>0.57999513866500008</v>
      </c>
      <c r="G719" s="166">
        <v>34.380079415399997</v>
      </c>
    </row>
    <row r="720" spans="1:7" x14ac:dyDescent="0.35">
      <c r="A720" s="156" t="s">
        <v>404</v>
      </c>
      <c r="B720">
        <v>12</v>
      </c>
      <c r="C720">
        <v>2</v>
      </c>
      <c r="D720">
        <v>150</v>
      </c>
      <c r="E720" s="165">
        <v>103.970935211</v>
      </c>
      <c r="F720" s="165">
        <v>0.69313956807333332</v>
      </c>
      <c r="G720" s="166">
        <v>24.4341323861</v>
      </c>
    </row>
    <row r="721" spans="1:7" x14ac:dyDescent="0.35">
      <c r="A721" s="156" t="s">
        <v>404</v>
      </c>
      <c r="B721">
        <v>12</v>
      </c>
      <c r="C721">
        <v>2</v>
      </c>
      <c r="D721">
        <v>50</v>
      </c>
      <c r="E721" s="165">
        <v>51.797584510100002</v>
      </c>
      <c r="F721" s="165">
        <v>1.0359516902020001</v>
      </c>
      <c r="G721" s="166">
        <v>4.3478833398900001</v>
      </c>
    </row>
    <row r="722" spans="1:7" x14ac:dyDescent="0.35">
      <c r="A722" s="156" t="s">
        <v>404</v>
      </c>
      <c r="B722">
        <v>12</v>
      </c>
      <c r="C722">
        <v>2</v>
      </c>
      <c r="D722">
        <v>250</v>
      </c>
      <c r="E722" s="165">
        <v>121.741574196</v>
      </c>
      <c r="F722" s="165">
        <v>0.486966296784</v>
      </c>
      <c r="G722" s="166">
        <v>39.963367791499998</v>
      </c>
    </row>
    <row r="723" spans="1:7" x14ac:dyDescent="0.35">
      <c r="A723" s="156" t="s">
        <v>404</v>
      </c>
      <c r="B723">
        <v>12</v>
      </c>
      <c r="C723">
        <v>2</v>
      </c>
      <c r="D723">
        <v>100</v>
      </c>
      <c r="E723" s="165">
        <v>83.165354799300005</v>
      </c>
      <c r="F723" s="165">
        <v>0.83165354799300006</v>
      </c>
      <c r="G723" s="166">
        <v>13.710661354399999</v>
      </c>
    </row>
    <row r="724" spans="1:7" x14ac:dyDescent="0.35">
      <c r="A724" s="156" t="s">
        <v>404</v>
      </c>
      <c r="B724">
        <v>12</v>
      </c>
      <c r="C724">
        <v>4</v>
      </c>
      <c r="D724">
        <v>200</v>
      </c>
      <c r="E724" s="165">
        <v>112.98520888500001</v>
      </c>
      <c r="F724" s="165">
        <v>0.56492604442500005</v>
      </c>
      <c r="G724" s="166">
        <v>59.977599960500001</v>
      </c>
    </row>
    <row r="725" spans="1:7" x14ac:dyDescent="0.35">
      <c r="A725" s="156" t="s">
        <v>404</v>
      </c>
      <c r="B725">
        <v>12</v>
      </c>
      <c r="C725">
        <v>4</v>
      </c>
      <c r="D725">
        <v>150</v>
      </c>
      <c r="E725" s="165">
        <v>97.350317248600007</v>
      </c>
      <c r="F725" s="165">
        <v>0.64900211499066673</v>
      </c>
      <c r="G725" s="166">
        <v>39.395206353699997</v>
      </c>
    </row>
    <row r="726" spans="1:7" x14ac:dyDescent="0.35">
      <c r="A726" s="156" t="s">
        <v>404</v>
      </c>
      <c r="B726">
        <v>12</v>
      </c>
      <c r="C726">
        <v>4</v>
      </c>
      <c r="D726">
        <v>50</v>
      </c>
      <c r="E726" s="165">
        <v>46.780250134200003</v>
      </c>
      <c r="F726" s="165">
        <v>0.93560500268400004</v>
      </c>
      <c r="G726" s="166">
        <v>4.9447743239899999</v>
      </c>
    </row>
    <row r="727" spans="1:7" x14ac:dyDescent="0.35">
      <c r="A727" s="156" t="s">
        <v>404</v>
      </c>
      <c r="B727">
        <v>12</v>
      </c>
      <c r="C727">
        <v>4</v>
      </c>
      <c r="D727">
        <v>250</v>
      </c>
      <c r="E727" s="165">
        <v>117.175052882</v>
      </c>
      <c r="F727" s="165">
        <v>0.46870021152800001</v>
      </c>
      <c r="G727" s="166">
        <v>74.086280668200004</v>
      </c>
    </row>
    <row r="728" spans="1:7" x14ac:dyDescent="0.35">
      <c r="A728" s="156" t="s">
        <v>404</v>
      </c>
      <c r="B728">
        <v>12</v>
      </c>
      <c r="C728">
        <v>4</v>
      </c>
      <c r="D728">
        <v>100</v>
      </c>
      <c r="E728" s="165">
        <v>76.086255875199996</v>
      </c>
      <c r="F728" s="165">
        <v>0.76086255875199993</v>
      </c>
      <c r="G728" s="166">
        <v>19.706136519499999</v>
      </c>
    </row>
    <row r="729" spans="1:7" x14ac:dyDescent="0.35">
      <c r="A729" s="156" t="s">
        <v>404</v>
      </c>
      <c r="B729">
        <v>12</v>
      </c>
      <c r="C729">
        <v>0</v>
      </c>
      <c r="D729">
        <v>200</v>
      </c>
      <c r="E729" s="165">
        <v>118.105774111</v>
      </c>
      <c r="F729" s="165">
        <v>0.59052887055500003</v>
      </c>
      <c r="G729" s="166">
        <v>5.1729114497299999</v>
      </c>
    </row>
    <row r="730" spans="1:7" x14ac:dyDescent="0.35">
      <c r="A730" s="156" t="s">
        <v>404</v>
      </c>
      <c r="B730">
        <v>12</v>
      </c>
      <c r="C730">
        <v>0</v>
      </c>
      <c r="D730">
        <v>150</v>
      </c>
      <c r="E730" s="165">
        <v>106.708736026</v>
      </c>
      <c r="F730" s="165">
        <v>0.7113915735066666</v>
      </c>
      <c r="G730" s="166">
        <v>6.5843525997799999</v>
      </c>
    </row>
    <row r="731" spans="1:7" x14ac:dyDescent="0.35">
      <c r="A731" s="156" t="s">
        <v>404</v>
      </c>
      <c r="B731">
        <v>12</v>
      </c>
      <c r="C731">
        <v>0</v>
      </c>
      <c r="D731">
        <v>50</v>
      </c>
      <c r="E731" s="165">
        <v>53.510391274200003</v>
      </c>
      <c r="F731" s="165">
        <v>1.0702078254840002</v>
      </c>
      <c r="G731" s="166">
        <v>4.2054763262000003</v>
      </c>
    </row>
    <row r="732" spans="1:7" x14ac:dyDescent="0.35">
      <c r="A732" s="156" t="s">
        <v>404</v>
      </c>
      <c r="B732">
        <v>12</v>
      </c>
      <c r="C732">
        <v>0</v>
      </c>
      <c r="D732">
        <v>250</v>
      </c>
      <c r="E732" s="165">
        <v>120.231143414</v>
      </c>
      <c r="F732" s="165">
        <v>0.480924573656</v>
      </c>
      <c r="G732" s="166">
        <v>4.7369940071899999</v>
      </c>
    </row>
    <row r="733" spans="1:7" x14ac:dyDescent="0.35">
      <c r="A733" s="156" t="s">
        <v>404</v>
      </c>
      <c r="B733">
        <v>12</v>
      </c>
      <c r="C733">
        <v>0</v>
      </c>
      <c r="D733">
        <v>100</v>
      </c>
      <c r="E733" s="165">
        <v>84.974461598900007</v>
      </c>
      <c r="F733" s="165">
        <v>0.84974461598900008</v>
      </c>
      <c r="G733" s="166">
        <v>7.23559205881</v>
      </c>
    </row>
    <row r="734" spans="1:7" x14ac:dyDescent="0.35">
      <c r="A734" s="156" t="s">
        <v>404</v>
      </c>
      <c r="B734">
        <v>12</v>
      </c>
      <c r="C734">
        <v>0</v>
      </c>
      <c r="D734">
        <v>200</v>
      </c>
      <c r="E734" s="165">
        <v>129.85914469100001</v>
      </c>
      <c r="F734" s="165">
        <v>0.64929572345500008</v>
      </c>
      <c r="G734" s="166">
        <v>3.3514635677900002</v>
      </c>
    </row>
    <row r="735" spans="1:7" x14ac:dyDescent="0.35">
      <c r="A735" s="156" t="s">
        <v>404</v>
      </c>
      <c r="B735">
        <v>12</v>
      </c>
      <c r="C735">
        <v>0</v>
      </c>
      <c r="D735">
        <v>150</v>
      </c>
      <c r="E735" s="165">
        <v>111.142155284</v>
      </c>
      <c r="F735" s="165">
        <v>0.74094770189333337</v>
      </c>
      <c r="G735" s="166">
        <v>3.4839071062000002</v>
      </c>
    </row>
    <row r="736" spans="1:7" x14ac:dyDescent="0.35">
      <c r="A736" s="156" t="s">
        <v>404</v>
      </c>
      <c r="B736">
        <v>12</v>
      </c>
      <c r="C736">
        <v>0</v>
      </c>
      <c r="D736">
        <v>50</v>
      </c>
      <c r="E736" s="165">
        <v>52.214846281500002</v>
      </c>
      <c r="F736" s="165">
        <v>1.0442969256300001</v>
      </c>
      <c r="G736" s="166">
        <v>3.1620980426899998</v>
      </c>
    </row>
    <row r="737" spans="1:7" x14ac:dyDescent="0.35">
      <c r="A737" s="156" t="s">
        <v>404</v>
      </c>
      <c r="B737">
        <v>12</v>
      </c>
      <c r="C737">
        <v>0</v>
      </c>
      <c r="D737">
        <v>250</v>
      </c>
      <c r="E737" s="165">
        <v>128.01850377100001</v>
      </c>
      <c r="F737" s="165">
        <v>0.51207401508400008</v>
      </c>
      <c r="G737" s="166">
        <v>-1.4978522140899999</v>
      </c>
    </row>
    <row r="738" spans="1:7" x14ac:dyDescent="0.35">
      <c r="A738" s="157" t="s">
        <v>404</v>
      </c>
      <c r="B738" s="151">
        <v>12</v>
      </c>
      <c r="C738" s="151">
        <v>0</v>
      </c>
      <c r="D738" s="151">
        <v>100</v>
      </c>
      <c r="E738" s="167">
        <v>83.556387076500002</v>
      </c>
      <c r="F738" s="167">
        <v>0.83556387076500005</v>
      </c>
      <c r="G738" s="168">
        <v>4.2447139578500002</v>
      </c>
    </row>
    <row r="739" spans="1:7" x14ac:dyDescent="0.35">
      <c r="A739" s="156" t="s">
        <v>405</v>
      </c>
      <c r="B739">
        <v>12</v>
      </c>
      <c r="C739">
        <v>0</v>
      </c>
      <c r="D739">
        <v>250</v>
      </c>
      <c r="E739" s="165">
        <v>143.67307274800001</v>
      </c>
      <c r="F739" s="165">
        <v>0.57469229099200003</v>
      </c>
      <c r="G739" s="166">
        <v>5.7911125480500001</v>
      </c>
    </row>
    <row r="740" spans="1:7" x14ac:dyDescent="0.35">
      <c r="A740" s="156" t="s">
        <v>405</v>
      </c>
      <c r="B740">
        <v>12</v>
      </c>
      <c r="C740">
        <v>0</v>
      </c>
      <c r="D740">
        <v>250</v>
      </c>
      <c r="E740" s="165">
        <v>140.66280641500001</v>
      </c>
      <c r="F740" s="165">
        <v>0.56265122566000003</v>
      </c>
      <c r="G740" s="166">
        <v>5.1997675361300004</v>
      </c>
    </row>
    <row r="741" spans="1:7" x14ac:dyDescent="0.35">
      <c r="A741" s="156" t="s">
        <v>405</v>
      </c>
      <c r="B741">
        <v>12</v>
      </c>
      <c r="C741">
        <v>0</v>
      </c>
      <c r="D741">
        <v>200</v>
      </c>
      <c r="E741" s="165">
        <v>130.418644597</v>
      </c>
      <c r="F741" s="165">
        <v>0.65209322298499994</v>
      </c>
      <c r="G741" s="166">
        <v>7.1203206988599996</v>
      </c>
    </row>
    <row r="742" spans="1:7" x14ac:dyDescent="0.35">
      <c r="A742" s="156" t="s">
        <v>405</v>
      </c>
      <c r="B742">
        <v>12</v>
      </c>
      <c r="C742">
        <v>0</v>
      </c>
      <c r="D742">
        <v>150</v>
      </c>
      <c r="E742" s="165">
        <v>113.670257432</v>
      </c>
      <c r="F742" s="165">
        <v>0.75780171621333337</v>
      </c>
      <c r="G742" s="166">
        <v>8.4013408247299992</v>
      </c>
    </row>
    <row r="743" spans="1:7" x14ac:dyDescent="0.35">
      <c r="A743" s="156" t="s">
        <v>405</v>
      </c>
      <c r="B743">
        <v>12</v>
      </c>
      <c r="C743">
        <v>0</v>
      </c>
      <c r="D743">
        <v>50</v>
      </c>
      <c r="E743" s="165">
        <v>54.153408363099999</v>
      </c>
      <c r="F743" s="165">
        <v>1.0830681672619999</v>
      </c>
      <c r="G743" s="166">
        <v>2.5413339699200002</v>
      </c>
    </row>
    <row r="744" spans="1:7" x14ac:dyDescent="0.35">
      <c r="A744" s="156" t="s">
        <v>405</v>
      </c>
      <c r="B744">
        <v>12</v>
      </c>
      <c r="C744">
        <v>0</v>
      </c>
      <c r="D744">
        <v>250</v>
      </c>
      <c r="E744" s="165">
        <v>143.53796363500001</v>
      </c>
      <c r="F744" s="165">
        <v>0.57415185454000006</v>
      </c>
      <c r="G744" s="166">
        <v>9.0073689966000003</v>
      </c>
    </row>
    <row r="745" spans="1:7" x14ac:dyDescent="0.35">
      <c r="A745" s="156" t="s">
        <v>405</v>
      </c>
      <c r="B745">
        <v>12</v>
      </c>
      <c r="C745">
        <v>0</v>
      </c>
      <c r="D745">
        <v>100</v>
      </c>
      <c r="E745" s="165">
        <v>87.572804418900006</v>
      </c>
      <c r="F745" s="165">
        <v>0.87572804418900008</v>
      </c>
      <c r="G745" s="166">
        <v>5.9251678883099999</v>
      </c>
    </row>
    <row r="746" spans="1:7" x14ac:dyDescent="0.35">
      <c r="A746" s="156" t="s">
        <v>405</v>
      </c>
      <c r="B746">
        <v>12</v>
      </c>
      <c r="C746">
        <v>2</v>
      </c>
      <c r="D746">
        <v>200</v>
      </c>
      <c r="E746" s="165">
        <v>129.424995395</v>
      </c>
      <c r="F746" s="165">
        <v>0.64712497697499993</v>
      </c>
      <c r="G746" s="166">
        <v>41.417548439199997</v>
      </c>
    </row>
    <row r="747" spans="1:7" x14ac:dyDescent="0.35">
      <c r="A747" s="156" t="s">
        <v>405</v>
      </c>
      <c r="B747">
        <v>12</v>
      </c>
      <c r="C747">
        <v>2</v>
      </c>
      <c r="D747">
        <v>150</v>
      </c>
      <c r="E747" s="165">
        <v>108.98258635099999</v>
      </c>
      <c r="F747" s="165">
        <v>0.72655057567333325</v>
      </c>
      <c r="G747" s="166">
        <v>27.7389141393</v>
      </c>
    </row>
    <row r="748" spans="1:7" x14ac:dyDescent="0.35">
      <c r="A748" s="156" t="s">
        <v>405</v>
      </c>
      <c r="B748">
        <v>12</v>
      </c>
      <c r="C748">
        <v>2</v>
      </c>
      <c r="D748">
        <v>50</v>
      </c>
      <c r="E748" s="165">
        <v>51.7025633007</v>
      </c>
      <c r="F748" s="165">
        <v>1.034051266014</v>
      </c>
      <c r="G748" s="166">
        <v>3.8054353284000002</v>
      </c>
    </row>
    <row r="749" spans="1:7" x14ac:dyDescent="0.35">
      <c r="A749" s="156" t="s">
        <v>405</v>
      </c>
      <c r="B749">
        <v>12</v>
      </c>
      <c r="C749">
        <v>2</v>
      </c>
      <c r="D749">
        <v>250</v>
      </c>
      <c r="E749" s="165">
        <v>142.30069388199999</v>
      </c>
      <c r="F749" s="165">
        <v>0.56920277552799992</v>
      </c>
      <c r="G749" s="166">
        <v>50.974684693</v>
      </c>
    </row>
    <row r="750" spans="1:7" x14ac:dyDescent="0.35">
      <c r="A750" s="156" t="s">
        <v>405</v>
      </c>
      <c r="B750">
        <v>12</v>
      </c>
      <c r="C750">
        <v>2</v>
      </c>
      <c r="D750">
        <v>100</v>
      </c>
      <c r="E750" s="165">
        <v>84.582440236699995</v>
      </c>
      <c r="F750" s="165">
        <v>0.84582440236699996</v>
      </c>
      <c r="G750" s="166">
        <v>15.039092285900001</v>
      </c>
    </row>
    <row r="751" spans="1:7" x14ac:dyDescent="0.35">
      <c r="A751" s="156" t="s">
        <v>405</v>
      </c>
      <c r="B751">
        <v>12</v>
      </c>
      <c r="C751">
        <v>4</v>
      </c>
      <c r="D751">
        <v>200</v>
      </c>
      <c r="E751" s="165">
        <v>118.772958093</v>
      </c>
      <c r="F751" s="165">
        <v>0.59386479046499996</v>
      </c>
      <c r="G751" s="166">
        <v>64.271876588200001</v>
      </c>
    </row>
    <row r="752" spans="1:7" x14ac:dyDescent="0.35">
      <c r="A752" s="156" t="s">
        <v>405</v>
      </c>
      <c r="B752">
        <v>12</v>
      </c>
      <c r="C752">
        <v>4</v>
      </c>
      <c r="D752">
        <v>150</v>
      </c>
      <c r="E752" s="165">
        <v>99.2199674477</v>
      </c>
      <c r="F752" s="165">
        <v>0.66146644965133339</v>
      </c>
      <c r="G752" s="166">
        <v>41.887879145500001</v>
      </c>
    </row>
    <row r="753" spans="1:7" x14ac:dyDescent="0.35">
      <c r="A753" s="156" t="s">
        <v>405</v>
      </c>
      <c r="B753">
        <v>12</v>
      </c>
      <c r="C753">
        <v>4</v>
      </c>
      <c r="D753">
        <v>50</v>
      </c>
      <c r="E753" s="165">
        <v>47.267606920600002</v>
      </c>
      <c r="F753" s="165">
        <v>0.94535213841200005</v>
      </c>
      <c r="G753" s="166">
        <v>5.8135438612800003</v>
      </c>
    </row>
    <row r="754" spans="1:7" x14ac:dyDescent="0.35">
      <c r="A754" s="156" t="s">
        <v>405</v>
      </c>
      <c r="B754">
        <v>12</v>
      </c>
      <c r="C754">
        <v>4</v>
      </c>
      <c r="D754">
        <v>250</v>
      </c>
      <c r="E754" s="165">
        <v>133.538240669</v>
      </c>
      <c r="F754" s="165">
        <v>0.53415296267599999</v>
      </c>
      <c r="G754" s="166">
        <v>82.622493136599999</v>
      </c>
    </row>
    <row r="755" spans="1:7" x14ac:dyDescent="0.35">
      <c r="A755" s="156" t="s">
        <v>405</v>
      </c>
      <c r="B755">
        <v>12</v>
      </c>
      <c r="C755">
        <v>4</v>
      </c>
      <c r="D755">
        <v>100</v>
      </c>
      <c r="E755" s="165">
        <v>75.464119075799999</v>
      </c>
      <c r="F755" s="165">
        <v>0.75464119075799996</v>
      </c>
      <c r="G755" s="166">
        <v>21.332501553899998</v>
      </c>
    </row>
    <row r="756" spans="1:7" x14ac:dyDescent="0.35">
      <c r="A756" s="156" t="s">
        <v>405</v>
      </c>
      <c r="B756">
        <v>10</v>
      </c>
      <c r="C756">
        <v>0</v>
      </c>
      <c r="D756">
        <v>250</v>
      </c>
      <c r="E756" s="165">
        <v>142.25851959299999</v>
      </c>
      <c r="F756" s="165">
        <v>0.56903407837199993</v>
      </c>
      <c r="G756" s="166">
        <v>6.1356939304899996</v>
      </c>
    </row>
    <row r="757" spans="1:7" x14ac:dyDescent="0.35">
      <c r="A757" s="156" t="s">
        <v>405</v>
      </c>
      <c r="B757">
        <v>10</v>
      </c>
      <c r="C757">
        <v>0</v>
      </c>
      <c r="D757">
        <v>200</v>
      </c>
      <c r="E757" s="165">
        <v>134.57611657300001</v>
      </c>
      <c r="F757" s="165">
        <v>0.67288058286500008</v>
      </c>
      <c r="G757" s="166">
        <v>6.8855288197000002</v>
      </c>
    </row>
    <row r="758" spans="1:7" x14ac:dyDescent="0.35">
      <c r="A758" s="156" t="s">
        <v>405</v>
      </c>
      <c r="B758">
        <v>10</v>
      </c>
      <c r="C758">
        <v>0</v>
      </c>
      <c r="D758">
        <v>150</v>
      </c>
      <c r="E758" s="165">
        <v>120.740469563</v>
      </c>
      <c r="F758" s="165">
        <v>0.80493646375333339</v>
      </c>
      <c r="G758" s="166">
        <v>8.6791825752000005</v>
      </c>
    </row>
    <row r="759" spans="1:7" x14ac:dyDescent="0.35">
      <c r="A759" s="156" t="s">
        <v>405</v>
      </c>
      <c r="B759">
        <v>10</v>
      </c>
      <c r="C759">
        <v>0</v>
      </c>
      <c r="D759">
        <v>50</v>
      </c>
      <c r="E759" s="165">
        <v>56.968405310900003</v>
      </c>
      <c r="F759" s="165">
        <v>1.1393681062180001</v>
      </c>
      <c r="G759" s="166">
        <v>3.89429851449</v>
      </c>
    </row>
    <row r="760" spans="1:7" x14ac:dyDescent="0.35">
      <c r="A760" s="156" t="s">
        <v>405</v>
      </c>
      <c r="B760">
        <v>10</v>
      </c>
      <c r="C760">
        <v>0</v>
      </c>
      <c r="D760">
        <v>250</v>
      </c>
      <c r="E760" s="165">
        <v>138.68186966900001</v>
      </c>
      <c r="F760" s="165">
        <v>0.55472747867600003</v>
      </c>
      <c r="G760" s="166">
        <v>4.7486709772699998</v>
      </c>
    </row>
    <row r="761" spans="1:7" x14ac:dyDescent="0.35">
      <c r="A761" s="156" t="s">
        <v>405</v>
      </c>
      <c r="B761">
        <v>10</v>
      </c>
      <c r="C761">
        <v>0</v>
      </c>
      <c r="D761">
        <v>100</v>
      </c>
      <c r="E761" s="165">
        <v>94.829564403999996</v>
      </c>
      <c r="F761" s="165">
        <v>0.94829564404</v>
      </c>
      <c r="G761" s="166">
        <v>7.6492331877500002</v>
      </c>
    </row>
    <row r="762" spans="1:7" x14ac:dyDescent="0.35">
      <c r="A762" s="156" t="s">
        <v>405</v>
      </c>
      <c r="B762">
        <v>10</v>
      </c>
      <c r="C762">
        <v>2</v>
      </c>
      <c r="D762">
        <v>200</v>
      </c>
      <c r="E762" s="165">
        <v>130.94327734199999</v>
      </c>
      <c r="F762" s="165">
        <v>0.65471638670999999</v>
      </c>
      <c r="G762" s="166">
        <v>44.378288100600003</v>
      </c>
    </row>
    <row r="763" spans="1:7" x14ac:dyDescent="0.35">
      <c r="A763" s="156" t="s">
        <v>405</v>
      </c>
      <c r="B763">
        <v>10</v>
      </c>
      <c r="C763">
        <v>2</v>
      </c>
      <c r="D763">
        <v>150</v>
      </c>
      <c r="E763" s="165">
        <v>114.150235864</v>
      </c>
      <c r="F763" s="165">
        <v>0.76100157242666666</v>
      </c>
      <c r="G763" s="166">
        <v>32.984152737700001</v>
      </c>
    </row>
    <row r="764" spans="1:7" x14ac:dyDescent="0.35">
      <c r="A764" s="156" t="s">
        <v>405</v>
      </c>
      <c r="B764">
        <v>10</v>
      </c>
      <c r="C764">
        <v>2</v>
      </c>
      <c r="D764">
        <v>50</v>
      </c>
      <c r="E764" s="165">
        <v>54.977517794800001</v>
      </c>
      <c r="F764" s="165">
        <v>1.099550355896</v>
      </c>
      <c r="G764" s="166">
        <v>5.9005983930000001</v>
      </c>
    </row>
    <row r="765" spans="1:7" x14ac:dyDescent="0.35">
      <c r="A765" s="156" t="s">
        <v>405</v>
      </c>
      <c r="B765">
        <v>10</v>
      </c>
      <c r="C765">
        <v>2</v>
      </c>
      <c r="D765">
        <v>250</v>
      </c>
      <c r="E765" s="165">
        <v>136.25915165999999</v>
      </c>
      <c r="F765" s="165">
        <v>0.54503660663999998</v>
      </c>
      <c r="G765" s="166">
        <v>48.765422056200002</v>
      </c>
    </row>
    <row r="766" spans="1:7" x14ac:dyDescent="0.35">
      <c r="A766" s="156" t="s">
        <v>405</v>
      </c>
      <c r="B766">
        <v>10</v>
      </c>
      <c r="C766">
        <v>2</v>
      </c>
      <c r="D766">
        <v>100</v>
      </c>
      <c r="E766" s="165">
        <v>89.358431186499999</v>
      </c>
      <c r="F766" s="165">
        <v>0.89358431186499998</v>
      </c>
      <c r="G766" s="166">
        <v>19.686282712600001</v>
      </c>
    </row>
    <row r="767" spans="1:7" x14ac:dyDescent="0.35">
      <c r="A767" s="156" t="s">
        <v>405</v>
      </c>
      <c r="B767">
        <v>10</v>
      </c>
      <c r="C767">
        <v>4</v>
      </c>
      <c r="D767">
        <v>200</v>
      </c>
      <c r="E767" s="165">
        <v>122.56839549599999</v>
      </c>
      <c r="F767" s="165">
        <v>0.61284197748000002</v>
      </c>
      <c r="G767" s="166">
        <v>73.99058934</v>
      </c>
    </row>
    <row r="768" spans="1:7" x14ac:dyDescent="0.35">
      <c r="A768" s="156" t="s">
        <v>405</v>
      </c>
      <c r="B768">
        <v>10</v>
      </c>
      <c r="C768">
        <v>4</v>
      </c>
      <c r="D768">
        <v>150</v>
      </c>
      <c r="E768" s="165">
        <v>102.02508327699999</v>
      </c>
      <c r="F768" s="165">
        <v>0.68016722184666667</v>
      </c>
      <c r="G768" s="166">
        <v>50.989365859899998</v>
      </c>
    </row>
    <row r="769" spans="1:7" x14ac:dyDescent="0.35">
      <c r="A769" s="156" t="s">
        <v>405</v>
      </c>
      <c r="B769">
        <v>10</v>
      </c>
      <c r="C769">
        <v>4</v>
      </c>
      <c r="D769">
        <v>50</v>
      </c>
      <c r="E769" s="165">
        <v>48.966401457499998</v>
      </c>
      <c r="F769" s="165">
        <v>0.97932802914999995</v>
      </c>
      <c r="G769" s="166">
        <v>7.8828273846599997</v>
      </c>
    </row>
    <row r="770" spans="1:7" x14ac:dyDescent="0.35">
      <c r="A770" s="156" t="s">
        <v>405</v>
      </c>
      <c r="B770">
        <v>10</v>
      </c>
      <c r="C770">
        <v>4</v>
      </c>
      <c r="D770">
        <v>250</v>
      </c>
      <c r="E770" s="165">
        <v>132.10521547799999</v>
      </c>
      <c r="F770" s="165">
        <v>0.528420861912</v>
      </c>
      <c r="G770" s="166">
        <v>88.716019122500001</v>
      </c>
    </row>
    <row r="771" spans="1:7" x14ac:dyDescent="0.35">
      <c r="A771" s="156" t="s">
        <v>405</v>
      </c>
      <c r="B771">
        <v>10</v>
      </c>
      <c r="C771">
        <v>4</v>
      </c>
      <c r="D771">
        <v>100</v>
      </c>
      <c r="E771" s="165">
        <v>80.025887345699999</v>
      </c>
      <c r="F771" s="165">
        <v>0.80025887345699998</v>
      </c>
      <c r="G771" s="166">
        <v>27.692451608199999</v>
      </c>
    </row>
    <row r="772" spans="1:7" x14ac:dyDescent="0.35">
      <c r="A772" s="156" t="s">
        <v>405</v>
      </c>
      <c r="B772">
        <v>14</v>
      </c>
      <c r="C772">
        <v>0</v>
      </c>
      <c r="D772">
        <v>250</v>
      </c>
      <c r="E772" s="165">
        <v>146.09041943899999</v>
      </c>
      <c r="F772" s="165">
        <v>0.5843616777559999</v>
      </c>
      <c r="G772" s="166">
        <v>4.8828519548499996</v>
      </c>
    </row>
    <row r="773" spans="1:7" x14ac:dyDescent="0.35">
      <c r="A773" s="156" t="s">
        <v>405</v>
      </c>
      <c r="B773">
        <v>14</v>
      </c>
      <c r="C773">
        <v>0</v>
      </c>
      <c r="D773">
        <v>200</v>
      </c>
      <c r="E773" s="165">
        <v>130.47891771299999</v>
      </c>
      <c r="F773" s="165">
        <v>0.65239458856499999</v>
      </c>
      <c r="G773" s="166">
        <v>7.5064575382100003</v>
      </c>
    </row>
    <row r="774" spans="1:7" x14ac:dyDescent="0.35">
      <c r="A774" s="156" t="s">
        <v>405</v>
      </c>
      <c r="B774">
        <v>14</v>
      </c>
      <c r="C774">
        <v>0</v>
      </c>
      <c r="D774">
        <v>150</v>
      </c>
      <c r="E774" s="165">
        <v>107.780357529</v>
      </c>
      <c r="F774" s="165">
        <v>0.71853571685999995</v>
      </c>
      <c r="G774" s="166">
        <v>7.0974524629199998</v>
      </c>
    </row>
    <row r="775" spans="1:7" x14ac:dyDescent="0.35">
      <c r="A775" s="156" t="s">
        <v>405</v>
      </c>
      <c r="B775">
        <v>14</v>
      </c>
      <c r="C775">
        <v>0</v>
      </c>
      <c r="D775">
        <v>50</v>
      </c>
      <c r="E775" s="165">
        <v>48.846716403800002</v>
      </c>
      <c r="F775" s="165">
        <v>0.976934328076</v>
      </c>
      <c r="G775" s="166">
        <v>2.3125885049699999</v>
      </c>
    </row>
    <row r="776" spans="1:7" x14ac:dyDescent="0.35">
      <c r="A776" s="156" t="s">
        <v>405</v>
      </c>
      <c r="B776">
        <v>14</v>
      </c>
      <c r="C776">
        <v>0</v>
      </c>
      <c r="D776">
        <v>250</v>
      </c>
      <c r="E776" s="165">
        <v>144.15036547299999</v>
      </c>
      <c r="F776" s="165">
        <v>0.57660146189200001</v>
      </c>
      <c r="G776" s="166">
        <v>6.5809739571100003</v>
      </c>
    </row>
    <row r="777" spans="1:7" x14ac:dyDescent="0.35">
      <c r="A777" s="156" t="s">
        <v>405</v>
      </c>
      <c r="B777">
        <v>14</v>
      </c>
      <c r="C777">
        <v>0</v>
      </c>
      <c r="D777">
        <v>100</v>
      </c>
      <c r="E777" s="165">
        <v>80.093774044900002</v>
      </c>
      <c r="F777" s="165">
        <v>0.80093774044900001</v>
      </c>
      <c r="G777" s="166">
        <v>5.7457081085399997</v>
      </c>
    </row>
    <row r="778" spans="1:7" x14ac:dyDescent="0.35">
      <c r="A778" s="156" t="s">
        <v>405</v>
      </c>
      <c r="B778">
        <v>14</v>
      </c>
      <c r="C778">
        <v>2</v>
      </c>
      <c r="D778">
        <v>200</v>
      </c>
      <c r="E778" s="165">
        <v>124.579799658</v>
      </c>
      <c r="F778" s="165">
        <v>0.62289899828999995</v>
      </c>
      <c r="G778" s="166">
        <v>32.161515573599999</v>
      </c>
    </row>
    <row r="779" spans="1:7" x14ac:dyDescent="0.35">
      <c r="A779" s="156" t="s">
        <v>405</v>
      </c>
      <c r="B779">
        <v>14</v>
      </c>
      <c r="C779">
        <v>2</v>
      </c>
      <c r="D779">
        <v>150</v>
      </c>
      <c r="E779" s="165">
        <v>103.435693851</v>
      </c>
      <c r="F779" s="165">
        <v>0.68957129234000003</v>
      </c>
      <c r="G779" s="166">
        <v>21.406442666499998</v>
      </c>
    </row>
    <row r="780" spans="1:7" x14ac:dyDescent="0.35">
      <c r="A780" s="156" t="s">
        <v>405</v>
      </c>
      <c r="B780">
        <v>14</v>
      </c>
      <c r="C780">
        <v>2</v>
      </c>
      <c r="D780">
        <v>50</v>
      </c>
      <c r="E780" s="165">
        <v>47.717714195900001</v>
      </c>
      <c r="F780" s="165">
        <v>0.95435428391800003</v>
      </c>
      <c r="G780" s="166">
        <v>3.1729025526400001</v>
      </c>
    </row>
    <row r="781" spans="1:7" x14ac:dyDescent="0.35">
      <c r="A781" s="156" t="s">
        <v>405</v>
      </c>
      <c r="B781">
        <v>14</v>
      </c>
      <c r="C781">
        <v>2</v>
      </c>
      <c r="D781">
        <v>250</v>
      </c>
      <c r="E781" s="165">
        <v>141.34906103399999</v>
      </c>
      <c r="F781" s="165">
        <v>0.56539624413599998</v>
      </c>
      <c r="G781" s="166">
        <v>41.5660068997</v>
      </c>
    </row>
    <row r="782" spans="1:7" x14ac:dyDescent="0.35">
      <c r="A782" s="156" t="s">
        <v>405</v>
      </c>
      <c r="B782">
        <v>14</v>
      </c>
      <c r="C782">
        <v>2</v>
      </c>
      <c r="D782">
        <v>100</v>
      </c>
      <c r="E782" s="165">
        <v>79.2167353695</v>
      </c>
      <c r="F782" s="165">
        <v>0.79216735369500002</v>
      </c>
      <c r="G782" s="166">
        <v>11.3496476174</v>
      </c>
    </row>
    <row r="783" spans="1:7" x14ac:dyDescent="0.35">
      <c r="A783" s="156" t="s">
        <v>405</v>
      </c>
      <c r="B783">
        <v>14</v>
      </c>
      <c r="C783">
        <v>4</v>
      </c>
      <c r="D783">
        <v>200</v>
      </c>
      <c r="E783" s="165">
        <v>114.348591965</v>
      </c>
      <c r="F783" s="165">
        <v>0.57174295982500001</v>
      </c>
      <c r="G783" s="166">
        <v>51.201247111900003</v>
      </c>
    </row>
    <row r="784" spans="1:7" x14ac:dyDescent="0.35">
      <c r="A784" s="156" t="s">
        <v>405</v>
      </c>
      <c r="B784">
        <v>14</v>
      </c>
      <c r="C784">
        <v>4</v>
      </c>
      <c r="D784">
        <v>150</v>
      </c>
      <c r="E784" s="165">
        <v>94.308677271099995</v>
      </c>
      <c r="F784" s="165">
        <v>0.62872451514066663</v>
      </c>
      <c r="G784" s="166">
        <v>32.240485848200002</v>
      </c>
    </row>
    <row r="785" spans="1:7" x14ac:dyDescent="0.35">
      <c r="A785" s="156" t="s">
        <v>405</v>
      </c>
      <c r="B785">
        <v>14</v>
      </c>
      <c r="C785">
        <v>4</v>
      </c>
      <c r="D785">
        <v>50</v>
      </c>
      <c r="E785" s="165">
        <v>44.449147272799998</v>
      </c>
      <c r="F785" s="165">
        <v>0.88898294545599998</v>
      </c>
      <c r="G785" s="166">
        <v>3.85494282293</v>
      </c>
    </row>
    <row r="786" spans="1:7" x14ac:dyDescent="0.35">
      <c r="A786" s="156" t="s">
        <v>405</v>
      </c>
      <c r="B786">
        <v>14</v>
      </c>
      <c r="C786">
        <v>4</v>
      </c>
      <c r="D786">
        <v>250</v>
      </c>
      <c r="E786" s="165">
        <v>131.30083259200001</v>
      </c>
      <c r="F786" s="165">
        <v>0.52520333036800004</v>
      </c>
      <c r="G786" s="166">
        <v>69.367161735699995</v>
      </c>
    </row>
    <row r="787" spans="1:7" x14ac:dyDescent="0.35">
      <c r="A787" s="157" t="s">
        <v>405</v>
      </c>
      <c r="B787" s="151">
        <v>14</v>
      </c>
      <c r="C787" s="151">
        <v>4</v>
      </c>
      <c r="D787" s="151">
        <v>100</v>
      </c>
      <c r="E787" s="167">
        <v>70.874152939799998</v>
      </c>
      <c r="F787" s="167">
        <v>0.70874152939799995</v>
      </c>
      <c r="G787" s="168">
        <v>15.810803269799999</v>
      </c>
    </row>
    <row r="788" spans="1:7" x14ac:dyDescent="0.35">
      <c r="A788" s="156" t="s">
        <v>406</v>
      </c>
      <c r="B788">
        <v>8</v>
      </c>
      <c r="C788">
        <v>0</v>
      </c>
      <c r="D788">
        <v>250</v>
      </c>
      <c r="E788" s="165">
        <v>117.31267767200001</v>
      </c>
      <c r="F788" s="165">
        <v>0.46925071068800001</v>
      </c>
      <c r="G788" s="166">
        <v>3.1787504450699999</v>
      </c>
    </row>
    <row r="789" spans="1:7" x14ac:dyDescent="0.35">
      <c r="A789" s="156" t="s">
        <v>406</v>
      </c>
      <c r="B789">
        <v>8</v>
      </c>
      <c r="C789">
        <v>0</v>
      </c>
      <c r="D789">
        <v>200</v>
      </c>
      <c r="E789" s="165">
        <v>116.07717597200001</v>
      </c>
      <c r="F789" s="165">
        <v>0.58038587986000001</v>
      </c>
      <c r="G789" s="166">
        <v>3.3121005018499998</v>
      </c>
    </row>
    <row r="790" spans="1:7" x14ac:dyDescent="0.35">
      <c r="A790" s="156" t="s">
        <v>406</v>
      </c>
      <c r="B790">
        <v>8</v>
      </c>
      <c r="C790">
        <v>0</v>
      </c>
      <c r="D790">
        <v>150</v>
      </c>
      <c r="E790" s="165">
        <v>112.66885994800001</v>
      </c>
      <c r="F790" s="165">
        <v>0.75112573298666674</v>
      </c>
      <c r="G790" s="166">
        <v>4.6033291901300002</v>
      </c>
    </row>
    <row r="791" spans="1:7" x14ac:dyDescent="0.35">
      <c r="A791" s="156" t="s">
        <v>406</v>
      </c>
      <c r="B791">
        <v>8</v>
      </c>
      <c r="C791">
        <v>0</v>
      </c>
      <c r="D791">
        <v>50</v>
      </c>
      <c r="E791" s="165">
        <v>60.301523953999997</v>
      </c>
      <c r="F791" s="165">
        <v>1.2060304790799998</v>
      </c>
      <c r="G791" s="166">
        <v>5.5885905462999999</v>
      </c>
    </row>
    <row r="792" spans="1:7" x14ac:dyDescent="0.35">
      <c r="A792" s="156" t="s">
        <v>406</v>
      </c>
      <c r="B792">
        <v>8</v>
      </c>
      <c r="C792">
        <v>0</v>
      </c>
      <c r="D792">
        <v>250</v>
      </c>
      <c r="E792" s="165">
        <v>118.351679211</v>
      </c>
      <c r="F792" s="165">
        <v>0.47340671684400004</v>
      </c>
      <c r="G792" s="166">
        <v>3.5092442066</v>
      </c>
    </row>
    <row r="793" spans="1:7" x14ac:dyDescent="0.35">
      <c r="A793" s="156" t="s">
        <v>406</v>
      </c>
      <c r="B793">
        <v>8</v>
      </c>
      <c r="C793">
        <v>0</v>
      </c>
      <c r="D793">
        <v>100</v>
      </c>
      <c r="E793" s="165">
        <v>98.781290439000003</v>
      </c>
      <c r="F793" s="165">
        <v>0.98781290439000002</v>
      </c>
      <c r="G793" s="166">
        <v>8.2414736813400005</v>
      </c>
    </row>
    <row r="794" spans="1:7" x14ac:dyDescent="0.35">
      <c r="A794" s="156" t="s">
        <v>406</v>
      </c>
      <c r="B794">
        <v>8</v>
      </c>
      <c r="C794">
        <v>2</v>
      </c>
      <c r="D794">
        <v>200</v>
      </c>
      <c r="E794" s="165">
        <v>120.40935204100001</v>
      </c>
      <c r="F794" s="165">
        <v>0.60204676020500003</v>
      </c>
      <c r="G794" s="166">
        <v>44.193252170699999</v>
      </c>
    </row>
    <row r="795" spans="1:7" x14ac:dyDescent="0.35">
      <c r="A795" s="156" t="s">
        <v>406</v>
      </c>
      <c r="B795">
        <v>8</v>
      </c>
      <c r="C795">
        <v>2</v>
      </c>
      <c r="D795">
        <v>150</v>
      </c>
      <c r="E795" s="165">
        <v>113.477755634</v>
      </c>
      <c r="F795" s="165">
        <v>0.7565183708933334</v>
      </c>
      <c r="G795" s="166">
        <v>37.064304203100001</v>
      </c>
    </row>
    <row r="796" spans="1:7" x14ac:dyDescent="0.35">
      <c r="A796" s="156" t="s">
        <v>406</v>
      </c>
      <c r="B796">
        <v>8</v>
      </c>
      <c r="C796">
        <v>2</v>
      </c>
      <c r="D796">
        <v>50</v>
      </c>
      <c r="E796" s="165">
        <v>59.111473709000002</v>
      </c>
      <c r="F796" s="165">
        <v>1.1822294741800001</v>
      </c>
      <c r="G796" s="166">
        <v>8.3703728967500002</v>
      </c>
    </row>
    <row r="797" spans="1:7" x14ac:dyDescent="0.35">
      <c r="A797" s="156" t="s">
        <v>406</v>
      </c>
      <c r="B797">
        <v>8</v>
      </c>
      <c r="C797">
        <v>2</v>
      </c>
      <c r="D797">
        <v>250</v>
      </c>
      <c r="E797" s="165">
        <v>118.667253957</v>
      </c>
      <c r="F797" s="165">
        <v>0.47466901582799997</v>
      </c>
      <c r="G797" s="166">
        <v>45.585822147599998</v>
      </c>
    </row>
    <row r="798" spans="1:7" x14ac:dyDescent="0.35">
      <c r="A798" s="156" t="s">
        <v>406</v>
      </c>
      <c r="B798">
        <v>8</v>
      </c>
      <c r="C798">
        <v>2</v>
      </c>
      <c r="D798">
        <v>100</v>
      </c>
      <c r="E798" s="165">
        <v>93.105977287499996</v>
      </c>
      <c r="F798" s="165">
        <v>0.93105977287499997</v>
      </c>
      <c r="G798" s="166">
        <v>25.0100546633</v>
      </c>
    </row>
    <row r="799" spans="1:7" x14ac:dyDescent="0.35">
      <c r="A799" s="156" t="s">
        <v>406</v>
      </c>
      <c r="B799">
        <v>8</v>
      </c>
      <c r="C799">
        <v>4</v>
      </c>
      <c r="D799">
        <v>200</v>
      </c>
      <c r="E799" s="165">
        <v>118.034024266</v>
      </c>
      <c r="F799" s="165">
        <v>0.59017012133000002</v>
      </c>
      <c r="G799" s="166">
        <v>80.060691595600005</v>
      </c>
    </row>
    <row r="800" spans="1:7" x14ac:dyDescent="0.35">
      <c r="A800" s="156" t="s">
        <v>406</v>
      </c>
      <c r="B800">
        <v>8</v>
      </c>
      <c r="C800">
        <v>4</v>
      </c>
      <c r="D800">
        <v>150</v>
      </c>
      <c r="E800" s="165">
        <v>106.03535791199999</v>
      </c>
      <c r="F800" s="165">
        <v>0.70690238608</v>
      </c>
      <c r="G800" s="166">
        <v>61.380635394400002</v>
      </c>
    </row>
    <row r="801" spans="1:7" x14ac:dyDescent="0.35">
      <c r="A801" s="156" t="s">
        <v>406</v>
      </c>
      <c r="B801">
        <v>8</v>
      </c>
      <c r="C801">
        <v>4</v>
      </c>
      <c r="D801">
        <v>50</v>
      </c>
      <c r="E801" s="165">
        <v>51.593165889700003</v>
      </c>
      <c r="F801" s="165">
        <v>1.031863317794</v>
      </c>
      <c r="G801" s="166">
        <v>10.453113269499999</v>
      </c>
    </row>
    <row r="802" spans="1:7" x14ac:dyDescent="0.35">
      <c r="A802" s="156" t="s">
        <v>406</v>
      </c>
      <c r="B802">
        <v>8</v>
      </c>
      <c r="C802">
        <v>4</v>
      </c>
      <c r="D802">
        <v>250</v>
      </c>
      <c r="E802" s="165">
        <v>116.37776296</v>
      </c>
      <c r="F802" s="165">
        <v>0.46551105183999997</v>
      </c>
      <c r="G802" s="166">
        <v>85.544927336699999</v>
      </c>
    </row>
    <row r="803" spans="1:7" x14ac:dyDescent="0.35">
      <c r="A803" s="156" t="s">
        <v>406</v>
      </c>
      <c r="B803">
        <v>8</v>
      </c>
      <c r="C803">
        <v>4</v>
      </c>
      <c r="D803">
        <v>100</v>
      </c>
      <c r="E803" s="165">
        <v>83.653772437200004</v>
      </c>
      <c r="F803" s="165">
        <v>0.83653772437200002</v>
      </c>
      <c r="G803" s="166">
        <v>35.489738667600001</v>
      </c>
    </row>
    <row r="804" spans="1:7" x14ac:dyDescent="0.35">
      <c r="A804" s="156" t="s">
        <v>406</v>
      </c>
      <c r="B804">
        <v>12</v>
      </c>
      <c r="C804">
        <v>0</v>
      </c>
      <c r="D804">
        <v>250</v>
      </c>
      <c r="E804" s="165">
        <v>143.102752735</v>
      </c>
      <c r="F804" s="165">
        <v>0.57241101094000002</v>
      </c>
      <c r="G804" s="166">
        <v>2.8575375866999999</v>
      </c>
    </row>
    <row r="805" spans="1:7" x14ac:dyDescent="0.35">
      <c r="A805" s="156" t="s">
        <v>406</v>
      </c>
      <c r="B805">
        <v>12</v>
      </c>
      <c r="C805">
        <v>0</v>
      </c>
      <c r="D805">
        <v>200</v>
      </c>
      <c r="E805" s="165">
        <v>129.911931377</v>
      </c>
      <c r="F805" s="165">
        <v>0.64955965688500006</v>
      </c>
      <c r="G805" s="166">
        <v>4.8106463865900002</v>
      </c>
    </row>
    <row r="806" spans="1:7" x14ac:dyDescent="0.35">
      <c r="A806" s="156" t="s">
        <v>406</v>
      </c>
      <c r="B806">
        <v>12</v>
      </c>
      <c r="C806">
        <v>0</v>
      </c>
      <c r="D806">
        <v>150</v>
      </c>
      <c r="E806" s="165">
        <v>113.230673997</v>
      </c>
      <c r="F806" s="165">
        <v>0.75487115997999998</v>
      </c>
      <c r="G806" s="166">
        <v>7.0764779262799999</v>
      </c>
    </row>
    <row r="807" spans="1:7" x14ac:dyDescent="0.35">
      <c r="A807" s="156" t="s">
        <v>406</v>
      </c>
      <c r="B807">
        <v>12</v>
      </c>
      <c r="C807">
        <v>0</v>
      </c>
      <c r="D807">
        <v>50</v>
      </c>
      <c r="E807" s="165">
        <v>53.235143964000002</v>
      </c>
      <c r="F807" s="165">
        <v>1.06470287928</v>
      </c>
      <c r="G807" s="166">
        <v>3.4173799009499999</v>
      </c>
    </row>
    <row r="808" spans="1:7" x14ac:dyDescent="0.35">
      <c r="A808" s="156" t="s">
        <v>406</v>
      </c>
      <c r="B808">
        <v>12</v>
      </c>
      <c r="C808">
        <v>0</v>
      </c>
      <c r="D808">
        <v>250</v>
      </c>
      <c r="E808" s="165">
        <v>140.56891805000001</v>
      </c>
      <c r="F808" s="165">
        <v>0.56227567220000008</v>
      </c>
      <c r="G808" s="166">
        <v>1.15174374136</v>
      </c>
    </row>
    <row r="809" spans="1:7" x14ac:dyDescent="0.35">
      <c r="A809" s="156" t="s">
        <v>406</v>
      </c>
      <c r="B809">
        <v>12</v>
      </c>
      <c r="C809">
        <v>0</v>
      </c>
      <c r="D809">
        <v>100</v>
      </c>
      <c r="E809" s="165">
        <v>86.580243078400002</v>
      </c>
      <c r="F809" s="165">
        <v>0.86580243078399999</v>
      </c>
      <c r="G809" s="166">
        <v>6.0457891445099996</v>
      </c>
    </row>
    <row r="810" spans="1:7" x14ac:dyDescent="0.35">
      <c r="A810" s="156" t="s">
        <v>406</v>
      </c>
      <c r="B810">
        <v>12</v>
      </c>
      <c r="C810">
        <v>2</v>
      </c>
      <c r="D810">
        <v>200</v>
      </c>
      <c r="E810" s="165">
        <v>127.609598597</v>
      </c>
      <c r="F810" s="165">
        <v>0.63804799298500003</v>
      </c>
      <c r="G810" s="166">
        <v>35.286321457200003</v>
      </c>
    </row>
    <row r="811" spans="1:7" x14ac:dyDescent="0.35">
      <c r="A811" s="156" t="s">
        <v>406</v>
      </c>
      <c r="B811">
        <v>12</v>
      </c>
      <c r="C811">
        <v>2</v>
      </c>
      <c r="D811">
        <v>150</v>
      </c>
      <c r="E811" s="165">
        <v>107.706478035</v>
      </c>
      <c r="F811" s="165">
        <v>0.71804318690000002</v>
      </c>
      <c r="G811" s="166">
        <v>24.4869934132</v>
      </c>
    </row>
    <row r="812" spans="1:7" x14ac:dyDescent="0.35">
      <c r="A812" s="156" t="s">
        <v>406</v>
      </c>
      <c r="B812">
        <v>12</v>
      </c>
      <c r="C812">
        <v>2</v>
      </c>
      <c r="D812">
        <v>50</v>
      </c>
      <c r="E812" s="165">
        <v>51.364581067099998</v>
      </c>
      <c r="F812" s="165">
        <v>1.027291621342</v>
      </c>
      <c r="G812" s="166">
        <v>4.3639825965099996</v>
      </c>
    </row>
    <row r="813" spans="1:7" x14ac:dyDescent="0.35">
      <c r="A813" s="156" t="s">
        <v>406</v>
      </c>
      <c r="B813">
        <v>12</v>
      </c>
      <c r="C813">
        <v>2</v>
      </c>
      <c r="D813">
        <v>250</v>
      </c>
      <c r="E813" s="165">
        <v>139.82519837000001</v>
      </c>
      <c r="F813" s="165">
        <v>0.55930079348000006</v>
      </c>
      <c r="G813" s="166">
        <v>41.124924765499998</v>
      </c>
    </row>
    <row r="814" spans="1:7" x14ac:dyDescent="0.35">
      <c r="A814" s="156" t="s">
        <v>406</v>
      </c>
      <c r="B814">
        <v>12</v>
      </c>
      <c r="C814">
        <v>2</v>
      </c>
      <c r="D814">
        <v>100</v>
      </c>
      <c r="E814" s="165">
        <v>83.575359601800002</v>
      </c>
      <c r="F814" s="165">
        <v>0.83575359601800003</v>
      </c>
      <c r="G814" s="166">
        <v>13.7760798691</v>
      </c>
    </row>
    <row r="815" spans="1:7" x14ac:dyDescent="0.35">
      <c r="A815" s="156" t="s">
        <v>406</v>
      </c>
      <c r="B815">
        <v>12</v>
      </c>
      <c r="C815">
        <v>4</v>
      </c>
      <c r="D815">
        <v>200</v>
      </c>
      <c r="E815" s="165">
        <v>117.62562134300001</v>
      </c>
      <c r="F815" s="165">
        <v>0.58812810671500004</v>
      </c>
      <c r="G815" s="166">
        <v>57.838817377200002</v>
      </c>
    </row>
    <row r="816" spans="1:7" x14ac:dyDescent="0.35">
      <c r="A816" s="156" t="s">
        <v>406</v>
      </c>
      <c r="B816">
        <v>12</v>
      </c>
      <c r="C816">
        <v>4</v>
      </c>
      <c r="D816">
        <v>150</v>
      </c>
      <c r="E816" s="165">
        <v>97.445848615900005</v>
      </c>
      <c r="F816" s="165">
        <v>0.64963899077266674</v>
      </c>
      <c r="G816" s="166">
        <v>37.892281718200003</v>
      </c>
    </row>
    <row r="817" spans="1:7" x14ac:dyDescent="0.35">
      <c r="A817" s="156" t="s">
        <v>406</v>
      </c>
      <c r="B817">
        <v>12</v>
      </c>
      <c r="C817">
        <v>4</v>
      </c>
      <c r="D817">
        <v>50</v>
      </c>
      <c r="E817" s="165">
        <v>45.458160413599998</v>
      </c>
      <c r="F817" s="165">
        <v>0.90916320827199992</v>
      </c>
      <c r="G817" s="166">
        <v>4.6908742707100002</v>
      </c>
    </row>
    <row r="818" spans="1:7" x14ac:dyDescent="0.35">
      <c r="A818" s="156" t="s">
        <v>406</v>
      </c>
      <c r="B818">
        <v>12</v>
      </c>
      <c r="C818">
        <v>4</v>
      </c>
      <c r="D818">
        <v>250</v>
      </c>
      <c r="E818" s="165">
        <v>133.09823970299999</v>
      </c>
      <c r="F818" s="165">
        <v>0.53239295881199999</v>
      </c>
      <c r="G818" s="166">
        <v>76.809829940599997</v>
      </c>
    </row>
    <row r="819" spans="1:7" x14ac:dyDescent="0.35">
      <c r="A819" s="156" t="s">
        <v>406</v>
      </c>
      <c r="B819">
        <v>12</v>
      </c>
      <c r="C819">
        <v>4</v>
      </c>
      <c r="D819">
        <v>100</v>
      </c>
      <c r="E819" s="165">
        <v>73.587006924899995</v>
      </c>
      <c r="F819" s="165">
        <v>0.735870069249</v>
      </c>
      <c r="G819" s="166">
        <v>19.153260991500002</v>
      </c>
    </row>
    <row r="820" spans="1:7" x14ac:dyDescent="0.35">
      <c r="A820" s="156" t="s">
        <v>406</v>
      </c>
      <c r="B820">
        <v>12</v>
      </c>
      <c r="C820">
        <v>0</v>
      </c>
      <c r="D820">
        <v>200</v>
      </c>
      <c r="E820" s="165">
        <v>129.26916156199999</v>
      </c>
      <c r="F820" s="165">
        <v>0.64634580780999995</v>
      </c>
      <c r="G820" s="166">
        <v>7.6845317513799998</v>
      </c>
    </row>
    <row r="821" spans="1:7" x14ac:dyDescent="0.35">
      <c r="A821" s="156" t="s">
        <v>406</v>
      </c>
      <c r="B821">
        <v>12</v>
      </c>
      <c r="C821">
        <v>0</v>
      </c>
      <c r="D821">
        <v>150</v>
      </c>
      <c r="E821" s="165">
        <v>111.584763115</v>
      </c>
      <c r="F821" s="165">
        <v>0.74389842076666668</v>
      </c>
      <c r="G821" s="166">
        <v>9.4586915326500005</v>
      </c>
    </row>
    <row r="822" spans="1:7" x14ac:dyDescent="0.35">
      <c r="A822" s="156" t="s">
        <v>406</v>
      </c>
      <c r="B822">
        <v>12</v>
      </c>
      <c r="C822">
        <v>0</v>
      </c>
      <c r="D822">
        <v>50</v>
      </c>
      <c r="E822" s="165">
        <v>51.611694828799997</v>
      </c>
      <c r="F822" s="165">
        <v>1.0322338965759998</v>
      </c>
      <c r="G822" s="166">
        <v>3.2755376674000001</v>
      </c>
    </row>
    <row r="823" spans="1:7" x14ac:dyDescent="0.35">
      <c r="A823" s="156" t="s">
        <v>406</v>
      </c>
      <c r="B823">
        <v>12</v>
      </c>
      <c r="C823">
        <v>0</v>
      </c>
      <c r="D823">
        <v>250</v>
      </c>
      <c r="E823" s="165">
        <v>140.14781468199999</v>
      </c>
      <c r="F823" s="165">
        <v>0.56059125872799997</v>
      </c>
      <c r="G823" s="166">
        <v>1.5960851191000001</v>
      </c>
    </row>
    <row r="824" spans="1:7" x14ac:dyDescent="0.35">
      <c r="A824" s="156" t="s">
        <v>406</v>
      </c>
      <c r="B824">
        <v>12</v>
      </c>
      <c r="C824">
        <v>0</v>
      </c>
      <c r="D824">
        <v>100</v>
      </c>
      <c r="E824" s="165">
        <v>85.613511613599997</v>
      </c>
      <c r="F824" s="165">
        <v>0.85613511613600002</v>
      </c>
      <c r="G824" s="166">
        <v>7.2894933597099998</v>
      </c>
    </row>
    <row r="825" spans="1:7" x14ac:dyDescent="0.35">
      <c r="A825" s="156" t="s">
        <v>406</v>
      </c>
      <c r="B825">
        <v>12</v>
      </c>
      <c r="C825">
        <v>0</v>
      </c>
      <c r="D825">
        <v>200</v>
      </c>
      <c r="E825" s="165">
        <v>140.637060889</v>
      </c>
      <c r="F825" s="165">
        <v>0.70318530444499994</v>
      </c>
      <c r="G825" s="166">
        <v>6.2556273923300001</v>
      </c>
    </row>
    <row r="826" spans="1:7" x14ac:dyDescent="0.35">
      <c r="A826" s="156" t="s">
        <v>406</v>
      </c>
      <c r="B826">
        <v>12</v>
      </c>
      <c r="C826">
        <v>0</v>
      </c>
      <c r="D826">
        <v>150</v>
      </c>
      <c r="E826" s="165">
        <v>115.76296705599999</v>
      </c>
      <c r="F826" s="165">
        <v>0.77175311370666666</v>
      </c>
      <c r="G826" s="166">
        <v>6.8640141767799996</v>
      </c>
    </row>
    <row r="827" spans="1:7" x14ac:dyDescent="0.35">
      <c r="A827" s="156" t="s">
        <v>406</v>
      </c>
      <c r="B827">
        <v>12</v>
      </c>
      <c r="C827">
        <v>0</v>
      </c>
      <c r="D827">
        <v>50</v>
      </c>
      <c r="E827" s="165">
        <v>51.807851026999998</v>
      </c>
      <c r="F827" s="165">
        <v>1.0361570205399999</v>
      </c>
      <c r="G827" s="166">
        <v>3.10627607172</v>
      </c>
    </row>
    <row r="828" spans="1:7" x14ac:dyDescent="0.35">
      <c r="A828" s="156" t="s">
        <v>406</v>
      </c>
      <c r="B828">
        <v>12</v>
      </c>
      <c r="C828">
        <v>0</v>
      </c>
      <c r="D828">
        <v>250</v>
      </c>
      <c r="E828" s="165">
        <v>144.741647339</v>
      </c>
      <c r="F828" s="165">
        <v>0.57896658935599998</v>
      </c>
      <c r="G828" s="166">
        <v>0.82930890578200001</v>
      </c>
    </row>
    <row r="829" spans="1:7" x14ac:dyDescent="0.35">
      <c r="A829" s="157" t="s">
        <v>406</v>
      </c>
      <c r="B829" s="151">
        <v>12</v>
      </c>
      <c r="C829" s="151">
        <v>0</v>
      </c>
      <c r="D829" s="151">
        <v>100</v>
      </c>
      <c r="E829" s="167">
        <v>83.292522554200005</v>
      </c>
      <c r="F829" s="167">
        <v>0.8329252255420001</v>
      </c>
      <c r="G829" s="168">
        <v>4.63570172934</v>
      </c>
    </row>
    <row r="830" spans="1:7" x14ac:dyDescent="0.35">
      <c r="A830" s="156" t="s">
        <v>407</v>
      </c>
      <c r="B830">
        <v>12</v>
      </c>
      <c r="C830">
        <v>0</v>
      </c>
      <c r="D830">
        <v>250</v>
      </c>
      <c r="E830" s="165">
        <v>156.59484071099999</v>
      </c>
      <c r="F830" s="165">
        <v>0.62637936284399998</v>
      </c>
      <c r="G830" s="166">
        <v>-33.036913898599998</v>
      </c>
    </row>
    <row r="831" spans="1:7" x14ac:dyDescent="0.35">
      <c r="A831" s="156" t="s">
        <v>407</v>
      </c>
      <c r="B831">
        <v>12</v>
      </c>
      <c r="C831">
        <v>0</v>
      </c>
      <c r="D831">
        <v>250</v>
      </c>
      <c r="E831" s="165">
        <v>155.98946237999999</v>
      </c>
      <c r="F831" s="165">
        <v>0.62395784952</v>
      </c>
      <c r="G831" s="166">
        <v>-31.698036894000001</v>
      </c>
    </row>
    <row r="832" spans="1:7" x14ac:dyDescent="0.35">
      <c r="A832" s="156" t="s">
        <v>407</v>
      </c>
      <c r="B832">
        <v>12</v>
      </c>
      <c r="C832">
        <v>0</v>
      </c>
      <c r="D832">
        <v>200</v>
      </c>
      <c r="E832" s="165">
        <v>159.10011980100001</v>
      </c>
      <c r="F832" s="165">
        <v>0.79550059900500003</v>
      </c>
      <c r="G832" s="166">
        <v>-28.6224085341</v>
      </c>
    </row>
    <row r="833" spans="1:7" x14ac:dyDescent="0.35">
      <c r="A833" s="156" t="s">
        <v>407</v>
      </c>
      <c r="B833">
        <v>12</v>
      </c>
      <c r="C833">
        <v>0</v>
      </c>
      <c r="D833">
        <v>150</v>
      </c>
      <c r="E833" s="165">
        <v>132.62586829</v>
      </c>
      <c r="F833" s="165">
        <v>0.88417245526666666</v>
      </c>
      <c r="G833" s="166">
        <v>-24.224814019899998</v>
      </c>
    </row>
    <row r="834" spans="1:7" x14ac:dyDescent="0.35">
      <c r="A834" s="156" t="s">
        <v>407</v>
      </c>
      <c r="B834">
        <v>12</v>
      </c>
      <c r="C834">
        <v>0</v>
      </c>
      <c r="D834">
        <v>50</v>
      </c>
      <c r="E834" s="165">
        <v>54.502970877199999</v>
      </c>
      <c r="F834" s="165">
        <v>1.0900594175439999</v>
      </c>
      <c r="G834" s="166">
        <v>-8.1751694863199997</v>
      </c>
    </row>
    <row r="835" spans="1:7" x14ac:dyDescent="0.35">
      <c r="A835" s="156" t="s">
        <v>407</v>
      </c>
      <c r="B835">
        <v>12</v>
      </c>
      <c r="C835">
        <v>0</v>
      </c>
      <c r="D835">
        <v>250</v>
      </c>
      <c r="E835" s="165">
        <v>157.96110750700001</v>
      </c>
      <c r="F835" s="165">
        <v>0.63184443002800006</v>
      </c>
      <c r="G835" s="166">
        <v>-33.8024397549</v>
      </c>
    </row>
    <row r="836" spans="1:7" x14ac:dyDescent="0.35">
      <c r="A836" s="156" t="s">
        <v>407</v>
      </c>
      <c r="B836">
        <v>12</v>
      </c>
      <c r="C836">
        <v>0</v>
      </c>
      <c r="D836">
        <v>100</v>
      </c>
      <c r="E836" s="165">
        <v>97.161124814900006</v>
      </c>
      <c r="F836" s="165">
        <v>0.97161124814900002</v>
      </c>
      <c r="G836" s="166">
        <v>-16.242084060100002</v>
      </c>
    </row>
    <row r="837" spans="1:7" x14ac:dyDescent="0.35">
      <c r="A837" s="156" t="s">
        <v>407</v>
      </c>
      <c r="B837">
        <v>12</v>
      </c>
      <c r="C837">
        <v>2</v>
      </c>
      <c r="D837">
        <v>200</v>
      </c>
      <c r="E837" s="165">
        <v>154.640324556</v>
      </c>
      <c r="F837" s="165">
        <v>0.77320162277999993</v>
      </c>
      <c r="G837" s="166">
        <v>0.85600958117699999</v>
      </c>
    </row>
    <row r="838" spans="1:7" x14ac:dyDescent="0.35">
      <c r="A838" s="156" t="s">
        <v>407</v>
      </c>
      <c r="B838">
        <v>12</v>
      </c>
      <c r="C838">
        <v>2</v>
      </c>
      <c r="D838">
        <v>150</v>
      </c>
      <c r="E838" s="165">
        <v>134.34077088800001</v>
      </c>
      <c r="F838" s="165">
        <v>0.8956051392533334</v>
      </c>
      <c r="G838" s="166">
        <v>-9.2637119550199998</v>
      </c>
    </row>
    <row r="839" spans="1:7" x14ac:dyDescent="0.35">
      <c r="A839" s="156" t="s">
        <v>407</v>
      </c>
      <c r="B839">
        <v>12</v>
      </c>
      <c r="C839">
        <v>2</v>
      </c>
      <c r="D839">
        <v>50</v>
      </c>
      <c r="E839" s="165">
        <v>52.803531259099998</v>
      </c>
      <c r="F839" s="165">
        <v>1.056070625182</v>
      </c>
      <c r="G839" s="166">
        <v>-7.7766892466600002</v>
      </c>
    </row>
    <row r="840" spans="1:7" x14ac:dyDescent="0.35">
      <c r="A840" s="156" t="s">
        <v>407</v>
      </c>
      <c r="B840">
        <v>12</v>
      </c>
      <c r="C840">
        <v>2</v>
      </c>
      <c r="D840">
        <v>250</v>
      </c>
      <c r="E840" s="165">
        <v>156.49374610699999</v>
      </c>
      <c r="F840" s="165">
        <v>0.62597498442799993</v>
      </c>
      <c r="G840" s="166">
        <v>11.884468091600001</v>
      </c>
    </row>
    <row r="841" spans="1:7" x14ac:dyDescent="0.35">
      <c r="A841" s="156" t="s">
        <v>407</v>
      </c>
      <c r="B841">
        <v>12</v>
      </c>
      <c r="C841">
        <v>2</v>
      </c>
      <c r="D841">
        <v>100</v>
      </c>
      <c r="E841" s="165">
        <v>98.543917175900006</v>
      </c>
      <c r="F841" s="165">
        <v>0.98543917175900009</v>
      </c>
      <c r="G841" s="166">
        <v>-10.1296841981</v>
      </c>
    </row>
    <row r="842" spans="1:7" x14ac:dyDescent="0.35">
      <c r="A842" s="156" t="s">
        <v>407</v>
      </c>
      <c r="B842">
        <v>12</v>
      </c>
      <c r="C842">
        <v>4</v>
      </c>
      <c r="D842">
        <v>200</v>
      </c>
      <c r="E842" s="165">
        <v>143.590462062</v>
      </c>
      <c r="F842" s="165">
        <v>0.71795231030999995</v>
      </c>
      <c r="G842" s="166">
        <v>31.297775175999998</v>
      </c>
    </row>
    <row r="843" spans="1:7" x14ac:dyDescent="0.35">
      <c r="A843" s="156" t="s">
        <v>407</v>
      </c>
      <c r="B843">
        <v>12</v>
      </c>
      <c r="C843">
        <v>4</v>
      </c>
      <c r="D843">
        <v>150</v>
      </c>
      <c r="E843" s="165">
        <v>125.57657845</v>
      </c>
      <c r="F843" s="165">
        <v>0.83717718966666665</v>
      </c>
      <c r="G843" s="166">
        <v>8.9625305203100005</v>
      </c>
    </row>
    <row r="844" spans="1:7" x14ac:dyDescent="0.35">
      <c r="A844" s="156" t="s">
        <v>407</v>
      </c>
      <c r="B844">
        <v>12</v>
      </c>
      <c r="C844">
        <v>4</v>
      </c>
      <c r="D844">
        <v>50</v>
      </c>
      <c r="E844" s="165">
        <v>50.945321035500001</v>
      </c>
      <c r="F844" s="165">
        <v>1.01890642071</v>
      </c>
      <c r="G844" s="166">
        <v>-6.4566192603900001</v>
      </c>
    </row>
    <row r="845" spans="1:7" x14ac:dyDescent="0.35">
      <c r="A845" s="156" t="s">
        <v>407</v>
      </c>
      <c r="B845">
        <v>12</v>
      </c>
      <c r="C845">
        <v>4</v>
      </c>
      <c r="D845">
        <v>250</v>
      </c>
      <c r="E845" s="165">
        <v>146.07217045199999</v>
      </c>
      <c r="F845" s="165">
        <v>0.58428868180799998</v>
      </c>
      <c r="G845" s="166">
        <v>48.943121713700002</v>
      </c>
    </row>
    <row r="846" spans="1:7" x14ac:dyDescent="0.35">
      <c r="A846" s="156" t="s">
        <v>407</v>
      </c>
      <c r="B846">
        <v>12</v>
      </c>
      <c r="C846">
        <v>4</v>
      </c>
      <c r="D846">
        <v>100</v>
      </c>
      <c r="E846" s="165">
        <v>95.060275611799995</v>
      </c>
      <c r="F846" s="165">
        <v>0.95060275611799994</v>
      </c>
      <c r="G846" s="166">
        <v>-4.2777020476900001</v>
      </c>
    </row>
    <row r="847" spans="1:7" x14ac:dyDescent="0.35">
      <c r="A847" s="156" t="s">
        <v>407</v>
      </c>
      <c r="B847">
        <v>10</v>
      </c>
      <c r="C847">
        <v>0</v>
      </c>
      <c r="D847">
        <v>250</v>
      </c>
      <c r="E847" s="165">
        <v>131.41149100800001</v>
      </c>
      <c r="F847" s="165">
        <v>0.52564596403200003</v>
      </c>
      <c r="G847" s="166">
        <v>-36.139103568800003</v>
      </c>
    </row>
    <row r="848" spans="1:7" x14ac:dyDescent="0.35">
      <c r="A848" s="156" t="s">
        <v>407</v>
      </c>
      <c r="B848">
        <v>10</v>
      </c>
      <c r="C848">
        <v>0</v>
      </c>
      <c r="D848">
        <v>200</v>
      </c>
      <c r="E848" s="165">
        <v>142.78832513200001</v>
      </c>
      <c r="F848" s="165">
        <v>0.71394162566000008</v>
      </c>
      <c r="G848" s="166">
        <v>-33.637752462400002</v>
      </c>
    </row>
    <row r="849" spans="1:7" x14ac:dyDescent="0.35">
      <c r="A849" s="156" t="s">
        <v>407</v>
      </c>
      <c r="B849">
        <v>10</v>
      </c>
      <c r="C849">
        <v>0</v>
      </c>
      <c r="D849">
        <v>150</v>
      </c>
      <c r="E849" s="165">
        <v>143.18004167399999</v>
      </c>
      <c r="F849" s="165">
        <v>0.95453361116000002</v>
      </c>
      <c r="G849" s="166">
        <v>-27.452339418600001</v>
      </c>
    </row>
    <row r="850" spans="1:7" x14ac:dyDescent="0.35">
      <c r="A850" s="156" t="s">
        <v>407</v>
      </c>
      <c r="B850">
        <v>10</v>
      </c>
      <c r="C850">
        <v>0</v>
      </c>
      <c r="D850">
        <v>50</v>
      </c>
      <c r="E850" s="165">
        <v>60.650719963100002</v>
      </c>
      <c r="F850" s="165">
        <v>1.2130143992619999</v>
      </c>
      <c r="G850" s="166">
        <v>-9.5985295419300005</v>
      </c>
    </row>
    <row r="851" spans="1:7" x14ac:dyDescent="0.35">
      <c r="A851" s="156" t="s">
        <v>407</v>
      </c>
      <c r="B851">
        <v>10</v>
      </c>
      <c r="C851">
        <v>0</v>
      </c>
      <c r="D851">
        <v>250</v>
      </c>
      <c r="E851" s="165">
        <v>129.34170417499999</v>
      </c>
      <c r="F851" s="165">
        <v>0.51736681669999995</v>
      </c>
      <c r="G851" s="166">
        <v>-36.408055662199999</v>
      </c>
    </row>
    <row r="852" spans="1:7" x14ac:dyDescent="0.35">
      <c r="A852" s="156" t="s">
        <v>407</v>
      </c>
      <c r="B852">
        <v>10</v>
      </c>
      <c r="C852">
        <v>0</v>
      </c>
      <c r="D852">
        <v>100</v>
      </c>
      <c r="E852" s="165">
        <v>105.957475957</v>
      </c>
      <c r="F852" s="165">
        <v>1.05957475957</v>
      </c>
      <c r="G852" s="166">
        <v>-17.508668687699998</v>
      </c>
    </row>
    <row r="853" spans="1:7" x14ac:dyDescent="0.35">
      <c r="A853" s="156" t="s">
        <v>407</v>
      </c>
      <c r="B853">
        <v>10</v>
      </c>
      <c r="C853">
        <v>2</v>
      </c>
      <c r="D853">
        <v>200</v>
      </c>
      <c r="E853" s="165">
        <v>142.61685333099999</v>
      </c>
      <c r="F853" s="165">
        <v>0.71308426665499991</v>
      </c>
      <c r="G853" s="166">
        <v>7.7345581732299999</v>
      </c>
    </row>
    <row r="854" spans="1:7" x14ac:dyDescent="0.35">
      <c r="A854" s="156" t="s">
        <v>407</v>
      </c>
      <c r="B854">
        <v>10</v>
      </c>
      <c r="C854">
        <v>2</v>
      </c>
      <c r="D854">
        <v>150</v>
      </c>
      <c r="E854" s="165">
        <v>137.796108011</v>
      </c>
      <c r="F854" s="165">
        <v>0.91864072007333331</v>
      </c>
      <c r="G854" s="166">
        <v>-7.0934164735299996</v>
      </c>
    </row>
    <row r="855" spans="1:7" x14ac:dyDescent="0.35">
      <c r="A855" s="156" t="s">
        <v>407</v>
      </c>
      <c r="B855">
        <v>10</v>
      </c>
      <c r="C855">
        <v>2</v>
      </c>
      <c r="D855">
        <v>50</v>
      </c>
      <c r="E855" s="165">
        <v>57.828089805600001</v>
      </c>
      <c r="F855" s="165">
        <v>1.1565617961120001</v>
      </c>
      <c r="G855" s="166">
        <v>-8.4092101840600009</v>
      </c>
    </row>
    <row r="856" spans="1:7" x14ac:dyDescent="0.35">
      <c r="A856" s="156" t="s">
        <v>407</v>
      </c>
      <c r="B856">
        <v>10</v>
      </c>
      <c r="C856">
        <v>2</v>
      </c>
      <c r="D856">
        <v>250</v>
      </c>
      <c r="E856" s="165">
        <v>127.64916257199999</v>
      </c>
      <c r="F856" s="165">
        <v>0.51059665028799994</v>
      </c>
      <c r="G856" s="166">
        <v>16.666087168499999</v>
      </c>
    </row>
    <row r="857" spans="1:7" x14ac:dyDescent="0.35">
      <c r="A857" s="156" t="s">
        <v>407</v>
      </c>
      <c r="B857">
        <v>10</v>
      </c>
      <c r="C857">
        <v>2</v>
      </c>
      <c r="D857">
        <v>100</v>
      </c>
      <c r="E857" s="165">
        <v>106.1924448</v>
      </c>
      <c r="F857" s="165">
        <v>1.0619244480000001</v>
      </c>
      <c r="G857" s="166">
        <v>-10.7945713257</v>
      </c>
    </row>
    <row r="858" spans="1:7" x14ac:dyDescent="0.35">
      <c r="A858" s="156" t="s">
        <v>407</v>
      </c>
      <c r="B858">
        <v>10</v>
      </c>
      <c r="C858">
        <v>4</v>
      </c>
      <c r="D858">
        <v>200</v>
      </c>
      <c r="E858" s="165">
        <v>132.06764745199999</v>
      </c>
      <c r="F858" s="165">
        <v>0.66033823725999996</v>
      </c>
      <c r="G858" s="166">
        <v>41.718123538900002</v>
      </c>
    </row>
    <row r="859" spans="1:7" x14ac:dyDescent="0.35">
      <c r="A859" s="156" t="s">
        <v>407</v>
      </c>
      <c r="B859">
        <v>10</v>
      </c>
      <c r="C859">
        <v>4</v>
      </c>
      <c r="D859">
        <v>150</v>
      </c>
      <c r="E859" s="165">
        <v>127.07887859500001</v>
      </c>
      <c r="F859" s="165">
        <v>0.84719252396666667</v>
      </c>
      <c r="G859" s="166">
        <v>16.6866930393</v>
      </c>
    </row>
    <row r="860" spans="1:7" x14ac:dyDescent="0.35">
      <c r="A860" s="156" t="s">
        <v>407</v>
      </c>
      <c r="B860">
        <v>10</v>
      </c>
      <c r="C860">
        <v>4</v>
      </c>
      <c r="D860">
        <v>50</v>
      </c>
      <c r="E860" s="165">
        <v>55.077230714999999</v>
      </c>
      <c r="F860" s="165">
        <v>1.1015446143000001</v>
      </c>
      <c r="G860" s="166">
        <v>-6.9247595924400001</v>
      </c>
    </row>
    <row r="861" spans="1:7" x14ac:dyDescent="0.35">
      <c r="A861" s="156" t="s">
        <v>407</v>
      </c>
      <c r="B861">
        <v>10</v>
      </c>
      <c r="C861">
        <v>4</v>
      </c>
      <c r="D861">
        <v>250</v>
      </c>
      <c r="E861" s="165">
        <v>125.708473098</v>
      </c>
      <c r="F861" s="165">
        <v>0.50283389239200005</v>
      </c>
      <c r="G861" s="166">
        <v>59.2329053546</v>
      </c>
    </row>
    <row r="862" spans="1:7" x14ac:dyDescent="0.35">
      <c r="A862" s="156" t="s">
        <v>407</v>
      </c>
      <c r="B862">
        <v>10</v>
      </c>
      <c r="C862">
        <v>4</v>
      </c>
      <c r="D862">
        <v>100</v>
      </c>
      <c r="E862" s="165">
        <v>101.620369431</v>
      </c>
      <c r="F862" s="165">
        <v>1.0162036943099999</v>
      </c>
      <c r="G862" s="166">
        <v>-1.1213879171300001</v>
      </c>
    </row>
    <row r="863" spans="1:7" x14ac:dyDescent="0.35">
      <c r="A863" s="156" t="s">
        <v>407</v>
      </c>
      <c r="B863">
        <v>14</v>
      </c>
      <c r="C863">
        <v>0</v>
      </c>
      <c r="D863">
        <v>250</v>
      </c>
      <c r="E863" s="165">
        <v>173.41180392999999</v>
      </c>
      <c r="F863" s="165">
        <v>0.69364721571999999</v>
      </c>
      <c r="G863" s="166">
        <v>-36.549891042299997</v>
      </c>
    </row>
    <row r="864" spans="1:7" x14ac:dyDescent="0.35">
      <c r="A864" s="156" t="s">
        <v>407</v>
      </c>
      <c r="B864">
        <v>14</v>
      </c>
      <c r="C864">
        <v>0</v>
      </c>
      <c r="D864">
        <v>200</v>
      </c>
      <c r="E864" s="165">
        <v>158.45191447799999</v>
      </c>
      <c r="F864" s="165">
        <v>0.79225957239</v>
      </c>
      <c r="G864" s="166">
        <v>-28.2054909141</v>
      </c>
    </row>
    <row r="865" spans="1:7" x14ac:dyDescent="0.35">
      <c r="A865" s="156" t="s">
        <v>407</v>
      </c>
      <c r="B865">
        <v>14</v>
      </c>
      <c r="C865">
        <v>0</v>
      </c>
      <c r="D865">
        <v>150</v>
      </c>
      <c r="E865" s="165">
        <v>125.43342322300001</v>
      </c>
      <c r="F865" s="165">
        <v>0.83622282148666671</v>
      </c>
      <c r="G865" s="166">
        <v>-20.3972152037</v>
      </c>
    </row>
    <row r="866" spans="1:7" x14ac:dyDescent="0.35">
      <c r="A866" s="156" t="s">
        <v>407</v>
      </c>
      <c r="B866">
        <v>14</v>
      </c>
      <c r="C866">
        <v>0</v>
      </c>
      <c r="D866">
        <v>50</v>
      </c>
      <c r="E866" s="165">
        <v>49.322122510900002</v>
      </c>
      <c r="F866" s="165">
        <v>0.98644245021800003</v>
      </c>
      <c r="G866" s="166">
        <v>-6.5991438221400003</v>
      </c>
    </row>
    <row r="867" spans="1:7" x14ac:dyDescent="0.35">
      <c r="A867" s="156" t="s">
        <v>407</v>
      </c>
      <c r="B867">
        <v>14</v>
      </c>
      <c r="C867">
        <v>0</v>
      </c>
      <c r="D867">
        <v>250</v>
      </c>
      <c r="E867" s="165">
        <v>171.06756616999999</v>
      </c>
      <c r="F867" s="165">
        <v>0.68427026467999996</v>
      </c>
      <c r="G867" s="166">
        <v>-34.9794036013</v>
      </c>
    </row>
    <row r="868" spans="1:7" x14ac:dyDescent="0.35">
      <c r="A868" s="156" t="s">
        <v>407</v>
      </c>
      <c r="B868">
        <v>14</v>
      </c>
      <c r="C868">
        <v>0</v>
      </c>
      <c r="D868">
        <v>100</v>
      </c>
      <c r="E868" s="165">
        <v>89.693675207200002</v>
      </c>
      <c r="F868" s="165">
        <v>0.89693675207199997</v>
      </c>
      <c r="G868" s="166">
        <v>-12.7782454506</v>
      </c>
    </row>
    <row r="869" spans="1:7" x14ac:dyDescent="0.35">
      <c r="A869" s="156" t="s">
        <v>407</v>
      </c>
      <c r="B869">
        <v>14</v>
      </c>
      <c r="C869">
        <v>2</v>
      </c>
      <c r="D869">
        <v>200</v>
      </c>
      <c r="E869" s="165">
        <v>153.73449475499999</v>
      </c>
      <c r="F869" s="165">
        <v>0.76867247377499992</v>
      </c>
      <c r="G869" s="166">
        <v>-5.9752582465200001</v>
      </c>
    </row>
    <row r="870" spans="1:7" x14ac:dyDescent="0.35">
      <c r="A870" s="156" t="s">
        <v>407</v>
      </c>
      <c r="B870">
        <v>14</v>
      </c>
      <c r="C870">
        <v>2</v>
      </c>
      <c r="D870">
        <v>150</v>
      </c>
      <c r="E870" s="165">
        <v>123.660479529</v>
      </c>
      <c r="F870" s="165">
        <v>0.82440319685999996</v>
      </c>
      <c r="G870" s="166">
        <v>-9.6168990321500001</v>
      </c>
    </row>
    <row r="871" spans="1:7" x14ac:dyDescent="0.35">
      <c r="A871" s="156" t="s">
        <v>407</v>
      </c>
      <c r="B871">
        <v>14</v>
      </c>
      <c r="C871">
        <v>2</v>
      </c>
      <c r="D871">
        <v>50</v>
      </c>
      <c r="E871" s="165">
        <v>46.686488711300001</v>
      </c>
      <c r="F871" s="165">
        <v>0.93372977422600001</v>
      </c>
      <c r="G871" s="166">
        <v>-5.37126898057</v>
      </c>
    </row>
    <row r="872" spans="1:7" x14ac:dyDescent="0.35">
      <c r="A872" s="156" t="s">
        <v>407</v>
      </c>
      <c r="B872">
        <v>14</v>
      </c>
      <c r="C872">
        <v>2</v>
      </c>
      <c r="D872">
        <v>250</v>
      </c>
      <c r="E872" s="165">
        <v>168.764844517</v>
      </c>
      <c r="F872" s="165">
        <v>0.67505937806799998</v>
      </c>
      <c r="G872" s="166">
        <v>0.777113721546</v>
      </c>
    </row>
    <row r="873" spans="1:7" x14ac:dyDescent="0.35">
      <c r="A873" s="156" t="s">
        <v>407</v>
      </c>
      <c r="B873">
        <v>14</v>
      </c>
      <c r="C873">
        <v>2</v>
      </c>
      <c r="D873">
        <v>100</v>
      </c>
      <c r="E873" s="165">
        <v>87.539425781399999</v>
      </c>
      <c r="F873" s="165">
        <v>0.87539425781399993</v>
      </c>
      <c r="G873" s="166">
        <v>-8.0397580787499994</v>
      </c>
    </row>
    <row r="874" spans="1:7" x14ac:dyDescent="0.35">
      <c r="A874" s="156" t="s">
        <v>407</v>
      </c>
      <c r="B874">
        <v>14</v>
      </c>
      <c r="C874">
        <v>4</v>
      </c>
      <c r="D874">
        <v>200</v>
      </c>
      <c r="E874" s="165">
        <v>142.593337676</v>
      </c>
      <c r="F874" s="165">
        <v>0.71296668837999999</v>
      </c>
      <c r="G874" s="166">
        <v>17.0353356261</v>
      </c>
    </row>
    <row r="875" spans="1:7" x14ac:dyDescent="0.35">
      <c r="A875" s="156" t="s">
        <v>407</v>
      </c>
      <c r="B875">
        <v>14</v>
      </c>
      <c r="C875">
        <v>4</v>
      </c>
      <c r="D875">
        <v>150</v>
      </c>
      <c r="E875" s="165">
        <v>118.26504690599999</v>
      </c>
      <c r="F875" s="165">
        <v>0.78843364603999999</v>
      </c>
      <c r="G875" s="166">
        <v>0.94831226135000002</v>
      </c>
    </row>
    <row r="876" spans="1:7" x14ac:dyDescent="0.35">
      <c r="A876" s="156" t="s">
        <v>407</v>
      </c>
      <c r="B876">
        <v>14</v>
      </c>
      <c r="C876">
        <v>4</v>
      </c>
      <c r="D876">
        <v>50</v>
      </c>
      <c r="E876" s="165">
        <v>45.253523758199997</v>
      </c>
      <c r="F876" s="165">
        <v>0.90507047516399997</v>
      </c>
      <c r="G876" s="166">
        <v>-4.2985086582000003</v>
      </c>
    </row>
    <row r="877" spans="1:7" x14ac:dyDescent="0.35">
      <c r="A877" s="156" t="s">
        <v>407</v>
      </c>
      <c r="B877">
        <v>14</v>
      </c>
      <c r="C877">
        <v>4</v>
      </c>
      <c r="D877">
        <v>250</v>
      </c>
      <c r="E877" s="165">
        <v>154.798131684</v>
      </c>
      <c r="F877" s="165">
        <v>0.619192526736</v>
      </c>
      <c r="G877" s="166">
        <v>34.709563789800001</v>
      </c>
    </row>
    <row r="878" spans="1:7" x14ac:dyDescent="0.35">
      <c r="A878" s="157" t="s">
        <v>407</v>
      </c>
      <c r="B878" s="151">
        <v>14</v>
      </c>
      <c r="C878" s="151">
        <v>4</v>
      </c>
      <c r="D878" s="151">
        <v>100</v>
      </c>
      <c r="E878" s="167">
        <v>85.708178797100004</v>
      </c>
      <c r="F878" s="167">
        <v>0.85708178797099999</v>
      </c>
      <c r="G878" s="168">
        <v>-6.0345571618299996</v>
      </c>
    </row>
    <row r="879" spans="1:7" x14ac:dyDescent="0.35">
      <c r="A879" s="156" t="s">
        <v>408</v>
      </c>
      <c r="B879">
        <v>8</v>
      </c>
      <c r="C879">
        <v>0</v>
      </c>
      <c r="D879">
        <v>250</v>
      </c>
      <c r="E879" s="165">
        <v>96.145616071899994</v>
      </c>
      <c r="F879" s="165">
        <v>0.38458246428759996</v>
      </c>
      <c r="G879" s="166">
        <v>-42.649716957700001</v>
      </c>
    </row>
    <row r="880" spans="1:7" x14ac:dyDescent="0.35">
      <c r="A880" s="156" t="s">
        <v>408</v>
      </c>
      <c r="B880">
        <v>8</v>
      </c>
      <c r="C880">
        <v>0</v>
      </c>
      <c r="D880">
        <v>200</v>
      </c>
      <c r="E880" s="165">
        <v>106.500421433</v>
      </c>
      <c r="F880" s="165">
        <v>0.53250210716500002</v>
      </c>
      <c r="G880" s="166">
        <v>-35.138058259799998</v>
      </c>
    </row>
    <row r="881" spans="1:7" x14ac:dyDescent="0.35">
      <c r="A881" s="156" t="s">
        <v>408</v>
      </c>
      <c r="B881">
        <v>8</v>
      </c>
      <c r="C881">
        <v>0</v>
      </c>
      <c r="D881">
        <v>150</v>
      </c>
      <c r="E881" s="165">
        <v>124.475141368</v>
      </c>
      <c r="F881" s="165">
        <v>0.82983427578666669</v>
      </c>
      <c r="G881" s="166">
        <v>-30.363778595700001</v>
      </c>
    </row>
    <row r="882" spans="1:7" x14ac:dyDescent="0.35">
      <c r="A882" s="156" t="s">
        <v>408</v>
      </c>
      <c r="B882">
        <v>8</v>
      </c>
      <c r="C882">
        <v>0</v>
      </c>
      <c r="D882">
        <v>50</v>
      </c>
      <c r="E882" s="165">
        <v>63.597725110200003</v>
      </c>
      <c r="F882" s="165">
        <v>1.271954502204</v>
      </c>
      <c r="G882" s="166">
        <v>-8.1961674493000007</v>
      </c>
    </row>
    <row r="883" spans="1:7" x14ac:dyDescent="0.35">
      <c r="A883" s="156" t="s">
        <v>408</v>
      </c>
      <c r="B883">
        <v>8</v>
      </c>
      <c r="C883">
        <v>0</v>
      </c>
      <c r="D883">
        <v>250</v>
      </c>
      <c r="E883" s="165">
        <v>94.113627152700005</v>
      </c>
      <c r="F883" s="165">
        <v>0.37645450861080004</v>
      </c>
      <c r="G883" s="166">
        <v>-44.138345944500003</v>
      </c>
    </row>
    <row r="884" spans="1:7" x14ac:dyDescent="0.35">
      <c r="A884" s="156" t="s">
        <v>408</v>
      </c>
      <c r="B884">
        <v>8</v>
      </c>
      <c r="C884">
        <v>0</v>
      </c>
      <c r="D884">
        <v>100</v>
      </c>
      <c r="E884" s="165">
        <v>116.19446161499999</v>
      </c>
      <c r="F884" s="165">
        <v>1.16194461615</v>
      </c>
      <c r="G884" s="166">
        <v>-21.369734784199999</v>
      </c>
    </row>
    <row r="885" spans="1:7" x14ac:dyDescent="0.35">
      <c r="A885" s="156" t="s">
        <v>408</v>
      </c>
      <c r="B885">
        <v>8</v>
      </c>
      <c r="C885">
        <v>2</v>
      </c>
      <c r="D885">
        <v>200</v>
      </c>
      <c r="E885" s="165">
        <v>104.99910052600001</v>
      </c>
      <c r="F885" s="165">
        <v>0.52499550263000005</v>
      </c>
      <c r="G885" s="166">
        <v>11.980912723299999</v>
      </c>
    </row>
    <row r="886" spans="1:7" x14ac:dyDescent="0.35">
      <c r="A886" s="156" t="s">
        <v>408</v>
      </c>
      <c r="B886">
        <v>8</v>
      </c>
      <c r="C886">
        <v>2</v>
      </c>
      <c r="D886">
        <v>150</v>
      </c>
      <c r="E886" s="165">
        <v>121.553718944</v>
      </c>
      <c r="F886" s="165">
        <v>0.81035812629333326</v>
      </c>
      <c r="G886" s="166">
        <v>1.8843381322999999</v>
      </c>
    </row>
    <row r="887" spans="1:7" x14ac:dyDescent="0.35">
      <c r="A887" s="156" t="s">
        <v>408</v>
      </c>
      <c r="B887">
        <v>8</v>
      </c>
      <c r="C887">
        <v>2</v>
      </c>
      <c r="D887">
        <v>50</v>
      </c>
      <c r="E887" s="165">
        <v>65.386637164500002</v>
      </c>
      <c r="F887" s="165">
        <v>1.3077327432900001</v>
      </c>
      <c r="G887" s="166">
        <v>-7.7675400303500002</v>
      </c>
    </row>
    <row r="888" spans="1:7" x14ac:dyDescent="0.35">
      <c r="A888" s="156" t="s">
        <v>408</v>
      </c>
      <c r="B888">
        <v>8</v>
      </c>
      <c r="C888">
        <v>2</v>
      </c>
      <c r="D888">
        <v>250</v>
      </c>
      <c r="E888" s="165">
        <v>93.867679906700005</v>
      </c>
      <c r="F888" s="165">
        <v>0.37547071962680001</v>
      </c>
      <c r="G888" s="166">
        <v>14.333851280499999</v>
      </c>
    </row>
    <row r="889" spans="1:7" x14ac:dyDescent="0.35">
      <c r="A889" s="156" t="s">
        <v>408</v>
      </c>
      <c r="B889">
        <v>8</v>
      </c>
      <c r="C889">
        <v>2</v>
      </c>
      <c r="D889">
        <v>100</v>
      </c>
      <c r="E889" s="165">
        <v>114.895627901</v>
      </c>
      <c r="F889" s="165">
        <v>1.1489562790100001</v>
      </c>
      <c r="G889" s="166">
        <v>-10.3733956174</v>
      </c>
    </row>
    <row r="890" spans="1:7" x14ac:dyDescent="0.35">
      <c r="A890" s="156" t="s">
        <v>408</v>
      </c>
      <c r="B890">
        <v>8</v>
      </c>
      <c r="C890">
        <v>4</v>
      </c>
      <c r="D890">
        <v>200</v>
      </c>
      <c r="E890" s="165">
        <v>107.06372152199999</v>
      </c>
      <c r="F890" s="165">
        <v>0.53531860760999994</v>
      </c>
      <c r="G890" s="166">
        <v>49.110049523599997</v>
      </c>
    </row>
    <row r="891" spans="1:7" x14ac:dyDescent="0.35">
      <c r="A891" s="156" t="s">
        <v>408</v>
      </c>
      <c r="B891">
        <v>8</v>
      </c>
      <c r="C891">
        <v>4</v>
      </c>
      <c r="D891">
        <v>150</v>
      </c>
      <c r="E891" s="165">
        <v>113.33338668</v>
      </c>
      <c r="F891" s="165">
        <v>0.75555591119999999</v>
      </c>
      <c r="G891" s="166">
        <v>29.409859280300001</v>
      </c>
    </row>
    <row r="892" spans="1:7" x14ac:dyDescent="0.35">
      <c r="A892" s="156" t="s">
        <v>408</v>
      </c>
      <c r="B892">
        <v>8</v>
      </c>
      <c r="C892">
        <v>4</v>
      </c>
      <c r="D892">
        <v>50</v>
      </c>
      <c r="E892" s="165">
        <v>61.052296434500001</v>
      </c>
      <c r="F892" s="165">
        <v>1.2210459286899999</v>
      </c>
      <c r="G892" s="166">
        <v>-6.5558498053600003</v>
      </c>
    </row>
    <row r="893" spans="1:7" x14ac:dyDescent="0.35">
      <c r="A893" s="156" t="s">
        <v>408</v>
      </c>
      <c r="B893">
        <v>8</v>
      </c>
      <c r="C893">
        <v>4</v>
      </c>
      <c r="D893">
        <v>250</v>
      </c>
      <c r="E893" s="165">
        <v>91.739858420999994</v>
      </c>
      <c r="F893" s="165">
        <v>0.36695943368399997</v>
      </c>
      <c r="G893" s="166">
        <v>60.675461763199998</v>
      </c>
    </row>
    <row r="894" spans="1:7" x14ac:dyDescent="0.35">
      <c r="A894" s="156" t="s">
        <v>408</v>
      </c>
      <c r="B894">
        <v>8</v>
      </c>
      <c r="C894">
        <v>4</v>
      </c>
      <c r="D894">
        <v>100</v>
      </c>
      <c r="E894" s="165">
        <v>104.70682081299999</v>
      </c>
      <c r="F894" s="165">
        <v>1.04706820813</v>
      </c>
      <c r="G894" s="166">
        <v>4.42571989136</v>
      </c>
    </row>
    <row r="895" spans="1:7" x14ac:dyDescent="0.35">
      <c r="A895" s="156" t="s">
        <v>408</v>
      </c>
      <c r="B895">
        <v>12</v>
      </c>
      <c r="C895">
        <v>0</v>
      </c>
      <c r="D895">
        <v>250</v>
      </c>
      <c r="E895" s="165">
        <v>153.83436048900001</v>
      </c>
      <c r="F895" s="165">
        <v>0.61533744195600004</v>
      </c>
      <c r="G895" s="166">
        <v>-39.358413689899997</v>
      </c>
    </row>
    <row r="896" spans="1:7" x14ac:dyDescent="0.35">
      <c r="A896" s="156" t="s">
        <v>408</v>
      </c>
      <c r="B896">
        <v>12</v>
      </c>
      <c r="C896">
        <v>0</v>
      </c>
      <c r="D896">
        <v>200</v>
      </c>
      <c r="E896" s="165">
        <v>156.50468064500001</v>
      </c>
      <c r="F896" s="165">
        <v>0.78252340322500002</v>
      </c>
      <c r="G896" s="166">
        <v>-30.935937279099999</v>
      </c>
    </row>
    <row r="897" spans="1:7" x14ac:dyDescent="0.35">
      <c r="A897" s="156" t="s">
        <v>408</v>
      </c>
      <c r="B897">
        <v>12</v>
      </c>
      <c r="C897">
        <v>0</v>
      </c>
      <c r="D897">
        <v>150</v>
      </c>
      <c r="E897" s="165">
        <v>134.080333822</v>
      </c>
      <c r="F897" s="165">
        <v>0.89386889214666665</v>
      </c>
      <c r="G897" s="166">
        <v>-23.030469634300001</v>
      </c>
    </row>
    <row r="898" spans="1:7" x14ac:dyDescent="0.35">
      <c r="A898" s="156" t="s">
        <v>408</v>
      </c>
      <c r="B898">
        <v>12</v>
      </c>
      <c r="C898">
        <v>0</v>
      </c>
      <c r="D898">
        <v>50</v>
      </c>
      <c r="E898" s="165">
        <v>52.520857320799998</v>
      </c>
      <c r="F898" s="165">
        <v>1.0504171464159999</v>
      </c>
      <c r="G898" s="166">
        <v>-6.6599127216799996</v>
      </c>
    </row>
    <row r="899" spans="1:7" x14ac:dyDescent="0.35">
      <c r="A899" s="156" t="s">
        <v>408</v>
      </c>
      <c r="B899">
        <v>12</v>
      </c>
      <c r="C899">
        <v>0</v>
      </c>
      <c r="D899">
        <v>250</v>
      </c>
      <c r="E899" s="165">
        <v>151.98384566999999</v>
      </c>
      <c r="F899" s="165">
        <v>0.60793538268000002</v>
      </c>
      <c r="G899" s="166">
        <v>-39.900875155199998</v>
      </c>
    </row>
    <row r="900" spans="1:7" x14ac:dyDescent="0.35">
      <c r="A900" s="156" t="s">
        <v>408</v>
      </c>
      <c r="B900">
        <v>12</v>
      </c>
      <c r="C900">
        <v>0</v>
      </c>
      <c r="D900">
        <v>100</v>
      </c>
      <c r="E900" s="165">
        <v>97.123568359700002</v>
      </c>
      <c r="F900" s="165">
        <v>0.97123568359699997</v>
      </c>
      <c r="G900" s="166">
        <v>-14.114499172</v>
      </c>
    </row>
    <row r="901" spans="1:7" x14ac:dyDescent="0.35">
      <c r="A901" s="156" t="s">
        <v>408</v>
      </c>
      <c r="B901">
        <v>12</v>
      </c>
      <c r="C901">
        <v>2</v>
      </c>
      <c r="D901">
        <v>200</v>
      </c>
      <c r="E901" s="165">
        <v>151.04726998300001</v>
      </c>
      <c r="F901" s="165">
        <v>0.75523634991499999</v>
      </c>
      <c r="G901" s="166">
        <v>-2.4736698833899999</v>
      </c>
    </row>
    <row r="902" spans="1:7" x14ac:dyDescent="0.35">
      <c r="A902" s="156" t="s">
        <v>408</v>
      </c>
      <c r="B902">
        <v>12</v>
      </c>
      <c r="C902">
        <v>2</v>
      </c>
      <c r="D902">
        <v>150</v>
      </c>
      <c r="E902" s="165">
        <v>132.255940264</v>
      </c>
      <c r="F902" s="165">
        <v>0.88170626842666666</v>
      </c>
      <c r="G902" s="166">
        <v>-11.390332221</v>
      </c>
    </row>
    <row r="903" spans="1:7" x14ac:dyDescent="0.35">
      <c r="A903" s="156" t="s">
        <v>408</v>
      </c>
      <c r="B903">
        <v>12</v>
      </c>
      <c r="C903">
        <v>2</v>
      </c>
      <c r="D903">
        <v>50</v>
      </c>
      <c r="E903" s="165">
        <v>52.030615244899998</v>
      </c>
      <c r="F903" s="165">
        <v>1.0406123048980001</v>
      </c>
      <c r="G903" s="166">
        <v>-6.25477779638</v>
      </c>
    </row>
    <row r="904" spans="1:7" x14ac:dyDescent="0.35">
      <c r="A904" s="156" t="s">
        <v>408</v>
      </c>
      <c r="B904">
        <v>12</v>
      </c>
      <c r="C904">
        <v>2</v>
      </c>
      <c r="D904">
        <v>250</v>
      </c>
      <c r="E904" s="165">
        <v>150.72626331800001</v>
      </c>
      <c r="F904" s="165">
        <v>0.60290505327200006</v>
      </c>
      <c r="G904" s="166">
        <v>5.68484833686</v>
      </c>
    </row>
    <row r="905" spans="1:7" x14ac:dyDescent="0.35">
      <c r="A905" s="156" t="s">
        <v>408</v>
      </c>
      <c r="B905">
        <v>12</v>
      </c>
      <c r="C905">
        <v>2</v>
      </c>
      <c r="D905">
        <v>100</v>
      </c>
      <c r="E905" s="165">
        <v>95.396186268600005</v>
      </c>
      <c r="F905" s="165">
        <v>0.95396186268600003</v>
      </c>
      <c r="G905" s="166">
        <v>-8.3210431994</v>
      </c>
    </row>
    <row r="906" spans="1:7" x14ac:dyDescent="0.35">
      <c r="A906" s="156" t="s">
        <v>408</v>
      </c>
      <c r="B906">
        <v>12</v>
      </c>
      <c r="C906">
        <v>4</v>
      </c>
      <c r="D906">
        <v>200</v>
      </c>
      <c r="E906" s="165">
        <v>140.035918931</v>
      </c>
      <c r="F906" s="165">
        <v>0.70017959465500001</v>
      </c>
      <c r="G906" s="166">
        <v>23.653225730100001</v>
      </c>
    </row>
    <row r="907" spans="1:7" x14ac:dyDescent="0.35">
      <c r="A907" s="156" t="s">
        <v>408</v>
      </c>
      <c r="B907">
        <v>12</v>
      </c>
      <c r="C907">
        <v>4</v>
      </c>
      <c r="D907">
        <v>150</v>
      </c>
      <c r="E907" s="165">
        <v>122.069962726</v>
      </c>
      <c r="F907" s="165">
        <v>0.81379975150666661</v>
      </c>
      <c r="G907" s="166">
        <v>4.1084547537100002</v>
      </c>
    </row>
    <row r="908" spans="1:7" x14ac:dyDescent="0.35">
      <c r="A908" s="156" t="s">
        <v>408</v>
      </c>
      <c r="B908">
        <v>12</v>
      </c>
      <c r="C908">
        <v>4</v>
      </c>
      <c r="D908">
        <v>50</v>
      </c>
      <c r="E908" s="165">
        <v>50.0562288064</v>
      </c>
      <c r="F908" s="165">
        <v>1.0011245761280001</v>
      </c>
      <c r="G908" s="166">
        <v>-6.3017032589699999</v>
      </c>
    </row>
    <row r="909" spans="1:7" x14ac:dyDescent="0.35">
      <c r="A909" s="156" t="s">
        <v>408</v>
      </c>
      <c r="B909">
        <v>12</v>
      </c>
      <c r="C909">
        <v>4</v>
      </c>
      <c r="D909">
        <v>250</v>
      </c>
      <c r="E909" s="165">
        <v>143.89359722399999</v>
      </c>
      <c r="F909" s="165">
        <v>0.57557438889599999</v>
      </c>
      <c r="G909" s="166">
        <v>44.139443820799997</v>
      </c>
    </row>
    <row r="910" spans="1:7" x14ac:dyDescent="0.35">
      <c r="A910" s="156" t="s">
        <v>408</v>
      </c>
      <c r="B910">
        <v>12</v>
      </c>
      <c r="C910">
        <v>4</v>
      </c>
      <c r="D910">
        <v>100</v>
      </c>
      <c r="E910" s="165">
        <v>91.365884066000007</v>
      </c>
      <c r="F910" s="165">
        <v>0.91365884066000003</v>
      </c>
      <c r="G910" s="166">
        <v>-5.7631916414999997</v>
      </c>
    </row>
    <row r="911" spans="1:7" x14ac:dyDescent="0.35">
      <c r="A911" s="156" t="s">
        <v>408</v>
      </c>
      <c r="B911">
        <v>12</v>
      </c>
      <c r="C911">
        <v>0</v>
      </c>
      <c r="D911">
        <v>200</v>
      </c>
      <c r="E911" s="165">
        <v>147.88607578700001</v>
      </c>
      <c r="F911" s="165">
        <v>0.73943037893500008</v>
      </c>
      <c r="G911" s="166">
        <v>-31.685399190199998</v>
      </c>
    </row>
    <row r="912" spans="1:7" x14ac:dyDescent="0.35">
      <c r="A912" s="156" t="s">
        <v>408</v>
      </c>
      <c r="B912">
        <v>12</v>
      </c>
      <c r="C912">
        <v>0</v>
      </c>
      <c r="D912">
        <v>150</v>
      </c>
      <c r="E912" s="165">
        <v>131.059341287</v>
      </c>
      <c r="F912" s="165">
        <v>0.87372894191333328</v>
      </c>
      <c r="G912" s="166">
        <v>-18.7848313161</v>
      </c>
    </row>
    <row r="913" spans="1:7" x14ac:dyDescent="0.35">
      <c r="A913" s="156" t="s">
        <v>408</v>
      </c>
      <c r="B913">
        <v>12</v>
      </c>
      <c r="C913">
        <v>0</v>
      </c>
      <c r="D913">
        <v>50</v>
      </c>
      <c r="E913" s="165">
        <v>55.956810672899998</v>
      </c>
      <c r="F913" s="165">
        <v>1.1191362134579999</v>
      </c>
      <c r="G913" s="166">
        <v>-6.0117154129100001</v>
      </c>
    </row>
    <row r="914" spans="1:7" x14ac:dyDescent="0.35">
      <c r="A914" s="156" t="s">
        <v>408</v>
      </c>
      <c r="B914">
        <v>12</v>
      </c>
      <c r="C914">
        <v>0</v>
      </c>
      <c r="D914">
        <v>250</v>
      </c>
      <c r="E914" s="165">
        <v>143.69349810200001</v>
      </c>
      <c r="F914" s="165">
        <v>0.57477399240799998</v>
      </c>
      <c r="G914" s="166">
        <v>-38.806453515500003</v>
      </c>
    </row>
    <row r="915" spans="1:7" x14ac:dyDescent="0.35">
      <c r="A915" s="156" t="s">
        <v>408</v>
      </c>
      <c r="B915">
        <v>12</v>
      </c>
      <c r="C915">
        <v>0</v>
      </c>
      <c r="D915">
        <v>100</v>
      </c>
      <c r="E915" s="165">
        <v>95.553922671300001</v>
      </c>
      <c r="F915" s="165">
        <v>0.95553922671299996</v>
      </c>
      <c r="G915" s="166">
        <v>-11.272865412</v>
      </c>
    </row>
    <row r="916" spans="1:7" x14ac:dyDescent="0.35">
      <c r="A916" s="156" t="s">
        <v>408</v>
      </c>
      <c r="B916">
        <v>12</v>
      </c>
      <c r="C916">
        <v>0</v>
      </c>
      <c r="D916">
        <v>200</v>
      </c>
      <c r="E916" s="165">
        <v>169.33087832800001</v>
      </c>
      <c r="F916" s="165">
        <v>0.84665439164</v>
      </c>
      <c r="G916" s="166">
        <v>-39.649798027800003</v>
      </c>
    </row>
    <row r="917" spans="1:7" x14ac:dyDescent="0.35">
      <c r="A917" s="156" t="s">
        <v>408</v>
      </c>
      <c r="B917">
        <v>12</v>
      </c>
      <c r="C917">
        <v>0</v>
      </c>
      <c r="D917">
        <v>150</v>
      </c>
      <c r="E917" s="165">
        <v>135.461634782</v>
      </c>
      <c r="F917" s="165">
        <v>0.90307756521333338</v>
      </c>
      <c r="G917" s="166">
        <v>-26.645011190799998</v>
      </c>
    </row>
    <row r="918" spans="1:7" x14ac:dyDescent="0.35">
      <c r="A918" s="156" t="s">
        <v>408</v>
      </c>
      <c r="B918">
        <v>12</v>
      </c>
      <c r="C918">
        <v>0</v>
      </c>
      <c r="D918">
        <v>50</v>
      </c>
      <c r="E918" s="165">
        <v>49.077851355599996</v>
      </c>
      <c r="F918" s="165">
        <v>0.98155702711199988</v>
      </c>
      <c r="G918" s="166">
        <v>-6.5200889697299997</v>
      </c>
    </row>
    <row r="919" spans="1:7" x14ac:dyDescent="0.35">
      <c r="A919" s="156" t="s">
        <v>408</v>
      </c>
      <c r="B919">
        <v>12</v>
      </c>
      <c r="C919">
        <v>0</v>
      </c>
      <c r="D919">
        <v>250</v>
      </c>
      <c r="E919" s="165">
        <v>170.85652796700001</v>
      </c>
      <c r="F919" s="165">
        <v>0.68342611186800006</v>
      </c>
      <c r="G919" s="166">
        <v>-44.061070540000003</v>
      </c>
    </row>
    <row r="920" spans="1:7" x14ac:dyDescent="0.35">
      <c r="A920" s="157" t="s">
        <v>408</v>
      </c>
      <c r="B920" s="151">
        <v>12</v>
      </c>
      <c r="C920" s="151">
        <v>0</v>
      </c>
      <c r="D920" s="151">
        <v>100</v>
      </c>
      <c r="E920" s="167">
        <v>89.925362834300003</v>
      </c>
      <c r="F920" s="167">
        <v>0.89925362834300004</v>
      </c>
      <c r="G920" s="168">
        <v>-13.4602037754</v>
      </c>
    </row>
    <row r="921" spans="1:7" x14ac:dyDescent="0.35">
      <c r="A921" s="156" t="s">
        <v>409</v>
      </c>
      <c r="B921">
        <v>12</v>
      </c>
      <c r="C921">
        <v>0</v>
      </c>
      <c r="D921">
        <v>250</v>
      </c>
      <c r="E921" s="165">
        <v>196.521858702</v>
      </c>
      <c r="F921" s="165">
        <v>0.78608743480800003</v>
      </c>
      <c r="G921" s="166">
        <v>-34.811575311399999</v>
      </c>
    </row>
    <row r="922" spans="1:7" x14ac:dyDescent="0.35">
      <c r="A922" s="156" t="s">
        <v>409</v>
      </c>
      <c r="B922">
        <v>12</v>
      </c>
      <c r="C922">
        <v>0</v>
      </c>
      <c r="D922">
        <v>250</v>
      </c>
      <c r="E922" s="165">
        <v>195.16070350999999</v>
      </c>
      <c r="F922" s="165">
        <v>0.78064281403999991</v>
      </c>
      <c r="G922" s="166">
        <v>-34.038764209500002</v>
      </c>
    </row>
    <row r="923" spans="1:7" x14ac:dyDescent="0.35">
      <c r="A923" s="156" t="s">
        <v>409</v>
      </c>
      <c r="B923">
        <v>12</v>
      </c>
      <c r="C923">
        <v>0</v>
      </c>
      <c r="D923">
        <v>200</v>
      </c>
      <c r="E923" s="165">
        <v>178.66695049500001</v>
      </c>
      <c r="F923" s="165">
        <v>0.89333475247500005</v>
      </c>
      <c r="G923" s="166">
        <v>-30.6673348377</v>
      </c>
    </row>
    <row r="924" spans="1:7" x14ac:dyDescent="0.35">
      <c r="A924" s="156" t="s">
        <v>409</v>
      </c>
      <c r="B924">
        <v>12</v>
      </c>
      <c r="C924">
        <v>0</v>
      </c>
      <c r="D924">
        <v>150</v>
      </c>
      <c r="E924" s="165">
        <v>139.980063073</v>
      </c>
      <c r="F924" s="165">
        <v>0.93320042048666663</v>
      </c>
      <c r="G924" s="166">
        <v>-22.742629725699999</v>
      </c>
    </row>
    <row r="925" spans="1:7" x14ac:dyDescent="0.35">
      <c r="A925" s="156" t="s">
        <v>409</v>
      </c>
      <c r="B925">
        <v>12</v>
      </c>
      <c r="C925">
        <v>0</v>
      </c>
      <c r="D925">
        <v>50</v>
      </c>
      <c r="E925" s="165">
        <v>54.869138192999998</v>
      </c>
      <c r="F925" s="165">
        <v>1.09738276386</v>
      </c>
      <c r="G925" s="166">
        <v>-7.6615824894599998</v>
      </c>
    </row>
    <row r="926" spans="1:7" x14ac:dyDescent="0.35">
      <c r="A926" s="156" t="s">
        <v>409</v>
      </c>
      <c r="B926">
        <v>12</v>
      </c>
      <c r="C926">
        <v>0</v>
      </c>
      <c r="D926">
        <v>250</v>
      </c>
      <c r="E926" s="165">
        <v>195.401168453</v>
      </c>
      <c r="F926" s="165">
        <v>0.78160467381199994</v>
      </c>
      <c r="G926" s="166">
        <v>-35.5007146417</v>
      </c>
    </row>
    <row r="927" spans="1:7" x14ac:dyDescent="0.35">
      <c r="A927" s="156" t="s">
        <v>409</v>
      </c>
      <c r="B927">
        <v>12</v>
      </c>
      <c r="C927">
        <v>0</v>
      </c>
      <c r="D927">
        <v>100</v>
      </c>
      <c r="E927" s="165">
        <v>97.631981234799994</v>
      </c>
      <c r="F927" s="165">
        <v>0.97631981234799992</v>
      </c>
      <c r="G927" s="166">
        <v>-15.721801088699999</v>
      </c>
    </row>
    <row r="928" spans="1:7" x14ac:dyDescent="0.35">
      <c r="A928" s="156" t="s">
        <v>409</v>
      </c>
      <c r="B928">
        <v>12</v>
      </c>
      <c r="C928">
        <v>2</v>
      </c>
      <c r="D928">
        <v>200</v>
      </c>
      <c r="E928" s="165">
        <v>170.36827112899999</v>
      </c>
      <c r="F928" s="165">
        <v>0.85184135564499996</v>
      </c>
      <c r="G928" s="166">
        <v>0.64864676079100003</v>
      </c>
    </row>
    <row r="929" spans="1:7" x14ac:dyDescent="0.35">
      <c r="A929" s="156" t="s">
        <v>409</v>
      </c>
      <c r="B929">
        <v>12</v>
      </c>
      <c r="C929">
        <v>2</v>
      </c>
      <c r="D929">
        <v>150</v>
      </c>
      <c r="E929" s="165">
        <v>138.183625785</v>
      </c>
      <c r="F929" s="165">
        <v>0.92122417190000006</v>
      </c>
      <c r="G929" s="166">
        <v>-8.4172088164000005</v>
      </c>
    </row>
    <row r="930" spans="1:7" x14ac:dyDescent="0.35">
      <c r="A930" s="156" t="s">
        <v>409</v>
      </c>
      <c r="B930">
        <v>12</v>
      </c>
      <c r="C930">
        <v>2</v>
      </c>
      <c r="D930">
        <v>50</v>
      </c>
      <c r="E930" s="165">
        <v>51.1002581459</v>
      </c>
      <c r="F930" s="165">
        <v>1.022005162918</v>
      </c>
      <c r="G930" s="166">
        <v>-6.7965367090799997</v>
      </c>
    </row>
    <row r="931" spans="1:7" x14ac:dyDescent="0.35">
      <c r="A931" s="156" t="s">
        <v>409</v>
      </c>
      <c r="B931">
        <v>12</v>
      </c>
      <c r="C931">
        <v>2</v>
      </c>
      <c r="D931">
        <v>250</v>
      </c>
      <c r="E931" s="165">
        <v>187.51364838200001</v>
      </c>
      <c r="F931" s="165">
        <v>0.75005459352800008</v>
      </c>
      <c r="G931" s="166">
        <v>11.174308813</v>
      </c>
    </row>
    <row r="932" spans="1:7" x14ac:dyDescent="0.35">
      <c r="A932" s="156" t="s">
        <v>409</v>
      </c>
      <c r="B932">
        <v>12</v>
      </c>
      <c r="C932">
        <v>2</v>
      </c>
      <c r="D932">
        <v>100</v>
      </c>
      <c r="E932" s="165">
        <v>94.947611119800001</v>
      </c>
      <c r="F932" s="165">
        <v>0.94947611119800002</v>
      </c>
      <c r="G932" s="166">
        <v>-8.6223366893000009</v>
      </c>
    </row>
    <row r="933" spans="1:7" x14ac:dyDescent="0.35">
      <c r="A933" s="156" t="s">
        <v>409</v>
      </c>
      <c r="B933">
        <v>12</v>
      </c>
      <c r="C933">
        <v>4</v>
      </c>
      <c r="D933">
        <v>200</v>
      </c>
      <c r="E933" s="165">
        <v>151.36664706299999</v>
      </c>
      <c r="F933" s="165">
        <v>0.75683323531499991</v>
      </c>
      <c r="G933" s="166">
        <v>30.026956791700002</v>
      </c>
    </row>
    <row r="934" spans="1:7" x14ac:dyDescent="0.35">
      <c r="A934" s="156" t="s">
        <v>409</v>
      </c>
      <c r="B934">
        <v>12</v>
      </c>
      <c r="C934">
        <v>4</v>
      </c>
      <c r="D934">
        <v>150</v>
      </c>
      <c r="E934" s="165">
        <v>123.759472602</v>
      </c>
      <c r="F934" s="165">
        <v>0.82506315068000002</v>
      </c>
      <c r="G934" s="166">
        <v>9.34657140815</v>
      </c>
    </row>
    <row r="935" spans="1:7" x14ac:dyDescent="0.35">
      <c r="A935" s="156" t="s">
        <v>409</v>
      </c>
      <c r="B935">
        <v>12</v>
      </c>
      <c r="C935">
        <v>4</v>
      </c>
      <c r="D935">
        <v>50</v>
      </c>
      <c r="E935" s="165">
        <v>48.076525988599997</v>
      </c>
      <c r="F935" s="165">
        <v>0.96153051977199988</v>
      </c>
      <c r="G935" s="166">
        <v>-6.0402899200700002</v>
      </c>
    </row>
    <row r="936" spans="1:7" x14ac:dyDescent="0.35">
      <c r="A936" s="156" t="s">
        <v>409</v>
      </c>
      <c r="B936">
        <v>12</v>
      </c>
      <c r="C936">
        <v>4</v>
      </c>
      <c r="D936">
        <v>250</v>
      </c>
      <c r="E936" s="165">
        <v>168.34223482100001</v>
      </c>
      <c r="F936" s="165">
        <v>0.67336893928399999</v>
      </c>
      <c r="G936" s="166">
        <v>47.800011033300002</v>
      </c>
    </row>
    <row r="937" spans="1:7" x14ac:dyDescent="0.35">
      <c r="A937" s="156" t="s">
        <v>409</v>
      </c>
      <c r="B937">
        <v>12</v>
      </c>
      <c r="C937">
        <v>4</v>
      </c>
      <c r="D937">
        <v>100</v>
      </c>
      <c r="E937" s="165">
        <v>91.069459786799996</v>
      </c>
      <c r="F937" s="165">
        <v>0.910694597868</v>
      </c>
      <c r="G937" s="166">
        <v>-2.2866448370499999</v>
      </c>
    </row>
    <row r="938" spans="1:7" x14ac:dyDescent="0.35">
      <c r="A938" s="156" t="s">
        <v>409</v>
      </c>
      <c r="B938">
        <v>10</v>
      </c>
      <c r="C938">
        <v>0</v>
      </c>
      <c r="D938">
        <v>250</v>
      </c>
      <c r="E938" s="165">
        <v>176.54247508700001</v>
      </c>
      <c r="F938" s="165">
        <v>0.70616990034800009</v>
      </c>
      <c r="G938" s="166">
        <v>-43.652497423500002</v>
      </c>
    </row>
    <row r="939" spans="1:7" x14ac:dyDescent="0.35">
      <c r="A939" s="156" t="s">
        <v>409</v>
      </c>
      <c r="B939">
        <v>10</v>
      </c>
      <c r="C939">
        <v>0</v>
      </c>
      <c r="D939">
        <v>200</v>
      </c>
      <c r="E939" s="165">
        <v>177.93559718200001</v>
      </c>
      <c r="F939" s="165">
        <v>0.88967798591000002</v>
      </c>
      <c r="G939" s="166">
        <v>-35.994869064600003</v>
      </c>
    </row>
    <row r="940" spans="1:7" x14ac:dyDescent="0.35">
      <c r="A940" s="156" t="s">
        <v>409</v>
      </c>
      <c r="B940">
        <v>10</v>
      </c>
      <c r="C940">
        <v>0</v>
      </c>
      <c r="D940">
        <v>150</v>
      </c>
      <c r="E940" s="165">
        <v>154.24505412400001</v>
      </c>
      <c r="F940" s="165">
        <v>1.0283003608266668</v>
      </c>
      <c r="G940" s="166">
        <v>-30.1528398604</v>
      </c>
    </row>
    <row r="941" spans="1:7" x14ac:dyDescent="0.35">
      <c r="A941" s="156" t="s">
        <v>409</v>
      </c>
      <c r="B941">
        <v>10</v>
      </c>
      <c r="C941">
        <v>0</v>
      </c>
      <c r="D941">
        <v>50</v>
      </c>
      <c r="E941" s="165">
        <v>57.945813824200002</v>
      </c>
      <c r="F941" s="165">
        <v>1.158916276484</v>
      </c>
      <c r="G941" s="166">
        <v>-8.5182111123999995</v>
      </c>
    </row>
    <row r="942" spans="1:7" x14ac:dyDescent="0.35">
      <c r="A942" s="156" t="s">
        <v>409</v>
      </c>
      <c r="B942">
        <v>10</v>
      </c>
      <c r="C942">
        <v>0</v>
      </c>
      <c r="D942">
        <v>250</v>
      </c>
      <c r="E942" s="165">
        <v>175.09482709299999</v>
      </c>
      <c r="F942" s="165">
        <v>0.70037930837200002</v>
      </c>
      <c r="G942" s="166">
        <v>-43.873979184200003</v>
      </c>
    </row>
    <row r="943" spans="1:7" x14ac:dyDescent="0.35">
      <c r="A943" s="156" t="s">
        <v>409</v>
      </c>
      <c r="B943">
        <v>10</v>
      </c>
      <c r="C943">
        <v>0</v>
      </c>
      <c r="D943">
        <v>100</v>
      </c>
      <c r="E943" s="165">
        <v>107.957711903</v>
      </c>
      <c r="F943" s="165">
        <v>1.0795771190300001</v>
      </c>
      <c r="G943" s="166">
        <v>-18.294022579899998</v>
      </c>
    </row>
    <row r="944" spans="1:7" x14ac:dyDescent="0.35">
      <c r="A944" s="156" t="s">
        <v>409</v>
      </c>
      <c r="B944">
        <v>10</v>
      </c>
      <c r="C944">
        <v>2</v>
      </c>
      <c r="D944">
        <v>200</v>
      </c>
      <c r="E944" s="165">
        <v>171.261826214</v>
      </c>
      <c r="F944" s="165">
        <v>0.85630913106999995</v>
      </c>
      <c r="G944" s="166">
        <v>6.1367404860599999</v>
      </c>
    </row>
    <row r="945" spans="1:7" x14ac:dyDescent="0.35">
      <c r="A945" s="156" t="s">
        <v>409</v>
      </c>
      <c r="B945">
        <v>10</v>
      </c>
      <c r="C945">
        <v>2</v>
      </c>
      <c r="D945">
        <v>150</v>
      </c>
      <c r="E945" s="165">
        <v>148.26153319299999</v>
      </c>
      <c r="F945" s="165">
        <v>0.98841022128666656</v>
      </c>
      <c r="G945" s="166">
        <v>-6.1546263003000004</v>
      </c>
    </row>
    <row r="946" spans="1:7" x14ac:dyDescent="0.35">
      <c r="A946" s="156" t="s">
        <v>409</v>
      </c>
      <c r="B946">
        <v>10</v>
      </c>
      <c r="C946">
        <v>2</v>
      </c>
      <c r="D946">
        <v>50</v>
      </c>
      <c r="E946" s="165">
        <v>56.408732049999998</v>
      </c>
      <c r="F946" s="165">
        <v>1.128174641</v>
      </c>
      <c r="G946" s="166">
        <v>-7.40948702815</v>
      </c>
    </row>
    <row r="947" spans="1:7" x14ac:dyDescent="0.35">
      <c r="A947" s="156" t="s">
        <v>409</v>
      </c>
      <c r="B947">
        <v>10</v>
      </c>
      <c r="C947">
        <v>2</v>
      </c>
      <c r="D947">
        <v>250</v>
      </c>
      <c r="E947" s="165">
        <v>171.489259277</v>
      </c>
      <c r="F947" s="165">
        <v>0.68595703710800005</v>
      </c>
      <c r="G947" s="166">
        <v>18.056716053199999</v>
      </c>
    </row>
    <row r="948" spans="1:7" x14ac:dyDescent="0.35">
      <c r="A948" s="156" t="s">
        <v>409</v>
      </c>
      <c r="B948">
        <v>10</v>
      </c>
      <c r="C948">
        <v>2</v>
      </c>
      <c r="D948">
        <v>100</v>
      </c>
      <c r="E948" s="165">
        <v>105.95216443299999</v>
      </c>
      <c r="F948" s="165">
        <v>1.05952164433</v>
      </c>
      <c r="G948" s="166">
        <v>-8.5962373229499995</v>
      </c>
    </row>
    <row r="949" spans="1:7" x14ac:dyDescent="0.35">
      <c r="A949" s="156" t="s">
        <v>409</v>
      </c>
      <c r="B949">
        <v>10</v>
      </c>
      <c r="C949">
        <v>4</v>
      </c>
      <c r="D949">
        <v>200</v>
      </c>
      <c r="E949" s="165">
        <v>151.929277042</v>
      </c>
      <c r="F949" s="165">
        <v>0.75964638520999994</v>
      </c>
      <c r="G949" s="166">
        <v>40.185229329199998</v>
      </c>
    </row>
    <row r="950" spans="1:7" x14ac:dyDescent="0.35">
      <c r="A950" s="156" t="s">
        <v>409</v>
      </c>
      <c r="B950">
        <v>10</v>
      </c>
      <c r="C950">
        <v>4</v>
      </c>
      <c r="D950">
        <v>150</v>
      </c>
      <c r="E950" s="165">
        <v>129.84856394600001</v>
      </c>
      <c r="F950" s="165">
        <v>0.86565709297333338</v>
      </c>
      <c r="G950" s="166">
        <v>16.756562380199998</v>
      </c>
    </row>
    <row r="951" spans="1:7" x14ac:dyDescent="0.35">
      <c r="A951" s="156" t="s">
        <v>409</v>
      </c>
      <c r="B951">
        <v>10</v>
      </c>
      <c r="C951">
        <v>4</v>
      </c>
      <c r="D951">
        <v>50</v>
      </c>
      <c r="E951" s="165">
        <v>53.720341798699998</v>
      </c>
      <c r="F951" s="165">
        <v>1.074406835974</v>
      </c>
      <c r="G951" s="166">
        <v>-5.8916789290000002</v>
      </c>
    </row>
    <row r="952" spans="1:7" x14ac:dyDescent="0.35">
      <c r="A952" s="156" t="s">
        <v>409</v>
      </c>
      <c r="B952">
        <v>10</v>
      </c>
      <c r="C952">
        <v>4</v>
      </c>
      <c r="D952">
        <v>250</v>
      </c>
      <c r="E952" s="165">
        <v>161.07535206099999</v>
      </c>
      <c r="F952" s="165">
        <v>0.64430140824399995</v>
      </c>
      <c r="G952" s="166">
        <v>56.699892034100003</v>
      </c>
    </row>
    <row r="953" spans="1:7" x14ac:dyDescent="0.35">
      <c r="A953" s="156" t="s">
        <v>409</v>
      </c>
      <c r="B953">
        <v>10</v>
      </c>
      <c r="C953">
        <v>4</v>
      </c>
      <c r="D953">
        <v>100</v>
      </c>
      <c r="E953" s="165">
        <v>98.030270673199993</v>
      </c>
      <c r="F953" s="165">
        <v>0.98030270673199993</v>
      </c>
      <c r="G953" s="166">
        <v>0.15053543835899999</v>
      </c>
    </row>
    <row r="954" spans="1:7" x14ac:dyDescent="0.35">
      <c r="A954" s="156" t="s">
        <v>409</v>
      </c>
      <c r="B954">
        <v>14</v>
      </c>
      <c r="C954">
        <v>0</v>
      </c>
      <c r="D954">
        <v>250</v>
      </c>
      <c r="E954" s="165">
        <v>196.768874603</v>
      </c>
      <c r="F954" s="165">
        <v>0.78707549841199997</v>
      </c>
      <c r="G954" s="166">
        <v>-42.169680400300003</v>
      </c>
    </row>
    <row r="955" spans="1:7" x14ac:dyDescent="0.35">
      <c r="A955" s="156" t="s">
        <v>409</v>
      </c>
      <c r="B955">
        <v>14</v>
      </c>
      <c r="C955">
        <v>0</v>
      </c>
      <c r="D955">
        <v>200</v>
      </c>
      <c r="E955" s="165">
        <v>164.99344922200001</v>
      </c>
      <c r="F955" s="165">
        <v>0.82496724611000005</v>
      </c>
      <c r="G955" s="166">
        <v>-30.917990853900001</v>
      </c>
    </row>
    <row r="956" spans="1:7" x14ac:dyDescent="0.35">
      <c r="A956" s="156" t="s">
        <v>409</v>
      </c>
      <c r="B956">
        <v>14</v>
      </c>
      <c r="C956">
        <v>0</v>
      </c>
      <c r="D956">
        <v>150</v>
      </c>
      <c r="E956" s="165">
        <v>127.102861201</v>
      </c>
      <c r="F956" s="165">
        <v>0.84735240800666667</v>
      </c>
      <c r="G956" s="166">
        <v>-20.259295114699999</v>
      </c>
    </row>
    <row r="957" spans="1:7" x14ac:dyDescent="0.35">
      <c r="A957" s="156" t="s">
        <v>409</v>
      </c>
      <c r="B957">
        <v>14</v>
      </c>
      <c r="C957">
        <v>0</v>
      </c>
      <c r="D957">
        <v>50</v>
      </c>
      <c r="E957" s="165">
        <v>46.987302185099999</v>
      </c>
      <c r="F957" s="165">
        <v>0.93974604370199999</v>
      </c>
      <c r="G957" s="166">
        <v>-5.4276787213200004</v>
      </c>
    </row>
    <row r="958" spans="1:7" x14ac:dyDescent="0.35">
      <c r="A958" s="156" t="s">
        <v>409</v>
      </c>
      <c r="B958">
        <v>14</v>
      </c>
      <c r="C958">
        <v>0</v>
      </c>
      <c r="D958">
        <v>250</v>
      </c>
      <c r="E958" s="165">
        <v>195.61584880999999</v>
      </c>
      <c r="F958" s="165">
        <v>0.78246339523999997</v>
      </c>
      <c r="G958" s="166">
        <v>-37.4630446623</v>
      </c>
    </row>
    <row r="959" spans="1:7" x14ac:dyDescent="0.35">
      <c r="A959" s="156" t="s">
        <v>409</v>
      </c>
      <c r="B959">
        <v>14</v>
      </c>
      <c r="C959">
        <v>0</v>
      </c>
      <c r="D959">
        <v>100</v>
      </c>
      <c r="E959" s="165">
        <v>85.808972296899995</v>
      </c>
      <c r="F959" s="165">
        <v>0.85808972296899999</v>
      </c>
      <c r="G959" s="166">
        <v>-12.7206004783</v>
      </c>
    </row>
    <row r="960" spans="1:7" x14ac:dyDescent="0.35">
      <c r="A960" s="156" t="s">
        <v>409</v>
      </c>
      <c r="B960">
        <v>14</v>
      </c>
      <c r="C960">
        <v>2</v>
      </c>
      <c r="D960">
        <v>200</v>
      </c>
      <c r="E960" s="165">
        <v>160.922683869</v>
      </c>
      <c r="F960" s="165">
        <v>0.80461341934499997</v>
      </c>
      <c r="G960" s="166">
        <v>-5.5271330372599996</v>
      </c>
    </row>
    <row r="961" spans="1:7" x14ac:dyDescent="0.35">
      <c r="A961" s="156" t="s">
        <v>409</v>
      </c>
      <c r="B961">
        <v>14</v>
      </c>
      <c r="C961">
        <v>2</v>
      </c>
      <c r="D961">
        <v>150</v>
      </c>
      <c r="E961" s="165">
        <v>124.96986342700001</v>
      </c>
      <c r="F961" s="165">
        <v>0.83313242284666666</v>
      </c>
      <c r="G961" s="166">
        <v>-10.3158212663</v>
      </c>
    </row>
    <row r="962" spans="1:7" x14ac:dyDescent="0.35">
      <c r="A962" s="156" t="s">
        <v>409</v>
      </c>
      <c r="B962">
        <v>14</v>
      </c>
      <c r="C962">
        <v>2</v>
      </c>
      <c r="D962">
        <v>50</v>
      </c>
      <c r="E962" s="165">
        <v>45.013781150500002</v>
      </c>
      <c r="F962" s="165">
        <v>0.90027562301000008</v>
      </c>
      <c r="G962" s="166">
        <v>-4.7448336973299998</v>
      </c>
    </row>
    <row r="963" spans="1:7" x14ac:dyDescent="0.35">
      <c r="A963" s="156" t="s">
        <v>409</v>
      </c>
      <c r="B963">
        <v>14</v>
      </c>
      <c r="C963">
        <v>2</v>
      </c>
      <c r="D963">
        <v>250</v>
      </c>
      <c r="E963" s="165">
        <v>186.31891242699999</v>
      </c>
      <c r="F963" s="165">
        <v>0.74527564970799998</v>
      </c>
      <c r="G963" s="166">
        <v>2.52145590694</v>
      </c>
    </row>
    <row r="964" spans="1:7" x14ac:dyDescent="0.35">
      <c r="A964" s="156" t="s">
        <v>409</v>
      </c>
      <c r="B964">
        <v>14</v>
      </c>
      <c r="C964">
        <v>2</v>
      </c>
      <c r="D964">
        <v>100</v>
      </c>
      <c r="E964" s="165">
        <v>86.184024256599997</v>
      </c>
      <c r="F964" s="165">
        <v>0.861840242566</v>
      </c>
      <c r="G964" s="166">
        <v>-7.8112296430599999</v>
      </c>
    </row>
    <row r="965" spans="1:7" x14ac:dyDescent="0.35">
      <c r="A965" s="156" t="s">
        <v>409</v>
      </c>
      <c r="B965">
        <v>14</v>
      </c>
      <c r="C965">
        <v>4</v>
      </c>
      <c r="D965">
        <v>200</v>
      </c>
      <c r="E965" s="165">
        <v>144.73110504900001</v>
      </c>
      <c r="F965" s="165">
        <v>0.72365552524499999</v>
      </c>
      <c r="G965" s="166">
        <v>18.6290427295</v>
      </c>
    </row>
    <row r="966" spans="1:7" x14ac:dyDescent="0.35">
      <c r="A966" s="156" t="s">
        <v>409</v>
      </c>
      <c r="B966">
        <v>14</v>
      </c>
      <c r="C966">
        <v>4</v>
      </c>
      <c r="D966">
        <v>150</v>
      </c>
      <c r="E966" s="165">
        <v>116.02078102599999</v>
      </c>
      <c r="F966" s="165">
        <v>0.77347187350666669</v>
      </c>
      <c r="G966" s="166">
        <v>3.3712553115300001</v>
      </c>
    </row>
    <row r="967" spans="1:7" x14ac:dyDescent="0.35">
      <c r="A967" s="156" t="s">
        <v>409</v>
      </c>
      <c r="B967">
        <v>14</v>
      </c>
      <c r="C967">
        <v>4</v>
      </c>
      <c r="D967">
        <v>50</v>
      </c>
      <c r="E967" s="165">
        <v>43.930076582799998</v>
      </c>
      <c r="F967" s="165">
        <v>0.87860153165599997</v>
      </c>
      <c r="G967" s="166">
        <v>-4.6094416017100004</v>
      </c>
    </row>
    <row r="968" spans="1:7" x14ac:dyDescent="0.35">
      <c r="A968" s="156" t="s">
        <v>409</v>
      </c>
      <c r="B968">
        <v>14</v>
      </c>
      <c r="C968">
        <v>4</v>
      </c>
      <c r="D968">
        <v>250</v>
      </c>
      <c r="E968" s="165">
        <v>167.20050284600001</v>
      </c>
      <c r="F968" s="165">
        <v>0.66880201138399997</v>
      </c>
      <c r="G968" s="166">
        <v>35.588137408999998</v>
      </c>
    </row>
    <row r="969" spans="1:7" x14ac:dyDescent="0.35">
      <c r="A969" s="157" t="s">
        <v>409</v>
      </c>
      <c r="B969" s="151">
        <v>14</v>
      </c>
      <c r="C969" s="151">
        <v>4</v>
      </c>
      <c r="D969" s="151">
        <v>100</v>
      </c>
      <c r="E969" s="167">
        <v>84.249479327399996</v>
      </c>
      <c r="F969" s="167">
        <v>0.84249479327400001</v>
      </c>
      <c r="G969" s="168">
        <v>-4.89120089691</v>
      </c>
    </row>
    <row r="970" spans="1:7" x14ac:dyDescent="0.35">
      <c r="A970" s="156" t="s">
        <v>410</v>
      </c>
      <c r="B970">
        <v>8</v>
      </c>
      <c r="C970">
        <v>0</v>
      </c>
      <c r="D970">
        <v>250</v>
      </c>
      <c r="E970" s="165">
        <v>139.54521089599999</v>
      </c>
      <c r="F970" s="165">
        <v>0.558180843584</v>
      </c>
      <c r="G970" s="166">
        <v>-42.270994746100001</v>
      </c>
    </row>
    <row r="971" spans="1:7" x14ac:dyDescent="0.35">
      <c r="A971" s="156" t="s">
        <v>410</v>
      </c>
      <c r="B971">
        <v>8</v>
      </c>
      <c r="C971">
        <v>0</v>
      </c>
      <c r="D971">
        <v>200</v>
      </c>
      <c r="E971" s="165">
        <v>148.998557054</v>
      </c>
      <c r="F971" s="165">
        <v>0.74499278527000001</v>
      </c>
      <c r="G971" s="166">
        <v>-39.955942082999997</v>
      </c>
    </row>
    <row r="972" spans="1:7" x14ac:dyDescent="0.35">
      <c r="A972" s="156" t="s">
        <v>410</v>
      </c>
      <c r="B972">
        <v>8</v>
      </c>
      <c r="C972">
        <v>0</v>
      </c>
      <c r="D972">
        <v>150</v>
      </c>
      <c r="E972" s="165">
        <v>151.66419943700001</v>
      </c>
      <c r="F972" s="165">
        <v>1.0110946629133333</v>
      </c>
      <c r="G972" s="166">
        <v>-32.963482272900002</v>
      </c>
    </row>
    <row r="973" spans="1:7" x14ac:dyDescent="0.35">
      <c r="A973" s="156" t="s">
        <v>410</v>
      </c>
      <c r="B973">
        <v>8</v>
      </c>
      <c r="C973">
        <v>0</v>
      </c>
      <c r="D973">
        <v>50</v>
      </c>
      <c r="E973" s="165">
        <v>61.042450621100002</v>
      </c>
      <c r="F973" s="165">
        <v>1.2208490124219999</v>
      </c>
      <c r="G973" s="166">
        <v>-9.3382514456199992</v>
      </c>
    </row>
    <row r="974" spans="1:7" x14ac:dyDescent="0.35">
      <c r="A974" s="156" t="s">
        <v>410</v>
      </c>
      <c r="B974">
        <v>8</v>
      </c>
      <c r="C974">
        <v>0</v>
      </c>
      <c r="D974">
        <v>250</v>
      </c>
      <c r="E974" s="165">
        <v>135.380262219</v>
      </c>
      <c r="F974" s="165">
        <v>0.54152104887600006</v>
      </c>
      <c r="G974" s="166">
        <v>-42.519868798099999</v>
      </c>
    </row>
    <row r="975" spans="1:7" x14ac:dyDescent="0.35">
      <c r="A975" s="156" t="s">
        <v>410</v>
      </c>
      <c r="B975">
        <v>8</v>
      </c>
      <c r="C975">
        <v>0</v>
      </c>
      <c r="D975">
        <v>100</v>
      </c>
      <c r="E975" s="165">
        <v>117.585438809</v>
      </c>
      <c r="F975" s="165">
        <v>1.1758543880899999</v>
      </c>
      <c r="G975" s="166">
        <v>-21.5480663578</v>
      </c>
    </row>
    <row r="976" spans="1:7" x14ac:dyDescent="0.35">
      <c r="A976" s="156" t="s">
        <v>410</v>
      </c>
      <c r="B976">
        <v>8</v>
      </c>
      <c r="C976">
        <v>2</v>
      </c>
      <c r="D976">
        <v>200</v>
      </c>
      <c r="E976" s="165">
        <v>146.84147881000001</v>
      </c>
      <c r="F976" s="165">
        <v>0.73420739405000002</v>
      </c>
      <c r="G976" s="166">
        <v>12.1609270486</v>
      </c>
    </row>
    <row r="977" spans="1:7" x14ac:dyDescent="0.35">
      <c r="A977" s="156" t="s">
        <v>410</v>
      </c>
      <c r="B977">
        <v>8</v>
      </c>
      <c r="C977">
        <v>2</v>
      </c>
      <c r="D977">
        <v>150</v>
      </c>
      <c r="E977" s="165">
        <v>147.61588429599999</v>
      </c>
      <c r="F977" s="165">
        <v>0.98410589530666659</v>
      </c>
      <c r="G977" s="166">
        <v>-2.70297570922</v>
      </c>
    </row>
    <row r="978" spans="1:7" x14ac:dyDescent="0.35">
      <c r="A978" s="156" t="s">
        <v>410</v>
      </c>
      <c r="B978">
        <v>8</v>
      </c>
      <c r="C978">
        <v>2</v>
      </c>
      <c r="D978">
        <v>50</v>
      </c>
      <c r="E978" s="165">
        <v>62.520926514800003</v>
      </c>
      <c r="F978" s="165">
        <v>1.250418530296</v>
      </c>
      <c r="G978" s="166">
        <v>-8.1448386471400003</v>
      </c>
    </row>
    <row r="979" spans="1:7" x14ac:dyDescent="0.35">
      <c r="A979" s="156" t="s">
        <v>410</v>
      </c>
      <c r="B979">
        <v>8</v>
      </c>
      <c r="C979">
        <v>2</v>
      </c>
      <c r="D979">
        <v>250</v>
      </c>
      <c r="E979" s="165">
        <v>134.64790248</v>
      </c>
      <c r="F979" s="165">
        <v>0.53859160991999999</v>
      </c>
      <c r="G979" s="166">
        <v>18.1618004617</v>
      </c>
    </row>
    <row r="980" spans="1:7" x14ac:dyDescent="0.35">
      <c r="A980" s="156" t="s">
        <v>410</v>
      </c>
      <c r="B980">
        <v>8</v>
      </c>
      <c r="C980">
        <v>2</v>
      </c>
      <c r="D980">
        <v>100</v>
      </c>
      <c r="E980" s="165">
        <v>117.34640668900001</v>
      </c>
      <c r="F980" s="165">
        <v>1.17346406689</v>
      </c>
      <c r="G980" s="166">
        <v>-10.443979799899999</v>
      </c>
    </row>
    <row r="981" spans="1:7" x14ac:dyDescent="0.35">
      <c r="A981" s="156" t="s">
        <v>410</v>
      </c>
      <c r="B981">
        <v>8</v>
      </c>
      <c r="C981">
        <v>4</v>
      </c>
      <c r="D981">
        <v>200</v>
      </c>
      <c r="E981" s="165">
        <v>139.63079517099999</v>
      </c>
      <c r="F981" s="165">
        <v>0.69815397585499994</v>
      </c>
      <c r="G981" s="166">
        <v>48.771281688999998</v>
      </c>
    </row>
    <row r="982" spans="1:7" x14ac:dyDescent="0.35">
      <c r="A982" s="156" t="s">
        <v>410</v>
      </c>
      <c r="B982">
        <v>8</v>
      </c>
      <c r="C982">
        <v>4</v>
      </c>
      <c r="D982">
        <v>150</v>
      </c>
      <c r="E982" s="165">
        <v>130.828530613</v>
      </c>
      <c r="F982" s="165">
        <v>0.8721902040866667</v>
      </c>
      <c r="G982" s="166">
        <v>26.833973970399999</v>
      </c>
    </row>
    <row r="983" spans="1:7" x14ac:dyDescent="0.35">
      <c r="A983" s="156" t="s">
        <v>410</v>
      </c>
      <c r="B983">
        <v>8</v>
      </c>
      <c r="C983">
        <v>4</v>
      </c>
      <c r="D983">
        <v>50</v>
      </c>
      <c r="E983" s="165">
        <v>60.820485783899997</v>
      </c>
      <c r="F983" s="165">
        <v>1.216409715678</v>
      </c>
      <c r="G983" s="166">
        <v>-6.5237672710999997</v>
      </c>
    </row>
    <row r="984" spans="1:7" x14ac:dyDescent="0.35">
      <c r="A984" s="156" t="s">
        <v>410</v>
      </c>
      <c r="B984">
        <v>8</v>
      </c>
      <c r="C984">
        <v>4</v>
      </c>
      <c r="D984">
        <v>250</v>
      </c>
      <c r="E984" s="165">
        <v>130.76031478100001</v>
      </c>
      <c r="F984" s="165">
        <v>0.52304125912400001</v>
      </c>
      <c r="G984" s="166">
        <v>62.908446426200001</v>
      </c>
    </row>
    <row r="985" spans="1:7" x14ac:dyDescent="0.35">
      <c r="A985" s="156" t="s">
        <v>410</v>
      </c>
      <c r="B985">
        <v>8</v>
      </c>
      <c r="C985">
        <v>4</v>
      </c>
      <c r="D985">
        <v>100</v>
      </c>
      <c r="E985" s="165">
        <v>104.347644643</v>
      </c>
      <c r="F985" s="165">
        <v>1.0434764464299999</v>
      </c>
      <c r="G985" s="166">
        <v>3.8177929447199999</v>
      </c>
    </row>
    <row r="986" spans="1:7" x14ac:dyDescent="0.35">
      <c r="A986" s="156" t="s">
        <v>410</v>
      </c>
      <c r="B986">
        <v>12</v>
      </c>
      <c r="C986">
        <v>0</v>
      </c>
      <c r="D986">
        <v>250</v>
      </c>
      <c r="E986" s="165">
        <v>191.61524200599999</v>
      </c>
      <c r="F986" s="165">
        <v>0.76646096802399999</v>
      </c>
      <c r="G986" s="166">
        <v>-44.191754641899998</v>
      </c>
    </row>
    <row r="987" spans="1:7" x14ac:dyDescent="0.35">
      <c r="A987" s="156" t="s">
        <v>410</v>
      </c>
      <c r="B987">
        <v>12</v>
      </c>
      <c r="C987">
        <v>0</v>
      </c>
      <c r="D987">
        <v>200</v>
      </c>
      <c r="E987" s="165">
        <v>175.99032344299999</v>
      </c>
      <c r="F987" s="165">
        <v>0.87995161721499993</v>
      </c>
      <c r="G987" s="166">
        <v>-36.492838749999997</v>
      </c>
    </row>
    <row r="988" spans="1:7" x14ac:dyDescent="0.35">
      <c r="A988" s="156" t="s">
        <v>410</v>
      </c>
      <c r="B988">
        <v>12</v>
      </c>
      <c r="C988">
        <v>0</v>
      </c>
      <c r="D988">
        <v>150</v>
      </c>
      <c r="E988" s="165">
        <v>139.49100146200001</v>
      </c>
      <c r="F988" s="165">
        <v>0.9299400097466668</v>
      </c>
      <c r="G988" s="166">
        <v>-25.763054585100001</v>
      </c>
    </row>
    <row r="989" spans="1:7" x14ac:dyDescent="0.35">
      <c r="A989" s="156" t="s">
        <v>410</v>
      </c>
      <c r="B989">
        <v>12</v>
      </c>
      <c r="C989">
        <v>0</v>
      </c>
      <c r="D989">
        <v>50</v>
      </c>
      <c r="E989" s="165">
        <v>50.587015942100003</v>
      </c>
      <c r="F989" s="165">
        <v>1.011740318842</v>
      </c>
      <c r="G989" s="166">
        <v>-7.2484642286499996</v>
      </c>
    </row>
    <row r="990" spans="1:7" x14ac:dyDescent="0.35">
      <c r="A990" s="156" t="s">
        <v>410</v>
      </c>
      <c r="B990">
        <v>12</v>
      </c>
      <c r="C990">
        <v>0</v>
      </c>
      <c r="D990">
        <v>250</v>
      </c>
      <c r="E990" s="165">
        <v>190.51555736500001</v>
      </c>
      <c r="F990" s="165">
        <v>0.76206222946000002</v>
      </c>
      <c r="G990" s="166">
        <v>-43.933637802100002</v>
      </c>
    </row>
    <row r="991" spans="1:7" x14ac:dyDescent="0.35">
      <c r="A991" s="156" t="s">
        <v>410</v>
      </c>
      <c r="B991">
        <v>12</v>
      </c>
      <c r="C991">
        <v>0</v>
      </c>
      <c r="D991">
        <v>100</v>
      </c>
      <c r="E991" s="165">
        <v>96.4042278955</v>
      </c>
      <c r="F991" s="165">
        <v>0.96404227895500005</v>
      </c>
      <c r="G991" s="166">
        <v>-16.175360761299999</v>
      </c>
    </row>
    <row r="992" spans="1:7" x14ac:dyDescent="0.35">
      <c r="A992" s="156" t="s">
        <v>410</v>
      </c>
      <c r="B992">
        <v>12</v>
      </c>
      <c r="C992">
        <v>2</v>
      </c>
      <c r="D992">
        <v>200</v>
      </c>
      <c r="E992" s="165">
        <v>169.42972922300001</v>
      </c>
      <c r="F992" s="165">
        <v>0.84714864611500007</v>
      </c>
      <c r="G992" s="166">
        <v>-5.6131676215799997</v>
      </c>
    </row>
    <row r="993" spans="1:7" x14ac:dyDescent="0.35">
      <c r="A993" s="156" t="s">
        <v>410</v>
      </c>
      <c r="B993">
        <v>12</v>
      </c>
      <c r="C993">
        <v>2</v>
      </c>
      <c r="D993">
        <v>150</v>
      </c>
      <c r="E993" s="165">
        <v>136.699662289</v>
      </c>
      <c r="F993" s="165">
        <v>0.91133108192666668</v>
      </c>
      <c r="G993" s="166">
        <v>-13.4209772893</v>
      </c>
    </row>
    <row r="994" spans="1:7" x14ac:dyDescent="0.35">
      <c r="A994" s="156" t="s">
        <v>410</v>
      </c>
      <c r="B994">
        <v>12</v>
      </c>
      <c r="C994">
        <v>2</v>
      </c>
      <c r="D994">
        <v>50</v>
      </c>
      <c r="E994" s="165">
        <v>49.741248396899998</v>
      </c>
      <c r="F994" s="165">
        <v>0.9948249679379999</v>
      </c>
      <c r="G994" s="166">
        <v>-6.5571310995400003</v>
      </c>
    </row>
    <row r="995" spans="1:7" x14ac:dyDescent="0.35">
      <c r="A995" s="156" t="s">
        <v>410</v>
      </c>
      <c r="B995">
        <v>12</v>
      </c>
      <c r="C995">
        <v>2</v>
      </c>
      <c r="D995">
        <v>250</v>
      </c>
      <c r="E995" s="165">
        <v>185.28965184899999</v>
      </c>
      <c r="F995" s="165">
        <v>0.74115860739599992</v>
      </c>
      <c r="G995" s="166">
        <v>4.1058100591700004</v>
      </c>
    </row>
    <row r="996" spans="1:7" x14ac:dyDescent="0.35">
      <c r="A996" s="156" t="s">
        <v>410</v>
      </c>
      <c r="B996">
        <v>12</v>
      </c>
      <c r="C996">
        <v>2</v>
      </c>
      <c r="D996">
        <v>100</v>
      </c>
      <c r="E996" s="165">
        <v>94.055190650300005</v>
      </c>
      <c r="F996" s="165">
        <v>0.94055190650300002</v>
      </c>
      <c r="G996" s="166">
        <v>-9.8937936814499992</v>
      </c>
    </row>
    <row r="997" spans="1:7" x14ac:dyDescent="0.35">
      <c r="A997" s="156" t="s">
        <v>410</v>
      </c>
      <c r="B997">
        <v>12</v>
      </c>
      <c r="C997">
        <v>4</v>
      </c>
      <c r="D997">
        <v>200</v>
      </c>
      <c r="E997" s="165">
        <v>150.466220499</v>
      </c>
      <c r="F997" s="165">
        <v>0.75233110249500001</v>
      </c>
      <c r="G997" s="166">
        <v>23.564874736</v>
      </c>
    </row>
    <row r="998" spans="1:7" x14ac:dyDescent="0.35">
      <c r="A998" s="156" t="s">
        <v>410</v>
      </c>
      <c r="B998">
        <v>12</v>
      </c>
      <c r="C998">
        <v>4</v>
      </c>
      <c r="D998">
        <v>150</v>
      </c>
      <c r="E998" s="165">
        <v>122.997621516</v>
      </c>
      <c r="F998" s="165">
        <v>0.81998414343999992</v>
      </c>
      <c r="G998" s="166">
        <v>4.0501462214500004</v>
      </c>
    </row>
    <row r="999" spans="1:7" x14ac:dyDescent="0.35">
      <c r="A999" s="156" t="s">
        <v>410</v>
      </c>
      <c r="B999">
        <v>12</v>
      </c>
      <c r="C999">
        <v>4</v>
      </c>
      <c r="D999">
        <v>50</v>
      </c>
      <c r="E999" s="165">
        <v>49.265396317399997</v>
      </c>
      <c r="F999" s="165">
        <v>0.98530792634799991</v>
      </c>
      <c r="G999" s="166">
        <v>-5.6379554218900001</v>
      </c>
    </row>
    <row r="1000" spans="1:7" x14ac:dyDescent="0.35">
      <c r="A1000" s="156" t="s">
        <v>410</v>
      </c>
      <c r="B1000">
        <v>12</v>
      </c>
      <c r="C1000">
        <v>4</v>
      </c>
      <c r="D1000">
        <v>250</v>
      </c>
      <c r="E1000" s="165">
        <v>168.881884786</v>
      </c>
      <c r="F1000" s="165">
        <v>0.67552753914399999</v>
      </c>
      <c r="G1000" s="166">
        <v>41.068865222699998</v>
      </c>
    </row>
    <row r="1001" spans="1:7" x14ac:dyDescent="0.35">
      <c r="A1001" s="156" t="s">
        <v>410</v>
      </c>
      <c r="B1001">
        <v>12</v>
      </c>
      <c r="C1001">
        <v>4</v>
      </c>
      <c r="D1001">
        <v>100</v>
      </c>
      <c r="E1001" s="165">
        <v>90.498217857699998</v>
      </c>
      <c r="F1001" s="165">
        <v>0.90498217857700003</v>
      </c>
      <c r="G1001" s="166">
        <v>-5.66963998638</v>
      </c>
    </row>
    <row r="1002" spans="1:7" x14ac:dyDescent="0.35">
      <c r="A1002" s="156" t="s">
        <v>410</v>
      </c>
      <c r="B1002">
        <v>12</v>
      </c>
      <c r="C1002">
        <v>0</v>
      </c>
      <c r="D1002">
        <v>200</v>
      </c>
      <c r="E1002" s="165">
        <v>169.13061208600001</v>
      </c>
      <c r="F1002" s="165">
        <v>0.8456530604300001</v>
      </c>
      <c r="G1002" s="166">
        <v>-40.380429309999997</v>
      </c>
    </row>
    <row r="1003" spans="1:7" x14ac:dyDescent="0.35">
      <c r="A1003" s="156" t="s">
        <v>410</v>
      </c>
      <c r="B1003">
        <v>12</v>
      </c>
      <c r="C1003">
        <v>0</v>
      </c>
      <c r="D1003">
        <v>150</v>
      </c>
      <c r="E1003" s="165">
        <v>135.36876598800001</v>
      </c>
      <c r="F1003" s="165">
        <v>0.90245843992000008</v>
      </c>
      <c r="G1003" s="166">
        <v>-27.547109015499998</v>
      </c>
    </row>
    <row r="1004" spans="1:7" x14ac:dyDescent="0.35">
      <c r="A1004" s="156" t="s">
        <v>410</v>
      </c>
      <c r="B1004">
        <v>12</v>
      </c>
      <c r="C1004">
        <v>0</v>
      </c>
      <c r="D1004">
        <v>50</v>
      </c>
      <c r="E1004" s="165">
        <v>49.037885522899998</v>
      </c>
      <c r="F1004" s="165">
        <v>0.98075771045799998</v>
      </c>
      <c r="G1004" s="166">
        <v>-7.0009068755900001</v>
      </c>
    </row>
    <row r="1005" spans="1:7" x14ac:dyDescent="0.35">
      <c r="A1005" s="156" t="s">
        <v>410</v>
      </c>
      <c r="B1005">
        <v>12</v>
      </c>
      <c r="C1005">
        <v>0</v>
      </c>
      <c r="D1005">
        <v>250</v>
      </c>
      <c r="E1005" s="165">
        <v>182.71149485699999</v>
      </c>
      <c r="F1005" s="165">
        <v>0.730845979428</v>
      </c>
      <c r="G1005" s="166">
        <v>-45.107599782699999</v>
      </c>
    </row>
    <row r="1006" spans="1:7" x14ac:dyDescent="0.35">
      <c r="A1006" s="156" t="s">
        <v>410</v>
      </c>
      <c r="B1006">
        <v>12</v>
      </c>
      <c r="C1006">
        <v>0</v>
      </c>
      <c r="D1006">
        <v>100</v>
      </c>
      <c r="E1006" s="165">
        <v>95.924621546300003</v>
      </c>
      <c r="F1006" s="165">
        <v>0.95924621546300004</v>
      </c>
      <c r="G1006" s="166">
        <v>-17.2328197593</v>
      </c>
    </row>
    <row r="1007" spans="1:7" x14ac:dyDescent="0.35">
      <c r="A1007" s="156" t="s">
        <v>410</v>
      </c>
      <c r="B1007">
        <v>12</v>
      </c>
      <c r="C1007">
        <v>0</v>
      </c>
      <c r="D1007">
        <v>200</v>
      </c>
      <c r="E1007" s="165">
        <v>185.32631099</v>
      </c>
      <c r="F1007" s="165">
        <v>0.92663155494999994</v>
      </c>
      <c r="G1007" s="166">
        <v>-42.570816217599997</v>
      </c>
    </row>
    <row r="1008" spans="1:7" x14ac:dyDescent="0.35">
      <c r="A1008" s="156" t="s">
        <v>410</v>
      </c>
      <c r="B1008">
        <v>12</v>
      </c>
      <c r="C1008">
        <v>0</v>
      </c>
      <c r="D1008">
        <v>150</v>
      </c>
      <c r="E1008" s="165">
        <v>141.26910364700001</v>
      </c>
      <c r="F1008" s="165">
        <v>0.94179402431333337</v>
      </c>
      <c r="G1008" s="166">
        <v>-28.0663138637</v>
      </c>
    </row>
    <row r="1009" spans="1:7" x14ac:dyDescent="0.35">
      <c r="A1009" s="156" t="s">
        <v>410</v>
      </c>
      <c r="B1009">
        <v>12</v>
      </c>
      <c r="C1009">
        <v>0</v>
      </c>
      <c r="D1009">
        <v>50</v>
      </c>
      <c r="E1009" s="165">
        <v>49.828575786400002</v>
      </c>
      <c r="F1009" s="165">
        <v>0.99657151572800007</v>
      </c>
      <c r="G1009" s="166">
        <v>-6.7890807934300001</v>
      </c>
    </row>
    <row r="1010" spans="1:7" x14ac:dyDescent="0.35">
      <c r="A1010" s="156" t="s">
        <v>410</v>
      </c>
      <c r="B1010">
        <v>12</v>
      </c>
      <c r="C1010">
        <v>0</v>
      </c>
      <c r="D1010">
        <v>250</v>
      </c>
      <c r="E1010" s="165">
        <v>201.96615895900001</v>
      </c>
      <c r="F1010" s="165">
        <v>0.8078646358360001</v>
      </c>
      <c r="G1010" s="166">
        <v>-46.630232875600001</v>
      </c>
    </row>
    <row r="1011" spans="1:7" x14ac:dyDescent="0.35">
      <c r="A1011" s="157" t="s">
        <v>410</v>
      </c>
      <c r="B1011" s="151">
        <v>12</v>
      </c>
      <c r="C1011" s="151">
        <v>0</v>
      </c>
      <c r="D1011" s="151">
        <v>100</v>
      </c>
      <c r="E1011" s="167">
        <v>94.033097112600004</v>
      </c>
      <c r="F1011" s="167">
        <v>0.94033097112600006</v>
      </c>
      <c r="G1011" s="168">
        <v>-15.4741308492</v>
      </c>
    </row>
    <row r="1012" spans="1:7" x14ac:dyDescent="0.35">
      <c r="A1012" s="156" t="s">
        <v>411</v>
      </c>
      <c r="B1012">
        <v>12</v>
      </c>
      <c r="C1012">
        <v>0</v>
      </c>
      <c r="D1012">
        <v>250</v>
      </c>
      <c r="E1012" s="165">
        <v>161.980518002</v>
      </c>
      <c r="F1012" s="165">
        <v>0.64792207200800001</v>
      </c>
      <c r="G1012" s="166">
        <v>-14.707766873800001</v>
      </c>
    </row>
    <row r="1013" spans="1:7" x14ac:dyDescent="0.35">
      <c r="A1013" s="156" t="s">
        <v>411</v>
      </c>
      <c r="B1013">
        <v>12</v>
      </c>
      <c r="C1013">
        <v>0</v>
      </c>
      <c r="D1013">
        <v>250</v>
      </c>
      <c r="E1013" s="165">
        <v>159.41629900699999</v>
      </c>
      <c r="F1013" s="165">
        <v>0.63766519602799998</v>
      </c>
      <c r="G1013" s="166">
        <v>-13.7190827653</v>
      </c>
    </row>
    <row r="1014" spans="1:7" x14ac:dyDescent="0.35">
      <c r="A1014" s="156" t="s">
        <v>411</v>
      </c>
      <c r="B1014">
        <v>12</v>
      </c>
      <c r="C1014">
        <v>0</v>
      </c>
      <c r="D1014">
        <v>200</v>
      </c>
      <c r="E1014" s="165">
        <v>154.82111906599999</v>
      </c>
      <c r="F1014" s="165">
        <v>0.77410559533000001</v>
      </c>
      <c r="G1014" s="166">
        <v>-12.545866820900001</v>
      </c>
    </row>
    <row r="1015" spans="1:7" x14ac:dyDescent="0.35">
      <c r="A1015" s="156" t="s">
        <v>411</v>
      </c>
      <c r="B1015">
        <v>12</v>
      </c>
      <c r="C1015">
        <v>0</v>
      </c>
      <c r="D1015">
        <v>150</v>
      </c>
      <c r="E1015" s="165">
        <v>138.41802562699999</v>
      </c>
      <c r="F1015" s="165">
        <v>0.92278683751333324</v>
      </c>
      <c r="G1015" s="166">
        <v>-12.0255266711</v>
      </c>
    </row>
    <row r="1016" spans="1:7" x14ac:dyDescent="0.35">
      <c r="A1016" s="156" t="s">
        <v>411</v>
      </c>
      <c r="B1016">
        <v>12</v>
      </c>
      <c r="C1016">
        <v>0</v>
      </c>
      <c r="D1016">
        <v>50</v>
      </c>
      <c r="E1016" s="165">
        <v>59.269642652800002</v>
      </c>
      <c r="F1016" s="165">
        <v>1.1853928530560001</v>
      </c>
      <c r="G1016" s="166">
        <v>-4.7908719506799997</v>
      </c>
    </row>
    <row r="1017" spans="1:7" x14ac:dyDescent="0.35">
      <c r="A1017" s="156" t="s">
        <v>411</v>
      </c>
      <c r="B1017">
        <v>12</v>
      </c>
      <c r="C1017">
        <v>0</v>
      </c>
      <c r="D1017">
        <v>250</v>
      </c>
      <c r="E1017" s="165">
        <v>158.586605155</v>
      </c>
      <c r="F1017" s="165">
        <v>0.63434642062000002</v>
      </c>
      <c r="G1017" s="166">
        <v>-11.4368677361</v>
      </c>
    </row>
    <row r="1018" spans="1:7" x14ac:dyDescent="0.35">
      <c r="A1018" s="156" t="s">
        <v>411</v>
      </c>
      <c r="B1018">
        <v>12</v>
      </c>
      <c r="C1018">
        <v>0</v>
      </c>
      <c r="D1018">
        <v>100</v>
      </c>
      <c r="E1018" s="165">
        <v>105.82066974200001</v>
      </c>
      <c r="F1018" s="165">
        <v>1.0582066974200002</v>
      </c>
      <c r="G1018" s="166">
        <v>-7.40539884921</v>
      </c>
    </row>
    <row r="1019" spans="1:7" x14ac:dyDescent="0.35">
      <c r="A1019" s="156" t="s">
        <v>411</v>
      </c>
      <c r="B1019">
        <v>12</v>
      </c>
      <c r="C1019">
        <v>2</v>
      </c>
      <c r="D1019">
        <v>200</v>
      </c>
      <c r="E1019" s="165">
        <v>146.90451042399999</v>
      </c>
      <c r="F1019" s="165">
        <v>0.73452255211999995</v>
      </c>
      <c r="G1019" s="166">
        <v>36.227929944899998</v>
      </c>
    </row>
    <row r="1020" spans="1:7" x14ac:dyDescent="0.35">
      <c r="A1020" s="156" t="s">
        <v>411</v>
      </c>
      <c r="B1020">
        <v>12</v>
      </c>
      <c r="C1020">
        <v>2</v>
      </c>
      <c r="D1020">
        <v>150</v>
      </c>
      <c r="E1020" s="165">
        <v>131.145783626</v>
      </c>
      <c r="F1020" s="165">
        <v>0.87430522417333334</v>
      </c>
      <c r="G1020" s="166">
        <v>22.304080067000001</v>
      </c>
    </row>
    <row r="1021" spans="1:7" x14ac:dyDescent="0.35">
      <c r="A1021" s="156" t="s">
        <v>411</v>
      </c>
      <c r="B1021">
        <v>12</v>
      </c>
      <c r="C1021">
        <v>2</v>
      </c>
      <c r="D1021">
        <v>50</v>
      </c>
      <c r="E1021" s="165">
        <v>56.937651972300003</v>
      </c>
      <c r="F1021" s="165">
        <v>1.1387530394460001</v>
      </c>
      <c r="G1021" s="166">
        <v>1.5482971330899999</v>
      </c>
    </row>
    <row r="1022" spans="1:7" x14ac:dyDescent="0.35">
      <c r="A1022" s="156" t="s">
        <v>411</v>
      </c>
      <c r="B1022">
        <v>12</v>
      </c>
      <c r="C1022">
        <v>2</v>
      </c>
      <c r="D1022">
        <v>250</v>
      </c>
      <c r="E1022" s="165">
        <v>153.35295117499999</v>
      </c>
      <c r="F1022" s="165">
        <v>0.6134118046999999</v>
      </c>
      <c r="G1022" s="166">
        <v>43.691900686099999</v>
      </c>
    </row>
    <row r="1023" spans="1:7" x14ac:dyDescent="0.35">
      <c r="A1023" s="156" t="s">
        <v>411</v>
      </c>
      <c r="B1023">
        <v>12</v>
      </c>
      <c r="C1023">
        <v>2</v>
      </c>
      <c r="D1023">
        <v>100</v>
      </c>
      <c r="E1023" s="165">
        <v>101.811115043</v>
      </c>
      <c r="F1023" s="165">
        <v>1.01811115043</v>
      </c>
      <c r="G1023" s="166">
        <v>9.1214459049700007</v>
      </c>
    </row>
    <row r="1024" spans="1:7" x14ac:dyDescent="0.35">
      <c r="A1024" s="156" t="s">
        <v>411</v>
      </c>
      <c r="B1024">
        <v>12</v>
      </c>
      <c r="C1024">
        <v>4</v>
      </c>
      <c r="D1024">
        <v>200</v>
      </c>
      <c r="E1024" s="165">
        <v>133.08051074299999</v>
      </c>
      <c r="F1024" s="165">
        <v>0.6654025537149999</v>
      </c>
      <c r="G1024" s="166">
        <v>70.565917417799994</v>
      </c>
    </row>
    <row r="1025" spans="1:7" x14ac:dyDescent="0.35">
      <c r="A1025" s="156" t="s">
        <v>411</v>
      </c>
      <c r="B1025">
        <v>12</v>
      </c>
      <c r="C1025">
        <v>4</v>
      </c>
      <c r="D1025">
        <v>150</v>
      </c>
      <c r="E1025" s="165">
        <v>117.021322638</v>
      </c>
      <c r="F1025" s="165">
        <v>0.78014215092000005</v>
      </c>
      <c r="G1025" s="166">
        <v>46.632011802800001</v>
      </c>
    </row>
    <row r="1026" spans="1:7" x14ac:dyDescent="0.35">
      <c r="A1026" s="156" t="s">
        <v>411</v>
      </c>
      <c r="B1026">
        <v>12</v>
      </c>
      <c r="C1026">
        <v>4</v>
      </c>
      <c r="D1026">
        <v>50</v>
      </c>
      <c r="E1026" s="165">
        <v>52.105360006600002</v>
      </c>
      <c r="F1026" s="165">
        <v>1.042107200132</v>
      </c>
      <c r="G1026" s="166">
        <v>6.8826723334200004</v>
      </c>
    </row>
    <row r="1027" spans="1:7" x14ac:dyDescent="0.35">
      <c r="A1027" s="156" t="s">
        <v>411</v>
      </c>
      <c r="B1027">
        <v>12</v>
      </c>
      <c r="C1027">
        <v>4</v>
      </c>
      <c r="D1027">
        <v>250</v>
      </c>
      <c r="E1027" s="165">
        <v>141.07087739900001</v>
      </c>
      <c r="F1027" s="165">
        <v>0.56428350959600004</v>
      </c>
      <c r="G1027" s="166">
        <v>85.249764049000007</v>
      </c>
    </row>
    <row r="1028" spans="1:7" x14ac:dyDescent="0.35">
      <c r="A1028" s="156" t="s">
        <v>411</v>
      </c>
      <c r="B1028">
        <v>12</v>
      </c>
      <c r="C1028">
        <v>4</v>
      </c>
      <c r="D1028">
        <v>100</v>
      </c>
      <c r="E1028" s="165">
        <v>89.888611525599998</v>
      </c>
      <c r="F1028" s="165">
        <v>0.89888611525599993</v>
      </c>
      <c r="G1028" s="166">
        <v>24.215620589699999</v>
      </c>
    </row>
    <row r="1029" spans="1:7" x14ac:dyDescent="0.35">
      <c r="A1029" s="156" t="s">
        <v>411</v>
      </c>
      <c r="B1029">
        <v>10</v>
      </c>
      <c r="C1029">
        <v>0</v>
      </c>
      <c r="D1029">
        <v>250</v>
      </c>
      <c r="E1029" s="165">
        <v>148.09657949699999</v>
      </c>
      <c r="F1029" s="165">
        <v>0.59238631798800001</v>
      </c>
      <c r="G1029" s="166">
        <v>-21.716263553400001</v>
      </c>
    </row>
    <row r="1030" spans="1:7" x14ac:dyDescent="0.35">
      <c r="A1030" s="156" t="s">
        <v>411</v>
      </c>
      <c r="B1030">
        <v>10</v>
      </c>
      <c r="C1030">
        <v>0</v>
      </c>
      <c r="D1030">
        <v>200</v>
      </c>
      <c r="E1030" s="165">
        <v>150.22814523900001</v>
      </c>
      <c r="F1030" s="165">
        <v>0.75114072619500005</v>
      </c>
      <c r="G1030" s="166">
        <v>-17.228355971199999</v>
      </c>
    </row>
    <row r="1031" spans="1:7" x14ac:dyDescent="0.35">
      <c r="A1031" s="156" t="s">
        <v>411</v>
      </c>
      <c r="B1031">
        <v>10</v>
      </c>
      <c r="C1031">
        <v>0</v>
      </c>
      <c r="D1031">
        <v>150</v>
      </c>
      <c r="E1031" s="165">
        <v>141.95370767200001</v>
      </c>
      <c r="F1031" s="165">
        <v>0.94635805114666671</v>
      </c>
      <c r="G1031" s="166">
        <v>-14.623107169400001</v>
      </c>
    </row>
    <row r="1032" spans="1:7" x14ac:dyDescent="0.35">
      <c r="A1032" s="156" t="s">
        <v>411</v>
      </c>
      <c r="B1032">
        <v>10</v>
      </c>
      <c r="C1032">
        <v>0</v>
      </c>
      <c r="D1032">
        <v>50</v>
      </c>
      <c r="E1032" s="165">
        <v>62.420609251800002</v>
      </c>
      <c r="F1032" s="165">
        <v>1.2484121850359999</v>
      </c>
      <c r="G1032" s="166">
        <v>-5.4440468094699996</v>
      </c>
    </row>
    <row r="1033" spans="1:7" x14ac:dyDescent="0.35">
      <c r="A1033" s="156" t="s">
        <v>411</v>
      </c>
      <c r="B1033">
        <v>10</v>
      </c>
      <c r="C1033">
        <v>0</v>
      </c>
      <c r="D1033">
        <v>250</v>
      </c>
      <c r="E1033" s="165">
        <v>145.066818802</v>
      </c>
      <c r="F1033" s="165">
        <v>0.58026727520800003</v>
      </c>
      <c r="G1033" s="166">
        <v>-17.1446634524</v>
      </c>
    </row>
    <row r="1034" spans="1:7" x14ac:dyDescent="0.35">
      <c r="A1034" s="156" t="s">
        <v>411</v>
      </c>
      <c r="B1034">
        <v>10</v>
      </c>
      <c r="C1034">
        <v>0</v>
      </c>
      <c r="D1034">
        <v>100</v>
      </c>
      <c r="E1034" s="165">
        <v>112.445043259</v>
      </c>
      <c r="F1034" s="165">
        <v>1.12445043259</v>
      </c>
      <c r="G1034" s="166">
        <v>-8.5443304190300005</v>
      </c>
    </row>
    <row r="1035" spans="1:7" x14ac:dyDescent="0.35">
      <c r="A1035" s="156" t="s">
        <v>411</v>
      </c>
      <c r="B1035">
        <v>10</v>
      </c>
      <c r="C1035">
        <v>2</v>
      </c>
      <c r="D1035">
        <v>200</v>
      </c>
      <c r="E1035" s="165">
        <v>143.74227253699999</v>
      </c>
      <c r="F1035" s="165">
        <v>0.71871136268499991</v>
      </c>
      <c r="G1035" s="166">
        <v>37.335128519199998</v>
      </c>
    </row>
    <row r="1036" spans="1:7" x14ac:dyDescent="0.35">
      <c r="A1036" s="156" t="s">
        <v>411</v>
      </c>
      <c r="B1036">
        <v>10</v>
      </c>
      <c r="C1036">
        <v>2</v>
      </c>
      <c r="D1036">
        <v>150</v>
      </c>
      <c r="E1036" s="165">
        <v>132.07012007500001</v>
      </c>
      <c r="F1036" s="165">
        <v>0.88046746716666668</v>
      </c>
      <c r="G1036" s="166">
        <v>25.289648122599999</v>
      </c>
    </row>
    <row r="1037" spans="1:7" x14ac:dyDescent="0.35">
      <c r="A1037" s="156" t="s">
        <v>411</v>
      </c>
      <c r="B1037">
        <v>10</v>
      </c>
      <c r="C1037">
        <v>2</v>
      </c>
      <c r="D1037">
        <v>50</v>
      </c>
      <c r="E1037" s="165">
        <v>59.359331569399998</v>
      </c>
      <c r="F1037" s="165">
        <v>1.187186631388</v>
      </c>
      <c r="G1037" s="166">
        <v>2.08712524826</v>
      </c>
    </row>
    <row r="1038" spans="1:7" x14ac:dyDescent="0.35">
      <c r="A1038" s="156" t="s">
        <v>411</v>
      </c>
      <c r="B1038">
        <v>10</v>
      </c>
      <c r="C1038">
        <v>2</v>
      </c>
      <c r="D1038">
        <v>250</v>
      </c>
      <c r="E1038" s="165">
        <v>143.28908855899999</v>
      </c>
      <c r="F1038" s="165">
        <v>0.57315635423599998</v>
      </c>
      <c r="G1038" s="166">
        <v>41.813908854499999</v>
      </c>
    </row>
    <row r="1039" spans="1:7" x14ac:dyDescent="0.35">
      <c r="A1039" s="156" t="s">
        <v>411</v>
      </c>
      <c r="B1039">
        <v>10</v>
      </c>
      <c r="C1039">
        <v>2</v>
      </c>
      <c r="D1039">
        <v>100</v>
      </c>
      <c r="E1039" s="165">
        <v>105.764632878</v>
      </c>
      <c r="F1039" s="165">
        <v>1.05764632878</v>
      </c>
      <c r="G1039" s="166">
        <v>12.7707158676</v>
      </c>
    </row>
    <row r="1040" spans="1:7" x14ac:dyDescent="0.35">
      <c r="A1040" s="156" t="s">
        <v>411</v>
      </c>
      <c r="B1040">
        <v>10</v>
      </c>
      <c r="C1040">
        <v>4</v>
      </c>
      <c r="D1040">
        <v>200</v>
      </c>
      <c r="E1040" s="165">
        <v>130.56105909600001</v>
      </c>
      <c r="F1040" s="165">
        <v>0.65280529547999999</v>
      </c>
      <c r="G1040" s="166">
        <v>75.268455649700002</v>
      </c>
    </row>
    <row r="1041" spans="1:7" x14ac:dyDescent="0.35">
      <c r="A1041" s="156" t="s">
        <v>411</v>
      </c>
      <c r="B1041">
        <v>10</v>
      </c>
      <c r="C1041">
        <v>4</v>
      </c>
      <c r="D1041">
        <v>150</v>
      </c>
      <c r="E1041" s="165">
        <v>117.20309005199999</v>
      </c>
      <c r="F1041" s="165">
        <v>0.78135393367999995</v>
      </c>
      <c r="G1041" s="166">
        <v>53.605370800999999</v>
      </c>
    </row>
    <row r="1042" spans="1:7" x14ac:dyDescent="0.35">
      <c r="A1042" s="156" t="s">
        <v>411</v>
      </c>
      <c r="B1042">
        <v>10</v>
      </c>
      <c r="C1042">
        <v>4</v>
      </c>
      <c r="D1042">
        <v>50</v>
      </c>
      <c r="E1042" s="165">
        <v>52.353112077799999</v>
      </c>
      <c r="F1042" s="165">
        <v>1.047062241556</v>
      </c>
      <c r="G1042" s="166">
        <v>8.2660309138100008</v>
      </c>
    </row>
    <row r="1043" spans="1:7" x14ac:dyDescent="0.35">
      <c r="A1043" s="156" t="s">
        <v>411</v>
      </c>
      <c r="B1043">
        <v>10</v>
      </c>
      <c r="C1043">
        <v>4</v>
      </c>
      <c r="D1043">
        <v>250</v>
      </c>
      <c r="E1043" s="165">
        <v>136.45422896299999</v>
      </c>
      <c r="F1043" s="165">
        <v>0.54581691585199998</v>
      </c>
      <c r="G1043" s="166">
        <v>86.058268465599994</v>
      </c>
    </row>
    <row r="1044" spans="1:7" x14ac:dyDescent="0.35">
      <c r="A1044" s="156" t="s">
        <v>411</v>
      </c>
      <c r="B1044">
        <v>10</v>
      </c>
      <c r="C1044">
        <v>4</v>
      </c>
      <c r="D1044">
        <v>100</v>
      </c>
      <c r="E1044" s="165">
        <v>91.791482454499999</v>
      </c>
      <c r="F1044" s="165">
        <v>0.91791482454499995</v>
      </c>
      <c r="G1044" s="166">
        <v>28.812109981900001</v>
      </c>
    </row>
    <row r="1045" spans="1:7" x14ac:dyDescent="0.35">
      <c r="A1045" s="156" t="s">
        <v>411</v>
      </c>
      <c r="B1045">
        <v>14</v>
      </c>
      <c r="C1045">
        <v>0</v>
      </c>
      <c r="D1045">
        <v>250</v>
      </c>
      <c r="E1045" s="165">
        <v>164.27426844799999</v>
      </c>
      <c r="F1045" s="165">
        <v>0.657097073792</v>
      </c>
      <c r="G1045" s="166">
        <v>-17.6641510203</v>
      </c>
    </row>
    <row r="1046" spans="1:7" x14ac:dyDescent="0.35">
      <c r="A1046" s="156" t="s">
        <v>411</v>
      </c>
      <c r="B1046">
        <v>14</v>
      </c>
      <c r="C1046">
        <v>0</v>
      </c>
      <c r="D1046">
        <v>200</v>
      </c>
      <c r="E1046" s="165">
        <v>155.50914194200001</v>
      </c>
      <c r="F1046" s="165">
        <v>0.77754570971000003</v>
      </c>
      <c r="G1046" s="166">
        <v>-15.007337872100001</v>
      </c>
    </row>
    <row r="1047" spans="1:7" x14ac:dyDescent="0.35">
      <c r="A1047" s="156" t="s">
        <v>411</v>
      </c>
      <c r="B1047">
        <v>14</v>
      </c>
      <c r="C1047">
        <v>0</v>
      </c>
      <c r="D1047">
        <v>150</v>
      </c>
      <c r="E1047" s="165">
        <v>134.50654872199999</v>
      </c>
      <c r="F1047" s="165">
        <v>0.89671032481333324</v>
      </c>
      <c r="G1047" s="166">
        <v>-11.02061307</v>
      </c>
    </row>
    <row r="1048" spans="1:7" x14ac:dyDescent="0.35">
      <c r="A1048" s="156" t="s">
        <v>411</v>
      </c>
      <c r="B1048">
        <v>14</v>
      </c>
      <c r="C1048">
        <v>0</v>
      </c>
      <c r="D1048">
        <v>50</v>
      </c>
      <c r="E1048" s="165">
        <v>57.961451050900003</v>
      </c>
      <c r="F1048" s="165">
        <v>1.1592290210180001</v>
      </c>
      <c r="G1048" s="166">
        <v>-4.4001361710899998</v>
      </c>
    </row>
    <row r="1049" spans="1:7" x14ac:dyDescent="0.35">
      <c r="A1049" s="156" t="s">
        <v>411</v>
      </c>
      <c r="B1049">
        <v>14</v>
      </c>
      <c r="C1049">
        <v>0</v>
      </c>
      <c r="D1049">
        <v>250</v>
      </c>
      <c r="E1049" s="165">
        <v>164.29077285100001</v>
      </c>
      <c r="F1049" s="165">
        <v>0.65716309140400009</v>
      </c>
      <c r="G1049" s="166">
        <v>-13.2832873721</v>
      </c>
    </row>
    <row r="1050" spans="1:7" x14ac:dyDescent="0.35">
      <c r="A1050" s="156" t="s">
        <v>411</v>
      </c>
      <c r="B1050">
        <v>14</v>
      </c>
      <c r="C1050">
        <v>0</v>
      </c>
      <c r="D1050">
        <v>100</v>
      </c>
      <c r="E1050" s="165">
        <v>102.272497191</v>
      </c>
      <c r="F1050" s="165">
        <v>1.02272497191</v>
      </c>
      <c r="G1050" s="166">
        <v>-7.6416011905700003</v>
      </c>
    </row>
    <row r="1051" spans="1:7" x14ac:dyDescent="0.35">
      <c r="A1051" s="156" t="s">
        <v>411</v>
      </c>
      <c r="B1051">
        <v>14</v>
      </c>
      <c r="C1051">
        <v>2</v>
      </c>
      <c r="D1051">
        <v>200</v>
      </c>
      <c r="E1051" s="165">
        <v>148.25156318099999</v>
      </c>
      <c r="F1051" s="165">
        <v>0.74125781590499995</v>
      </c>
      <c r="G1051" s="166">
        <v>29.409076887200001</v>
      </c>
    </row>
    <row r="1052" spans="1:7" x14ac:dyDescent="0.35">
      <c r="A1052" s="156" t="s">
        <v>411</v>
      </c>
      <c r="B1052">
        <v>14</v>
      </c>
      <c r="C1052">
        <v>2</v>
      </c>
      <c r="D1052">
        <v>150</v>
      </c>
      <c r="E1052" s="165">
        <v>129.221048774</v>
      </c>
      <c r="F1052" s="165">
        <v>0.86147365849333335</v>
      </c>
      <c r="G1052" s="166">
        <v>16.246879560699998</v>
      </c>
    </row>
    <row r="1053" spans="1:7" x14ac:dyDescent="0.35">
      <c r="A1053" s="156" t="s">
        <v>411</v>
      </c>
      <c r="B1053">
        <v>14</v>
      </c>
      <c r="C1053">
        <v>2</v>
      </c>
      <c r="D1053">
        <v>50</v>
      </c>
      <c r="E1053" s="165">
        <v>56.220142604700001</v>
      </c>
      <c r="F1053" s="165">
        <v>1.1244028520939999</v>
      </c>
      <c r="G1053" s="166">
        <v>0.88474146291</v>
      </c>
    </row>
    <row r="1054" spans="1:7" x14ac:dyDescent="0.35">
      <c r="A1054" s="156" t="s">
        <v>411</v>
      </c>
      <c r="B1054">
        <v>14</v>
      </c>
      <c r="C1054">
        <v>2</v>
      </c>
      <c r="D1054">
        <v>250</v>
      </c>
      <c r="E1054" s="165">
        <v>157.97228372199999</v>
      </c>
      <c r="F1054" s="165">
        <v>0.63188913488799991</v>
      </c>
      <c r="G1054" s="166">
        <v>39.987446814000002</v>
      </c>
    </row>
    <row r="1055" spans="1:7" x14ac:dyDescent="0.35">
      <c r="A1055" s="156" t="s">
        <v>411</v>
      </c>
      <c r="B1055">
        <v>14</v>
      </c>
      <c r="C1055">
        <v>2</v>
      </c>
      <c r="D1055">
        <v>100</v>
      </c>
      <c r="E1055" s="165">
        <v>99.5019806321</v>
      </c>
      <c r="F1055" s="165">
        <v>0.99501980632099996</v>
      </c>
      <c r="G1055" s="166">
        <v>7.60501458273</v>
      </c>
    </row>
    <row r="1056" spans="1:7" x14ac:dyDescent="0.35">
      <c r="A1056" s="156" t="s">
        <v>411</v>
      </c>
      <c r="B1056">
        <v>14</v>
      </c>
      <c r="C1056">
        <v>4</v>
      </c>
      <c r="D1056">
        <v>200</v>
      </c>
      <c r="E1056" s="165">
        <v>135.21396847899999</v>
      </c>
      <c r="F1056" s="165">
        <v>0.6760698423949999</v>
      </c>
      <c r="G1056" s="166">
        <v>63.696971198200004</v>
      </c>
    </row>
    <row r="1057" spans="1:7" x14ac:dyDescent="0.35">
      <c r="A1057" s="156" t="s">
        <v>411</v>
      </c>
      <c r="B1057">
        <v>14</v>
      </c>
      <c r="C1057">
        <v>4</v>
      </c>
      <c r="D1057">
        <v>150</v>
      </c>
      <c r="E1057" s="165">
        <v>117.74528747799999</v>
      </c>
      <c r="F1057" s="165">
        <v>0.78496858318666662</v>
      </c>
      <c r="G1057" s="166">
        <v>40.837809657500003</v>
      </c>
    </row>
    <row r="1058" spans="1:7" x14ac:dyDescent="0.35">
      <c r="A1058" s="156" t="s">
        <v>411</v>
      </c>
      <c r="B1058">
        <v>14</v>
      </c>
      <c r="C1058">
        <v>4</v>
      </c>
      <c r="D1058">
        <v>50</v>
      </c>
      <c r="E1058" s="165">
        <v>51.746782515600003</v>
      </c>
      <c r="F1058" s="165">
        <v>1.034935650312</v>
      </c>
      <c r="G1058" s="166">
        <v>5.3858978670699997</v>
      </c>
    </row>
    <row r="1059" spans="1:7" x14ac:dyDescent="0.35">
      <c r="A1059" s="156" t="s">
        <v>411</v>
      </c>
      <c r="B1059">
        <v>14</v>
      </c>
      <c r="C1059">
        <v>4</v>
      </c>
      <c r="D1059">
        <v>250</v>
      </c>
      <c r="E1059" s="165">
        <v>145.35233246199999</v>
      </c>
      <c r="F1059" s="165">
        <v>0.58140932984799998</v>
      </c>
      <c r="G1059" s="166">
        <v>81.480849432200003</v>
      </c>
    </row>
    <row r="1060" spans="1:7" x14ac:dyDescent="0.35">
      <c r="A1060" s="157" t="s">
        <v>411</v>
      </c>
      <c r="B1060" s="151">
        <v>14</v>
      </c>
      <c r="C1060" s="151">
        <v>4</v>
      </c>
      <c r="D1060" s="151">
        <v>100</v>
      </c>
      <c r="E1060" s="167">
        <v>90.121396783700007</v>
      </c>
      <c r="F1060" s="167">
        <v>0.90121396783700003</v>
      </c>
      <c r="G1060" s="168">
        <v>20.996692776</v>
      </c>
    </row>
    <row r="1061" spans="1:7" x14ac:dyDescent="0.35">
      <c r="A1061" s="156" t="s">
        <v>412</v>
      </c>
      <c r="B1061">
        <v>8</v>
      </c>
      <c r="C1061">
        <v>0</v>
      </c>
      <c r="D1061">
        <v>250</v>
      </c>
      <c r="E1061" s="165">
        <v>125.015732566</v>
      </c>
      <c r="F1061" s="165">
        <v>0.50006293026399995</v>
      </c>
      <c r="G1061" s="166">
        <v>-13.120532516100001</v>
      </c>
    </row>
    <row r="1062" spans="1:7" x14ac:dyDescent="0.35">
      <c r="A1062" s="156" t="s">
        <v>412</v>
      </c>
      <c r="B1062">
        <v>8</v>
      </c>
      <c r="C1062">
        <v>0</v>
      </c>
      <c r="D1062">
        <v>200</v>
      </c>
      <c r="E1062" s="165">
        <v>130.472042249</v>
      </c>
      <c r="F1062" s="165">
        <v>0.65236021124499999</v>
      </c>
      <c r="G1062" s="166">
        <v>-14.1842191673</v>
      </c>
    </row>
    <row r="1063" spans="1:7" x14ac:dyDescent="0.35">
      <c r="A1063" s="156" t="s">
        <v>412</v>
      </c>
      <c r="B1063">
        <v>8</v>
      </c>
      <c r="C1063">
        <v>0</v>
      </c>
      <c r="D1063">
        <v>150</v>
      </c>
      <c r="E1063" s="165">
        <v>131.58490360799999</v>
      </c>
      <c r="F1063" s="165">
        <v>0.87723269071999999</v>
      </c>
      <c r="G1063" s="166">
        <v>-12.250957678600001</v>
      </c>
    </row>
    <row r="1064" spans="1:7" x14ac:dyDescent="0.35">
      <c r="A1064" s="156" t="s">
        <v>412</v>
      </c>
      <c r="B1064">
        <v>8</v>
      </c>
      <c r="C1064">
        <v>0</v>
      </c>
      <c r="D1064">
        <v>50</v>
      </c>
      <c r="E1064" s="165">
        <v>65.749436914300006</v>
      </c>
      <c r="F1064" s="165">
        <v>1.3149887382860002</v>
      </c>
      <c r="G1064" s="166">
        <v>-4.9515678955900002</v>
      </c>
    </row>
    <row r="1065" spans="1:7" x14ac:dyDescent="0.35">
      <c r="A1065" s="156" t="s">
        <v>412</v>
      </c>
      <c r="B1065">
        <v>8</v>
      </c>
      <c r="C1065">
        <v>0</v>
      </c>
      <c r="D1065">
        <v>250</v>
      </c>
      <c r="E1065" s="165">
        <v>122.761070045</v>
      </c>
      <c r="F1065" s="165">
        <v>0.49104428018000001</v>
      </c>
      <c r="G1065" s="166">
        <v>-13.5285658699</v>
      </c>
    </row>
    <row r="1066" spans="1:7" x14ac:dyDescent="0.35">
      <c r="A1066" s="156" t="s">
        <v>412</v>
      </c>
      <c r="B1066">
        <v>8</v>
      </c>
      <c r="C1066">
        <v>0</v>
      </c>
      <c r="D1066">
        <v>100</v>
      </c>
      <c r="E1066" s="165">
        <v>114.151075858</v>
      </c>
      <c r="F1066" s="165">
        <v>1.14151075858</v>
      </c>
      <c r="G1066" s="166">
        <v>-8.2069915097999999</v>
      </c>
    </row>
    <row r="1067" spans="1:7" x14ac:dyDescent="0.35">
      <c r="A1067" s="156" t="s">
        <v>412</v>
      </c>
      <c r="B1067">
        <v>8</v>
      </c>
      <c r="C1067">
        <v>2</v>
      </c>
      <c r="D1067">
        <v>200</v>
      </c>
      <c r="E1067" s="165">
        <v>129.21717352799999</v>
      </c>
      <c r="F1067" s="165">
        <v>0.64608586763999998</v>
      </c>
      <c r="G1067" s="166">
        <v>37.876458096699999</v>
      </c>
    </row>
    <row r="1068" spans="1:7" x14ac:dyDescent="0.35">
      <c r="A1068" s="156" t="s">
        <v>412</v>
      </c>
      <c r="B1068">
        <v>8</v>
      </c>
      <c r="C1068">
        <v>2</v>
      </c>
      <c r="D1068">
        <v>150</v>
      </c>
      <c r="E1068" s="165">
        <v>127.045798386</v>
      </c>
      <c r="F1068" s="165">
        <v>0.84697198924000006</v>
      </c>
      <c r="G1068" s="166">
        <v>29.243820724999999</v>
      </c>
    </row>
    <row r="1069" spans="1:7" x14ac:dyDescent="0.35">
      <c r="A1069" s="156" t="s">
        <v>412</v>
      </c>
      <c r="B1069">
        <v>8</v>
      </c>
      <c r="C1069">
        <v>2</v>
      </c>
      <c r="D1069">
        <v>50</v>
      </c>
      <c r="E1069" s="165">
        <v>62.252112134000001</v>
      </c>
      <c r="F1069" s="165">
        <v>1.2450422426800001</v>
      </c>
      <c r="G1069" s="166">
        <v>3.4943495793300001</v>
      </c>
    </row>
    <row r="1070" spans="1:7" x14ac:dyDescent="0.35">
      <c r="A1070" s="156" t="s">
        <v>412</v>
      </c>
      <c r="B1070">
        <v>8</v>
      </c>
      <c r="C1070">
        <v>2</v>
      </c>
      <c r="D1070">
        <v>250</v>
      </c>
      <c r="E1070" s="165">
        <v>123.606070792</v>
      </c>
      <c r="F1070" s="165">
        <v>0.49442428316799997</v>
      </c>
      <c r="G1070" s="166">
        <v>36.700800258599998</v>
      </c>
    </row>
    <row r="1071" spans="1:7" x14ac:dyDescent="0.35">
      <c r="A1071" s="156" t="s">
        <v>412</v>
      </c>
      <c r="B1071">
        <v>8</v>
      </c>
      <c r="C1071">
        <v>2</v>
      </c>
      <c r="D1071">
        <v>100</v>
      </c>
      <c r="E1071" s="165">
        <v>105.453965622</v>
      </c>
      <c r="F1071" s="165">
        <v>1.05453965622</v>
      </c>
      <c r="G1071" s="166">
        <v>17.235148012700002</v>
      </c>
    </row>
    <row r="1072" spans="1:7" x14ac:dyDescent="0.35">
      <c r="A1072" s="156" t="s">
        <v>412</v>
      </c>
      <c r="B1072">
        <v>8</v>
      </c>
      <c r="C1072">
        <v>4</v>
      </c>
      <c r="D1072">
        <v>200</v>
      </c>
      <c r="E1072" s="165">
        <v>121.31496442</v>
      </c>
      <c r="F1072" s="165">
        <v>0.60657482210000002</v>
      </c>
      <c r="G1072" s="166">
        <v>77.708990043499995</v>
      </c>
    </row>
    <row r="1073" spans="1:7" x14ac:dyDescent="0.35">
      <c r="A1073" s="156" t="s">
        <v>412</v>
      </c>
      <c r="B1073">
        <v>8</v>
      </c>
      <c r="C1073">
        <v>4</v>
      </c>
      <c r="D1073">
        <v>150</v>
      </c>
      <c r="E1073" s="165">
        <v>114.84990256099999</v>
      </c>
      <c r="F1073" s="165">
        <v>0.76566601707333326</v>
      </c>
      <c r="G1073" s="166">
        <v>57.783776830800001</v>
      </c>
    </row>
    <row r="1074" spans="1:7" x14ac:dyDescent="0.35">
      <c r="A1074" s="156" t="s">
        <v>412</v>
      </c>
      <c r="B1074">
        <v>8</v>
      </c>
      <c r="C1074">
        <v>4</v>
      </c>
      <c r="D1074">
        <v>50</v>
      </c>
      <c r="E1074" s="165">
        <v>52.9693780088</v>
      </c>
      <c r="F1074" s="165">
        <v>1.0593875601759999</v>
      </c>
      <c r="G1074" s="166">
        <v>10.0155057429</v>
      </c>
    </row>
    <row r="1075" spans="1:7" x14ac:dyDescent="0.35">
      <c r="A1075" s="156" t="s">
        <v>412</v>
      </c>
      <c r="B1075">
        <v>8</v>
      </c>
      <c r="C1075">
        <v>4</v>
      </c>
      <c r="D1075">
        <v>250</v>
      </c>
      <c r="E1075" s="165">
        <v>121.192667474</v>
      </c>
      <c r="F1075" s="165">
        <v>0.48477066989600004</v>
      </c>
      <c r="G1075" s="166">
        <v>81.739638034199999</v>
      </c>
    </row>
    <row r="1076" spans="1:7" x14ac:dyDescent="0.35">
      <c r="A1076" s="156" t="s">
        <v>412</v>
      </c>
      <c r="B1076">
        <v>8</v>
      </c>
      <c r="C1076">
        <v>4</v>
      </c>
      <c r="D1076">
        <v>100</v>
      </c>
      <c r="E1076" s="165">
        <v>93.165147961700001</v>
      </c>
      <c r="F1076" s="165">
        <v>0.93165147961700001</v>
      </c>
      <c r="G1076" s="166">
        <v>33.0038900136</v>
      </c>
    </row>
    <row r="1077" spans="1:7" x14ac:dyDescent="0.35">
      <c r="A1077" s="156" t="s">
        <v>412</v>
      </c>
      <c r="B1077">
        <v>12</v>
      </c>
      <c r="C1077">
        <v>0</v>
      </c>
      <c r="D1077">
        <v>250</v>
      </c>
      <c r="E1077" s="165">
        <v>152.41196746</v>
      </c>
      <c r="F1077" s="165">
        <v>0.60964786983999997</v>
      </c>
      <c r="G1077" s="166">
        <v>-18.118799863900001</v>
      </c>
    </row>
    <row r="1078" spans="1:7" x14ac:dyDescent="0.35">
      <c r="A1078" s="156" t="s">
        <v>412</v>
      </c>
      <c r="B1078">
        <v>12</v>
      </c>
      <c r="C1078">
        <v>0</v>
      </c>
      <c r="D1078">
        <v>200</v>
      </c>
      <c r="E1078" s="165">
        <v>150.527543931</v>
      </c>
      <c r="F1078" s="165">
        <v>0.75263771965500004</v>
      </c>
      <c r="G1078" s="166">
        <v>-15.950278860199999</v>
      </c>
    </row>
    <row r="1079" spans="1:7" x14ac:dyDescent="0.35">
      <c r="A1079" s="156" t="s">
        <v>412</v>
      </c>
      <c r="B1079">
        <v>12</v>
      </c>
      <c r="C1079">
        <v>0</v>
      </c>
      <c r="D1079">
        <v>150</v>
      </c>
      <c r="E1079" s="165">
        <v>137.39544132399999</v>
      </c>
      <c r="F1079" s="165">
        <v>0.91596960882666656</v>
      </c>
      <c r="G1079" s="166">
        <v>-13.5501322021</v>
      </c>
    </row>
    <row r="1080" spans="1:7" x14ac:dyDescent="0.35">
      <c r="A1080" s="156" t="s">
        <v>412</v>
      </c>
      <c r="B1080">
        <v>12</v>
      </c>
      <c r="C1080">
        <v>0</v>
      </c>
      <c r="D1080">
        <v>50</v>
      </c>
      <c r="E1080" s="165">
        <v>60.708840869100001</v>
      </c>
      <c r="F1080" s="165">
        <v>1.214176817382</v>
      </c>
      <c r="G1080" s="166">
        <v>-4.8424963443699998</v>
      </c>
    </row>
    <row r="1081" spans="1:7" x14ac:dyDescent="0.35">
      <c r="A1081" s="156" t="s">
        <v>412</v>
      </c>
      <c r="B1081">
        <v>12</v>
      </c>
      <c r="C1081">
        <v>0</v>
      </c>
      <c r="D1081">
        <v>250</v>
      </c>
      <c r="E1081" s="165">
        <v>152.67674431399999</v>
      </c>
      <c r="F1081" s="165">
        <v>0.61070697725599998</v>
      </c>
      <c r="G1081" s="166">
        <v>-14.0227367915</v>
      </c>
    </row>
    <row r="1082" spans="1:7" x14ac:dyDescent="0.35">
      <c r="A1082" s="156" t="s">
        <v>412</v>
      </c>
      <c r="B1082">
        <v>12</v>
      </c>
      <c r="C1082">
        <v>0</v>
      </c>
      <c r="D1082">
        <v>100</v>
      </c>
      <c r="E1082" s="165">
        <v>107.31950917499999</v>
      </c>
      <c r="F1082" s="165">
        <v>1.0731950917499999</v>
      </c>
      <c r="G1082" s="166">
        <v>-7.8997978532499999</v>
      </c>
    </row>
    <row r="1083" spans="1:7" x14ac:dyDescent="0.35">
      <c r="A1083" s="156" t="s">
        <v>412</v>
      </c>
      <c r="B1083">
        <v>12</v>
      </c>
      <c r="C1083">
        <v>2</v>
      </c>
      <c r="D1083">
        <v>200</v>
      </c>
      <c r="E1083" s="165">
        <v>144.369642484</v>
      </c>
      <c r="F1083" s="165">
        <v>0.72184821241999997</v>
      </c>
      <c r="G1083" s="166">
        <v>32.014517925900002</v>
      </c>
    </row>
    <row r="1084" spans="1:7" x14ac:dyDescent="0.35">
      <c r="A1084" s="156" t="s">
        <v>412</v>
      </c>
      <c r="B1084">
        <v>12</v>
      </c>
      <c r="C1084">
        <v>2</v>
      </c>
      <c r="D1084">
        <v>150</v>
      </c>
      <c r="E1084" s="165">
        <v>130.77285363499999</v>
      </c>
      <c r="F1084" s="165">
        <v>0.87181902423333324</v>
      </c>
      <c r="G1084" s="166">
        <v>19.9675021748</v>
      </c>
    </row>
    <row r="1085" spans="1:7" x14ac:dyDescent="0.35">
      <c r="A1085" s="156" t="s">
        <v>412</v>
      </c>
      <c r="B1085">
        <v>12</v>
      </c>
      <c r="C1085">
        <v>2</v>
      </c>
      <c r="D1085">
        <v>50</v>
      </c>
      <c r="E1085" s="165">
        <v>59.312009381300001</v>
      </c>
      <c r="F1085" s="165">
        <v>1.186240187626</v>
      </c>
      <c r="G1085" s="166">
        <v>1.08302240841</v>
      </c>
    </row>
    <row r="1086" spans="1:7" x14ac:dyDescent="0.35">
      <c r="A1086" s="156" t="s">
        <v>412</v>
      </c>
      <c r="B1086">
        <v>12</v>
      </c>
      <c r="C1086">
        <v>2</v>
      </c>
      <c r="D1086">
        <v>250</v>
      </c>
      <c r="E1086" s="165">
        <v>148.714232022</v>
      </c>
      <c r="F1086" s="165">
        <v>0.59485692808800006</v>
      </c>
      <c r="G1086" s="166">
        <v>40.3607366687</v>
      </c>
    </row>
    <row r="1087" spans="1:7" x14ac:dyDescent="0.35">
      <c r="A1087" s="156" t="s">
        <v>412</v>
      </c>
      <c r="B1087">
        <v>12</v>
      </c>
      <c r="C1087">
        <v>2</v>
      </c>
      <c r="D1087">
        <v>100</v>
      </c>
      <c r="E1087" s="165">
        <v>102.844727169</v>
      </c>
      <c r="F1087" s="165">
        <v>1.0284472716899999</v>
      </c>
      <c r="G1087" s="166">
        <v>9.2754519923899998</v>
      </c>
    </row>
    <row r="1088" spans="1:7" x14ac:dyDescent="0.35">
      <c r="A1088" s="156" t="s">
        <v>412</v>
      </c>
      <c r="B1088">
        <v>12</v>
      </c>
      <c r="C1088">
        <v>4</v>
      </c>
      <c r="D1088">
        <v>200</v>
      </c>
      <c r="E1088" s="165">
        <v>131.775838322</v>
      </c>
      <c r="F1088" s="165">
        <v>0.65887919160999997</v>
      </c>
      <c r="G1088" s="166">
        <v>69.138920523600007</v>
      </c>
    </row>
    <row r="1089" spans="1:7" x14ac:dyDescent="0.35">
      <c r="A1089" s="156" t="s">
        <v>412</v>
      </c>
      <c r="B1089">
        <v>12</v>
      </c>
      <c r="C1089">
        <v>4</v>
      </c>
      <c r="D1089">
        <v>150</v>
      </c>
      <c r="E1089" s="165">
        <v>118.062997756</v>
      </c>
      <c r="F1089" s="165">
        <v>0.7870866517066667</v>
      </c>
      <c r="G1089" s="166">
        <v>45.814963529000003</v>
      </c>
    </row>
    <row r="1090" spans="1:7" x14ac:dyDescent="0.35">
      <c r="A1090" s="156" t="s">
        <v>412</v>
      </c>
      <c r="B1090">
        <v>12</v>
      </c>
      <c r="C1090">
        <v>4</v>
      </c>
      <c r="D1090">
        <v>50</v>
      </c>
      <c r="E1090" s="165">
        <v>55.160657909100003</v>
      </c>
      <c r="F1090" s="165">
        <v>1.1032131581820002</v>
      </c>
      <c r="G1090" s="166">
        <v>5.7562743772399996</v>
      </c>
    </row>
    <row r="1091" spans="1:7" x14ac:dyDescent="0.35">
      <c r="A1091" s="156" t="s">
        <v>412</v>
      </c>
      <c r="B1091">
        <v>12</v>
      </c>
      <c r="C1091">
        <v>4</v>
      </c>
      <c r="D1091">
        <v>250</v>
      </c>
      <c r="E1091" s="165">
        <v>140.05005607499999</v>
      </c>
      <c r="F1091" s="165">
        <v>0.56020022429999994</v>
      </c>
      <c r="G1091" s="166">
        <v>83.652738752700003</v>
      </c>
    </row>
    <row r="1092" spans="1:7" x14ac:dyDescent="0.35">
      <c r="A1092" s="156" t="s">
        <v>412</v>
      </c>
      <c r="B1092">
        <v>12</v>
      </c>
      <c r="C1092">
        <v>4</v>
      </c>
      <c r="D1092">
        <v>100</v>
      </c>
      <c r="E1092" s="165">
        <v>91.5471393248</v>
      </c>
      <c r="F1092" s="165">
        <v>0.91547139324799998</v>
      </c>
      <c r="G1092" s="166">
        <v>24.045833482700001</v>
      </c>
    </row>
    <row r="1093" spans="1:7" x14ac:dyDescent="0.35">
      <c r="A1093" s="156" t="s">
        <v>412</v>
      </c>
      <c r="B1093">
        <v>12</v>
      </c>
      <c r="C1093">
        <v>0</v>
      </c>
      <c r="D1093">
        <v>200</v>
      </c>
      <c r="E1093" s="165">
        <v>148.18237530299999</v>
      </c>
      <c r="F1093" s="165">
        <v>0.7409118765149999</v>
      </c>
      <c r="G1093" s="166">
        <v>-14.810645727400001</v>
      </c>
    </row>
    <row r="1094" spans="1:7" x14ac:dyDescent="0.35">
      <c r="A1094" s="156" t="s">
        <v>412</v>
      </c>
      <c r="B1094">
        <v>12</v>
      </c>
      <c r="C1094">
        <v>0</v>
      </c>
      <c r="D1094">
        <v>150</v>
      </c>
      <c r="E1094" s="165">
        <v>135.312110687</v>
      </c>
      <c r="F1094" s="165">
        <v>0.90208073791333332</v>
      </c>
      <c r="G1094" s="166">
        <v>-12.119945383599999</v>
      </c>
    </row>
    <row r="1095" spans="1:7" x14ac:dyDescent="0.35">
      <c r="A1095" s="156" t="s">
        <v>412</v>
      </c>
      <c r="B1095">
        <v>12</v>
      </c>
      <c r="C1095">
        <v>0</v>
      </c>
      <c r="D1095">
        <v>50</v>
      </c>
      <c r="E1095" s="165">
        <v>60.672289723799999</v>
      </c>
      <c r="F1095" s="165">
        <v>1.213445794476</v>
      </c>
      <c r="G1095" s="166">
        <v>-5.3720230623100003</v>
      </c>
    </row>
    <row r="1096" spans="1:7" x14ac:dyDescent="0.35">
      <c r="A1096" s="156" t="s">
        <v>412</v>
      </c>
      <c r="B1096">
        <v>12</v>
      </c>
      <c r="C1096">
        <v>0</v>
      </c>
      <c r="D1096">
        <v>250</v>
      </c>
      <c r="E1096" s="165">
        <v>151.469605645</v>
      </c>
      <c r="F1096" s="165">
        <v>0.60587842258000002</v>
      </c>
      <c r="G1096" s="166">
        <v>-14.493993465999999</v>
      </c>
    </row>
    <row r="1097" spans="1:7" x14ac:dyDescent="0.35">
      <c r="A1097" s="156" t="s">
        <v>412</v>
      </c>
      <c r="B1097">
        <v>12</v>
      </c>
      <c r="C1097">
        <v>0</v>
      </c>
      <c r="D1097">
        <v>100</v>
      </c>
      <c r="E1097" s="165">
        <v>105.62453835700001</v>
      </c>
      <c r="F1097" s="165">
        <v>1.0562453835700001</v>
      </c>
      <c r="G1097" s="166">
        <v>-7.5395029719500002</v>
      </c>
    </row>
    <row r="1098" spans="1:7" x14ac:dyDescent="0.35">
      <c r="A1098" s="156" t="s">
        <v>412</v>
      </c>
      <c r="B1098">
        <v>12</v>
      </c>
      <c r="C1098">
        <v>0</v>
      </c>
      <c r="D1098">
        <v>200</v>
      </c>
      <c r="E1098" s="165">
        <v>164.836463839</v>
      </c>
      <c r="F1098" s="165">
        <v>0.82418231919500007</v>
      </c>
      <c r="G1098" s="166">
        <v>-16.494323310999999</v>
      </c>
    </row>
    <row r="1099" spans="1:7" x14ac:dyDescent="0.35">
      <c r="A1099" s="156" t="s">
        <v>412</v>
      </c>
      <c r="B1099">
        <v>12</v>
      </c>
      <c r="C1099">
        <v>0</v>
      </c>
      <c r="D1099">
        <v>150</v>
      </c>
      <c r="E1099" s="165">
        <v>143.45274836199999</v>
      </c>
      <c r="F1099" s="165">
        <v>0.95635165574666658</v>
      </c>
      <c r="G1099" s="166">
        <v>-14.329565115799999</v>
      </c>
    </row>
    <row r="1100" spans="1:7" x14ac:dyDescent="0.35">
      <c r="A1100" s="156" t="s">
        <v>412</v>
      </c>
      <c r="B1100">
        <v>12</v>
      </c>
      <c r="C1100">
        <v>0</v>
      </c>
      <c r="D1100">
        <v>50</v>
      </c>
      <c r="E1100" s="165">
        <v>60.5706468331</v>
      </c>
      <c r="F1100" s="165">
        <v>1.2114129366619999</v>
      </c>
      <c r="G1100" s="166">
        <v>-5.0381601403599996</v>
      </c>
    </row>
    <row r="1101" spans="1:7" x14ac:dyDescent="0.35">
      <c r="A1101" s="156" t="s">
        <v>412</v>
      </c>
      <c r="B1101">
        <v>12</v>
      </c>
      <c r="C1101">
        <v>0</v>
      </c>
      <c r="D1101">
        <v>250</v>
      </c>
      <c r="E1101" s="165">
        <v>163.42209391</v>
      </c>
      <c r="F1101" s="165">
        <v>0.65368837564000004</v>
      </c>
      <c r="G1101" s="166">
        <v>-14.813733334</v>
      </c>
    </row>
    <row r="1102" spans="1:7" x14ac:dyDescent="0.35">
      <c r="A1102" s="157" t="s">
        <v>412</v>
      </c>
      <c r="B1102" s="151">
        <v>12</v>
      </c>
      <c r="C1102" s="151">
        <v>0</v>
      </c>
      <c r="D1102" s="151">
        <v>100</v>
      </c>
      <c r="E1102" s="167">
        <v>107.796362075</v>
      </c>
      <c r="F1102" s="167">
        <v>1.0779636207500001</v>
      </c>
      <c r="G1102" s="168">
        <v>-8.4858746952900006</v>
      </c>
    </row>
    <row r="1103" spans="1:7" x14ac:dyDescent="0.35">
      <c r="A1103" s="156" t="s">
        <v>413</v>
      </c>
      <c r="B1103">
        <v>12</v>
      </c>
      <c r="C1103">
        <v>0</v>
      </c>
      <c r="D1103">
        <v>250</v>
      </c>
      <c r="E1103" s="165">
        <v>184.25456717200001</v>
      </c>
      <c r="F1103" s="165">
        <v>0.73701826868800002</v>
      </c>
      <c r="G1103" s="166">
        <v>-18.312508061799999</v>
      </c>
    </row>
    <row r="1104" spans="1:7" x14ac:dyDescent="0.35">
      <c r="A1104" s="156" t="s">
        <v>413</v>
      </c>
      <c r="B1104">
        <v>12</v>
      </c>
      <c r="C1104">
        <v>0</v>
      </c>
      <c r="D1104">
        <v>250</v>
      </c>
      <c r="E1104" s="165">
        <v>180.72565031600001</v>
      </c>
      <c r="F1104" s="165">
        <v>0.72290260126400008</v>
      </c>
      <c r="G1104" s="166">
        <v>-17.9361259555</v>
      </c>
    </row>
    <row r="1105" spans="1:7" x14ac:dyDescent="0.35">
      <c r="A1105" s="156" t="s">
        <v>413</v>
      </c>
      <c r="B1105">
        <v>12</v>
      </c>
      <c r="C1105">
        <v>0</v>
      </c>
      <c r="D1105">
        <v>200</v>
      </c>
      <c r="E1105" s="165">
        <v>169.117300755</v>
      </c>
      <c r="F1105" s="165">
        <v>0.845586503775</v>
      </c>
      <c r="G1105" s="166">
        <v>-14.9008324762</v>
      </c>
    </row>
    <row r="1106" spans="1:7" x14ac:dyDescent="0.35">
      <c r="A1106" s="156" t="s">
        <v>413</v>
      </c>
      <c r="B1106">
        <v>12</v>
      </c>
      <c r="C1106">
        <v>0</v>
      </c>
      <c r="D1106">
        <v>150</v>
      </c>
      <c r="E1106" s="165">
        <v>146.111715925</v>
      </c>
      <c r="F1106" s="165">
        <v>0.97407810616666668</v>
      </c>
      <c r="G1106" s="166">
        <v>-12.321680205</v>
      </c>
    </row>
    <row r="1107" spans="1:7" x14ac:dyDescent="0.35">
      <c r="A1107" s="156" t="s">
        <v>413</v>
      </c>
      <c r="B1107">
        <v>12</v>
      </c>
      <c r="C1107">
        <v>0</v>
      </c>
      <c r="D1107">
        <v>50</v>
      </c>
      <c r="E1107" s="165">
        <v>58.130762146999999</v>
      </c>
      <c r="F1107" s="165">
        <v>1.1626152429400001</v>
      </c>
      <c r="G1107" s="166">
        <v>-4.9794650300900001</v>
      </c>
    </row>
    <row r="1108" spans="1:7" x14ac:dyDescent="0.35">
      <c r="A1108" s="156" t="s">
        <v>413</v>
      </c>
      <c r="B1108">
        <v>12</v>
      </c>
      <c r="C1108">
        <v>0</v>
      </c>
      <c r="D1108">
        <v>250</v>
      </c>
      <c r="E1108" s="165">
        <v>180.23390804499999</v>
      </c>
      <c r="F1108" s="165">
        <v>0.72093563218000001</v>
      </c>
      <c r="G1108" s="166">
        <v>-15.151772065099999</v>
      </c>
    </row>
    <row r="1109" spans="1:7" x14ac:dyDescent="0.35">
      <c r="A1109" s="156" t="s">
        <v>413</v>
      </c>
      <c r="B1109">
        <v>12</v>
      </c>
      <c r="C1109">
        <v>0</v>
      </c>
      <c r="D1109">
        <v>100</v>
      </c>
      <c r="E1109" s="165">
        <v>108.061148105</v>
      </c>
      <c r="F1109" s="165">
        <v>1.08061148105</v>
      </c>
      <c r="G1109" s="166">
        <v>-8.5886522848499993</v>
      </c>
    </row>
    <row r="1110" spans="1:7" x14ac:dyDescent="0.35">
      <c r="A1110" s="156" t="s">
        <v>413</v>
      </c>
      <c r="B1110">
        <v>12</v>
      </c>
      <c r="C1110">
        <v>2</v>
      </c>
      <c r="D1110">
        <v>200</v>
      </c>
      <c r="E1110" s="165">
        <v>158.90295821699999</v>
      </c>
      <c r="F1110" s="165">
        <v>0.79451479108500001</v>
      </c>
      <c r="G1110" s="166">
        <v>34.961054736900003</v>
      </c>
    </row>
    <row r="1111" spans="1:7" x14ac:dyDescent="0.35">
      <c r="A1111" s="156" t="s">
        <v>413</v>
      </c>
      <c r="B1111">
        <v>12</v>
      </c>
      <c r="C1111">
        <v>2</v>
      </c>
      <c r="D1111">
        <v>150</v>
      </c>
      <c r="E1111" s="165">
        <v>136.19114977000001</v>
      </c>
      <c r="F1111" s="165">
        <v>0.90794099846666676</v>
      </c>
      <c r="G1111" s="166">
        <v>20.347705025300002</v>
      </c>
    </row>
    <row r="1112" spans="1:7" x14ac:dyDescent="0.35">
      <c r="A1112" s="156" t="s">
        <v>413</v>
      </c>
      <c r="B1112">
        <v>12</v>
      </c>
      <c r="C1112">
        <v>2</v>
      </c>
      <c r="D1112">
        <v>50</v>
      </c>
      <c r="E1112" s="165">
        <v>56.2450612831</v>
      </c>
      <c r="F1112" s="165">
        <v>1.1249012256619999</v>
      </c>
      <c r="G1112" s="166">
        <v>0.99667216334700004</v>
      </c>
    </row>
    <row r="1113" spans="1:7" x14ac:dyDescent="0.35">
      <c r="A1113" s="156" t="s">
        <v>413</v>
      </c>
      <c r="B1113">
        <v>12</v>
      </c>
      <c r="C1113">
        <v>2</v>
      </c>
      <c r="D1113">
        <v>250</v>
      </c>
      <c r="E1113" s="165">
        <v>174.81317782599999</v>
      </c>
      <c r="F1113" s="165">
        <v>0.69925271130399991</v>
      </c>
      <c r="G1113" s="166">
        <v>42.947510582100001</v>
      </c>
    </row>
    <row r="1114" spans="1:7" x14ac:dyDescent="0.35">
      <c r="A1114" s="156" t="s">
        <v>413</v>
      </c>
      <c r="B1114">
        <v>12</v>
      </c>
      <c r="C1114">
        <v>2</v>
      </c>
      <c r="D1114">
        <v>100</v>
      </c>
      <c r="E1114" s="165">
        <v>102.82177152200001</v>
      </c>
      <c r="F1114" s="165">
        <v>1.0282177152200001</v>
      </c>
      <c r="G1114" s="166">
        <v>8.3297087293800001</v>
      </c>
    </row>
    <row r="1115" spans="1:7" x14ac:dyDescent="0.35">
      <c r="A1115" s="156" t="s">
        <v>413</v>
      </c>
      <c r="B1115">
        <v>12</v>
      </c>
      <c r="C1115">
        <v>4</v>
      </c>
      <c r="D1115">
        <v>200</v>
      </c>
      <c r="E1115" s="165">
        <v>142.993346938</v>
      </c>
      <c r="F1115" s="165">
        <v>0.71496673469000005</v>
      </c>
      <c r="G1115" s="166">
        <v>68.067424868499998</v>
      </c>
    </row>
    <row r="1116" spans="1:7" x14ac:dyDescent="0.35">
      <c r="A1116" s="156" t="s">
        <v>413</v>
      </c>
      <c r="B1116">
        <v>12</v>
      </c>
      <c r="C1116">
        <v>4</v>
      </c>
      <c r="D1116">
        <v>150</v>
      </c>
      <c r="E1116" s="165">
        <v>118.18758181699999</v>
      </c>
      <c r="F1116" s="165">
        <v>0.78791721211333332</v>
      </c>
      <c r="G1116" s="166">
        <v>43.231453093399999</v>
      </c>
    </row>
    <row r="1117" spans="1:7" x14ac:dyDescent="0.35">
      <c r="A1117" s="156" t="s">
        <v>413</v>
      </c>
      <c r="B1117">
        <v>12</v>
      </c>
      <c r="C1117">
        <v>4</v>
      </c>
      <c r="D1117">
        <v>50</v>
      </c>
      <c r="E1117" s="165">
        <v>50.238851346899999</v>
      </c>
      <c r="F1117" s="165">
        <v>1.0047770269380001</v>
      </c>
      <c r="G1117" s="166">
        <v>5.4721019920899998</v>
      </c>
    </row>
    <row r="1118" spans="1:7" x14ac:dyDescent="0.35">
      <c r="A1118" s="156" t="s">
        <v>413</v>
      </c>
      <c r="B1118">
        <v>12</v>
      </c>
      <c r="C1118">
        <v>4</v>
      </c>
      <c r="D1118">
        <v>250</v>
      </c>
      <c r="E1118" s="165">
        <v>158.969452077</v>
      </c>
      <c r="F1118" s="165">
        <v>0.635877808308</v>
      </c>
      <c r="G1118" s="166">
        <v>85.420639815900003</v>
      </c>
    </row>
    <row r="1119" spans="1:7" x14ac:dyDescent="0.35">
      <c r="A1119" s="156" t="s">
        <v>413</v>
      </c>
      <c r="B1119">
        <v>12</v>
      </c>
      <c r="C1119">
        <v>4</v>
      </c>
      <c r="D1119">
        <v>100</v>
      </c>
      <c r="E1119" s="165">
        <v>87.032357156200007</v>
      </c>
      <c r="F1119" s="165">
        <v>0.87032357156200002</v>
      </c>
      <c r="G1119" s="166">
        <v>21.590792967799999</v>
      </c>
    </row>
    <row r="1120" spans="1:7" x14ac:dyDescent="0.35">
      <c r="A1120" s="156" t="s">
        <v>413</v>
      </c>
      <c r="B1120">
        <v>10</v>
      </c>
      <c r="C1120">
        <v>0</v>
      </c>
      <c r="D1120">
        <v>250</v>
      </c>
      <c r="E1120" s="165">
        <v>175.79158371299999</v>
      </c>
      <c r="F1120" s="165">
        <v>0.70316633485199997</v>
      </c>
      <c r="G1120" s="166">
        <v>-25.066990325599999</v>
      </c>
    </row>
    <row r="1121" spans="1:7" x14ac:dyDescent="0.35">
      <c r="A1121" s="156" t="s">
        <v>413</v>
      </c>
      <c r="B1121">
        <v>10</v>
      </c>
      <c r="C1121">
        <v>0</v>
      </c>
      <c r="D1121">
        <v>200</v>
      </c>
      <c r="E1121" s="165">
        <v>168.92240996800001</v>
      </c>
      <c r="F1121" s="165">
        <v>0.84461204984000005</v>
      </c>
      <c r="G1121" s="166">
        <v>-21.6714068068</v>
      </c>
    </row>
    <row r="1122" spans="1:7" x14ac:dyDescent="0.35">
      <c r="A1122" s="156" t="s">
        <v>413</v>
      </c>
      <c r="B1122">
        <v>10</v>
      </c>
      <c r="C1122">
        <v>0</v>
      </c>
      <c r="D1122">
        <v>150</v>
      </c>
      <c r="E1122" s="165">
        <v>152.30963145300001</v>
      </c>
      <c r="F1122" s="165">
        <v>1.01539754302</v>
      </c>
      <c r="G1122" s="166">
        <v>-16.014540052299999</v>
      </c>
    </row>
    <row r="1123" spans="1:7" x14ac:dyDescent="0.35">
      <c r="A1123" s="156" t="s">
        <v>413</v>
      </c>
      <c r="B1123">
        <v>10</v>
      </c>
      <c r="C1123">
        <v>0</v>
      </c>
      <c r="D1123">
        <v>50</v>
      </c>
      <c r="E1123" s="165">
        <v>60.9318121154</v>
      </c>
      <c r="F1123" s="165">
        <v>1.2186362423079999</v>
      </c>
      <c r="G1123" s="166">
        <v>-5.1374913156600002</v>
      </c>
    </row>
    <row r="1124" spans="1:7" x14ac:dyDescent="0.35">
      <c r="A1124" s="156" t="s">
        <v>413</v>
      </c>
      <c r="B1124">
        <v>10</v>
      </c>
      <c r="C1124">
        <v>0</v>
      </c>
      <c r="D1124">
        <v>250</v>
      </c>
      <c r="E1124" s="165">
        <v>173.1997628</v>
      </c>
      <c r="F1124" s="165">
        <v>0.69279905119999996</v>
      </c>
      <c r="G1124" s="166">
        <v>-21.494861708799998</v>
      </c>
    </row>
    <row r="1125" spans="1:7" x14ac:dyDescent="0.35">
      <c r="A1125" s="156" t="s">
        <v>413</v>
      </c>
      <c r="B1125">
        <v>10</v>
      </c>
      <c r="C1125">
        <v>0</v>
      </c>
      <c r="D1125">
        <v>100</v>
      </c>
      <c r="E1125" s="165">
        <v>115.064474703</v>
      </c>
      <c r="F1125" s="165">
        <v>1.1506447470300001</v>
      </c>
      <c r="G1125" s="166">
        <v>-9.6168824527699996</v>
      </c>
    </row>
    <row r="1126" spans="1:7" x14ac:dyDescent="0.35">
      <c r="A1126" s="156" t="s">
        <v>413</v>
      </c>
      <c r="B1126">
        <v>10</v>
      </c>
      <c r="C1126">
        <v>2</v>
      </c>
      <c r="D1126">
        <v>200</v>
      </c>
      <c r="E1126" s="165">
        <v>161.06835511599999</v>
      </c>
      <c r="F1126" s="165">
        <v>0.80534177557999997</v>
      </c>
      <c r="G1126" s="166">
        <v>36.689767498499997</v>
      </c>
    </row>
    <row r="1127" spans="1:7" x14ac:dyDescent="0.35">
      <c r="A1127" s="156" t="s">
        <v>413</v>
      </c>
      <c r="B1127">
        <v>10</v>
      </c>
      <c r="C1127">
        <v>2</v>
      </c>
      <c r="D1127">
        <v>150</v>
      </c>
      <c r="E1127" s="165">
        <v>139.034770968</v>
      </c>
      <c r="F1127" s="165">
        <v>0.92689847312000007</v>
      </c>
      <c r="G1127" s="166">
        <v>23.671160139400001</v>
      </c>
    </row>
    <row r="1128" spans="1:7" x14ac:dyDescent="0.35">
      <c r="A1128" s="156" t="s">
        <v>413</v>
      </c>
      <c r="B1128">
        <v>10</v>
      </c>
      <c r="C1128">
        <v>2</v>
      </c>
      <c r="D1128">
        <v>50</v>
      </c>
      <c r="E1128" s="165">
        <v>57.693428372200003</v>
      </c>
      <c r="F1128" s="165">
        <v>1.1538685674440001</v>
      </c>
      <c r="G1128" s="166">
        <v>1.2889885001800001</v>
      </c>
    </row>
    <row r="1129" spans="1:7" x14ac:dyDescent="0.35">
      <c r="A1129" s="156" t="s">
        <v>413</v>
      </c>
      <c r="B1129">
        <v>10</v>
      </c>
      <c r="C1129">
        <v>2</v>
      </c>
      <c r="D1129">
        <v>250</v>
      </c>
      <c r="E1129" s="165">
        <v>168.09998931600001</v>
      </c>
      <c r="F1129" s="165">
        <v>0.67239995726400004</v>
      </c>
      <c r="G1129" s="166">
        <v>40.795571742600004</v>
      </c>
    </row>
    <row r="1130" spans="1:7" x14ac:dyDescent="0.35">
      <c r="A1130" s="156" t="s">
        <v>413</v>
      </c>
      <c r="B1130">
        <v>10</v>
      </c>
      <c r="C1130">
        <v>2</v>
      </c>
      <c r="D1130">
        <v>100</v>
      </c>
      <c r="E1130" s="165">
        <v>104.113839736</v>
      </c>
      <c r="F1130" s="165">
        <v>1.0411383973600001</v>
      </c>
      <c r="G1130" s="166">
        <v>11.0601651826</v>
      </c>
    </row>
    <row r="1131" spans="1:7" x14ac:dyDescent="0.35">
      <c r="A1131" s="156" t="s">
        <v>413</v>
      </c>
      <c r="B1131">
        <v>10</v>
      </c>
      <c r="C1131">
        <v>4</v>
      </c>
      <c r="D1131">
        <v>200</v>
      </c>
      <c r="E1131" s="165">
        <v>143.45194652199999</v>
      </c>
      <c r="F1131" s="165">
        <v>0.71725973260999998</v>
      </c>
      <c r="G1131" s="166">
        <v>73.358147796500006</v>
      </c>
    </row>
    <row r="1132" spans="1:7" x14ac:dyDescent="0.35">
      <c r="A1132" s="156" t="s">
        <v>413</v>
      </c>
      <c r="B1132">
        <v>10</v>
      </c>
      <c r="C1132">
        <v>4</v>
      </c>
      <c r="D1132">
        <v>150</v>
      </c>
      <c r="E1132" s="165">
        <v>121.137846017</v>
      </c>
      <c r="F1132" s="165">
        <v>0.80758564011333334</v>
      </c>
      <c r="G1132" s="166">
        <v>48.206801656099998</v>
      </c>
    </row>
    <row r="1133" spans="1:7" x14ac:dyDescent="0.35">
      <c r="A1133" s="156" t="s">
        <v>413</v>
      </c>
      <c r="B1133">
        <v>10</v>
      </c>
      <c r="C1133">
        <v>4</v>
      </c>
      <c r="D1133">
        <v>50</v>
      </c>
      <c r="E1133" s="165">
        <v>49.974326383700003</v>
      </c>
      <c r="F1133" s="165">
        <v>0.99948652767400004</v>
      </c>
      <c r="G1133" s="166">
        <v>7.3786134828899996</v>
      </c>
    </row>
    <row r="1134" spans="1:7" x14ac:dyDescent="0.35">
      <c r="A1134" s="156" t="s">
        <v>413</v>
      </c>
      <c r="B1134">
        <v>10</v>
      </c>
      <c r="C1134">
        <v>4</v>
      </c>
      <c r="D1134">
        <v>250</v>
      </c>
      <c r="E1134" s="165">
        <v>155.69975069200001</v>
      </c>
      <c r="F1134" s="165">
        <v>0.62279900276800004</v>
      </c>
      <c r="G1134" s="166">
        <v>88.887103851700004</v>
      </c>
    </row>
    <row r="1135" spans="1:7" x14ac:dyDescent="0.35">
      <c r="A1135" s="156" t="s">
        <v>413</v>
      </c>
      <c r="B1135">
        <v>10</v>
      </c>
      <c r="C1135">
        <v>4</v>
      </c>
      <c r="D1135">
        <v>100</v>
      </c>
      <c r="E1135" s="165">
        <v>88.209888530399994</v>
      </c>
      <c r="F1135" s="165">
        <v>0.88209888530399994</v>
      </c>
      <c r="G1135" s="166">
        <v>25.5147068992</v>
      </c>
    </row>
    <row r="1136" spans="1:7" x14ac:dyDescent="0.35">
      <c r="A1136" s="156" t="s">
        <v>413</v>
      </c>
      <c r="B1136">
        <v>14</v>
      </c>
      <c r="C1136">
        <v>0</v>
      </c>
      <c r="D1136">
        <v>250</v>
      </c>
      <c r="E1136" s="165">
        <v>183.438848597</v>
      </c>
      <c r="F1136" s="165">
        <v>0.73375539438799997</v>
      </c>
      <c r="G1136" s="166">
        <v>-21.737751018800001</v>
      </c>
    </row>
    <row r="1137" spans="1:7" x14ac:dyDescent="0.35">
      <c r="A1137" s="156" t="s">
        <v>413</v>
      </c>
      <c r="B1137">
        <v>14</v>
      </c>
      <c r="C1137">
        <v>0</v>
      </c>
      <c r="D1137">
        <v>200</v>
      </c>
      <c r="E1137" s="165">
        <v>167.94314773900001</v>
      </c>
      <c r="F1137" s="165">
        <v>0.83971573869500005</v>
      </c>
      <c r="G1137" s="166">
        <v>-16.681662389300001</v>
      </c>
    </row>
    <row r="1138" spans="1:7" x14ac:dyDescent="0.35">
      <c r="A1138" s="156" t="s">
        <v>413</v>
      </c>
      <c r="B1138">
        <v>14</v>
      </c>
      <c r="C1138">
        <v>0</v>
      </c>
      <c r="D1138">
        <v>150</v>
      </c>
      <c r="E1138" s="165">
        <v>141.62663909899999</v>
      </c>
      <c r="F1138" s="165">
        <v>0.94417759399333323</v>
      </c>
      <c r="G1138" s="166">
        <v>-11.9927626576</v>
      </c>
    </row>
    <row r="1139" spans="1:7" x14ac:dyDescent="0.35">
      <c r="A1139" s="156" t="s">
        <v>413</v>
      </c>
      <c r="B1139">
        <v>14</v>
      </c>
      <c r="C1139">
        <v>0</v>
      </c>
      <c r="D1139">
        <v>50</v>
      </c>
      <c r="E1139" s="165">
        <v>55.620067128199999</v>
      </c>
      <c r="F1139" s="165">
        <v>1.112401342564</v>
      </c>
      <c r="G1139" s="166">
        <v>-4.5430088192599998</v>
      </c>
    </row>
    <row r="1140" spans="1:7" x14ac:dyDescent="0.35">
      <c r="A1140" s="156" t="s">
        <v>413</v>
      </c>
      <c r="B1140">
        <v>14</v>
      </c>
      <c r="C1140">
        <v>0</v>
      </c>
      <c r="D1140">
        <v>250</v>
      </c>
      <c r="E1140" s="165">
        <v>183.00843401399999</v>
      </c>
      <c r="F1140" s="165">
        <v>0.73203373605599997</v>
      </c>
      <c r="G1140" s="166">
        <v>-18.933749303599999</v>
      </c>
    </row>
    <row r="1141" spans="1:7" x14ac:dyDescent="0.35">
      <c r="A1141" s="156" t="s">
        <v>413</v>
      </c>
      <c r="B1141">
        <v>14</v>
      </c>
      <c r="C1141">
        <v>0</v>
      </c>
      <c r="D1141">
        <v>100</v>
      </c>
      <c r="E1141" s="165">
        <v>103.07635483</v>
      </c>
      <c r="F1141" s="165">
        <v>1.0307635482999999</v>
      </c>
      <c r="G1141" s="166">
        <v>-8.0324080054099998</v>
      </c>
    </row>
    <row r="1142" spans="1:7" x14ac:dyDescent="0.35">
      <c r="A1142" s="156" t="s">
        <v>413</v>
      </c>
      <c r="B1142">
        <v>14</v>
      </c>
      <c r="C1142">
        <v>2</v>
      </c>
      <c r="D1142">
        <v>200</v>
      </c>
      <c r="E1142" s="165">
        <v>157.174945063</v>
      </c>
      <c r="F1142" s="165">
        <v>0.78587472531500002</v>
      </c>
      <c r="G1142" s="166">
        <v>29.581196502400001</v>
      </c>
    </row>
    <row r="1143" spans="1:7" x14ac:dyDescent="0.35">
      <c r="A1143" s="156" t="s">
        <v>413</v>
      </c>
      <c r="B1143">
        <v>14</v>
      </c>
      <c r="C1143">
        <v>2</v>
      </c>
      <c r="D1143">
        <v>150</v>
      </c>
      <c r="E1143" s="165">
        <v>132.78510592000001</v>
      </c>
      <c r="F1143" s="165">
        <v>0.88523403946666668</v>
      </c>
      <c r="G1143" s="166">
        <v>16.087537492300001</v>
      </c>
    </row>
    <row r="1144" spans="1:7" x14ac:dyDescent="0.35">
      <c r="A1144" s="156" t="s">
        <v>413</v>
      </c>
      <c r="B1144">
        <v>14</v>
      </c>
      <c r="C1144">
        <v>2</v>
      </c>
      <c r="D1144">
        <v>50</v>
      </c>
      <c r="E1144" s="165">
        <v>53.773544666299998</v>
      </c>
      <c r="F1144" s="165">
        <v>1.075470893326</v>
      </c>
      <c r="G1144" s="166">
        <v>0.172785839616</v>
      </c>
    </row>
    <row r="1145" spans="1:7" x14ac:dyDescent="0.35">
      <c r="A1145" s="156" t="s">
        <v>413</v>
      </c>
      <c r="B1145">
        <v>14</v>
      </c>
      <c r="C1145">
        <v>2</v>
      </c>
      <c r="D1145">
        <v>250</v>
      </c>
      <c r="E1145" s="165">
        <v>174.65076215100001</v>
      </c>
      <c r="F1145" s="165">
        <v>0.69860304860400002</v>
      </c>
      <c r="G1145" s="166">
        <v>38.362367960699999</v>
      </c>
    </row>
    <row r="1146" spans="1:7" x14ac:dyDescent="0.35">
      <c r="A1146" s="156" t="s">
        <v>413</v>
      </c>
      <c r="B1146">
        <v>14</v>
      </c>
      <c r="C1146">
        <v>2</v>
      </c>
      <c r="D1146">
        <v>100</v>
      </c>
      <c r="E1146" s="165">
        <v>98.980152723299994</v>
      </c>
      <c r="F1146" s="165">
        <v>0.98980152723299997</v>
      </c>
      <c r="G1146" s="166">
        <v>6.2616015137899996</v>
      </c>
    </row>
    <row r="1147" spans="1:7" x14ac:dyDescent="0.35">
      <c r="A1147" s="156" t="s">
        <v>413</v>
      </c>
      <c r="B1147">
        <v>14</v>
      </c>
      <c r="C1147">
        <v>4</v>
      </c>
      <c r="D1147">
        <v>200</v>
      </c>
      <c r="E1147" s="165">
        <v>141.06562281800001</v>
      </c>
      <c r="F1147" s="165">
        <v>0.70532811409000007</v>
      </c>
      <c r="G1147" s="166">
        <v>60.767567876800001</v>
      </c>
    </row>
    <row r="1148" spans="1:7" x14ac:dyDescent="0.35">
      <c r="A1148" s="156" t="s">
        <v>413</v>
      </c>
      <c r="B1148">
        <v>14</v>
      </c>
      <c r="C1148">
        <v>4</v>
      </c>
      <c r="D1148">
        <v>150</v>
      </c>
      <c r="E1148" s="165">
        <v>116.01628974</v>
      </c>
      <c r="F1148" s="165">
        <v>0.77344193160000008</v>
      </c>
      <c r="G1148" s="166">
        <v>37.486632964599998</v>
      </c>
    </row>
    <row r="1149" spans="1:7" x14ac:dyDescent="0.35">
      <c r="A1149" s="156" t="s">
        <v>413</v>
      </c>
      <c r="B1149">
        <v>14</v>
      </c>
      <c r="C1149">
        <v>4</v>
      </c>
      <c r="D1149">
        <v>50</v>
      </c>
      <c r="E1149" s="165">
        <v>48.381183159499997</v>
      </c>
      <c r="F1149" s="165">
        <v>0.96762366318999993</v>
      </c>
      <c r="G1149" s="166">
        <v>4.3224296935700002</v>
      </c>
    </row>
    <row r="1150" spans="1:7" x14ac:dyDescent="0.35">
      <c r="A1150" s="156" t="s">
        <v>413</v>
      </c>
      <c r="B1150">
        <v>14</v>
      </c>
      <c r="C1150">
        <v>4</v>
      </c>
      <c r="D1150">
        <v>250</v>
      </c>
      <c r="E1150" s="165">
        <v>158.956175481</v>
      </c>
      <c r="F1150" s="165">
        <v>0.63582470192399998</v>
      </c>
      <c r="G1150" s="166">
        <v>78.797949138000007</v>
      </c>
    </row>
    <row r="1151" spans="1:7" x14ac:dyDescent="0.35">
      <c r="A1151" s="157" t="s">
        <v>413</v>
      </c>
      <c r="B1151" s="151">
        <v>14</v>
      </c>
      <c r="C1151" s="151">
        <v>4</v>
      </c>
      <c r="D1151" s="151">
        <v>100</v>
      </c>
      <c r="E1151" s="167">
        <v>85.710493102300006</v>
      </c>
      <c r="F1151" s="167">
        <v>0.85710493102300012</v>
      </c>
      <c r="G1151" s="168">
        <v>18.114123129199999</v>
      </c>
    </row>
    <row r="1152" spans="1:7" x14ac:dyDescent="0.35">
      <c r="A1152" s="156" t="s">
        <v>414</v>
      </c>
      <c r="B1152">
        <v>8</v>
      </c>
      <c r="C1152">
        <v>0</v>
      </c>
      <c r="D1152">
        <v>250</v>
      </c>
      <c r="E1152" s="165">
        <v>151.00883519499999</v>
      </c>
      <c r="F1152" s="165">
        <v>0.60403534077999999</v>
      </c>
      <c r="G1152" s="166">
        <v>-19.2404505017</v>
      </c>
    </row>
    <row r="1153" spans="1:7" x14ac:dyDescent="0.35">
      <c r="A1153" s="156" t="s">
        <v>414</v>
      </c>
      <c r="B1153">
        <v>8</v>
      </c>
      <c r="C1153">
        <v>0</v>
      </c>
      <c r="D1153">
        <v>200</v>
      </c>
      <c r="E1153" s="165">
        <v>151.71005416</v>
      </c>
      <c r="F1153" s="165">
        <v>0.75855027080000004</v>
      </c>
      <c r="G1153" s="166">
        <v>-17.6504806817</v>
      </c>
    </row>
    <row r="1154" spans="1:7" x14ac:dyDescent="0.35">
      <c r="A1154" s="156" t="s">
        <v>414</v>
      </c>
      <c r="B1154">
        <v>8</v>
      </c>
      <c r="C1154">
        <v>0</v>
      </c>
      <c r="D1154">
        <v>150</v>
      </c>
      <c r="E1154" s="165">
        <v>144.31246864400001</v>
      </c>
      <c r="F1154" s="165">
        <v>0.96208312429333342</v>
      </c>
      <c r="G1154" s="166">
        <v>-14.185959781399999</v>
      </c>
    </row>
    <row r="1155" spans="1:7" x14ac:dyDescent="0.35">
      <c r="A1155" s="156" t="s">
        <v>414</v>
      </c>
      <c r="B1155">
        <v>8</v>
      </c>
      <c r="C1155">
        <v>0</v>
      </c>
      <c r="D1155">
        <v>50</v>
      </c>
      <c r="E1155" s="165">
        <v>64.498754266500001</v>
      </c>
      <c r="F1155" s="165">
        <v>1.28997508533</v>
      </c>
      <c r="G1155" s="166">
        <v>-5.5390191981000001</v>
      </c>
    </row>
    <row r="1156" spans="1:7" x14ac:dyDescent="0.35">
      <c r="A1156" s="156" t="s">
        <v>414</v>
      </c>
      <c r="B1156">
        <v>8</v>
      </c>
      <c r="C1156">
        <v>0</v>
      </c>
      <c r="D1156">
        <v>250</v>
      </c>
      <c r="E1156" s="165">
        <v>150.88250241899999</v>
      </c>
      <c r="F1156" s="165">
        <v>0.60353000967600001</v>
      </c>
      <c r="G1156" s="166">
        <v>-18.3960411427</v>
      </c>
    </row>
    <row r="1157" spans="1:7" x14ac:dyDescent="0.35">
      <c r="A1157" s="156" t="s">
        <v>414</v>
      </c>
      <c r="B1157">
        <v>8</v>
      </c>
      <c r="C1157">
        <v>0</v>
      </c>
      <c r="D1157">
        <v>100</v>
      </c>
      <c r="E1157" s="165">
        <v>117.840424138</v>
      </c>
      <c r="F1157" s="165">
        <v>1.17840424138</v>
      </c>
      <c r="G1157" s="166">
        <v>-8.8337534615499997</v>
      </c>
    </row>
    <row r="1158" spans="1:7" x14ac:dyDescent="0.35">
      <c r="A1158" s="156" t="s">
        <v>414</v>
      </c>
      <c r="B1158">
        <v>8</v>
      </c>
      <c r="C1158">
        <v>2</v>
      </c>
      <c r="D1158">
        <v>200</v>
      </c>
      <c r="E1158" s="165">
        <v>149.634453194</v>
      </c>
      <c r="F1158" s="165">
        <v>0.74817226596999997</v>
      </c>
      <c r="G1158" s="166">
        <v>35.872551999700001</v>
      </c>
    </row>
    <row r="1159" spans="1:7" x14ac:dyDescent="0.35">
      <c r="A1159" s="156" t="s">
        <v>414</v>
      </c>
      <c r="B1159">
        <v>8</v>
      </c>
      <c r="C1159">
        <v>2</v>
      </c>
      <c r="D1159">
        <v>150</v>
      </c>
      <c r="E1159" s="165">
        <v>137.21442789899999</v>
      </c>
      <c r="F1159" s="165">
        <v>0.9147628526599999</v>
      </c>
      <c r="G1159" s="166">
        <v>27.330161652400001</v>
      </c>
    </row>
    <row r="1160" spans="1:7" x14ac:dyDescent="0.35">
      <c r="A1160" s="156" t="s">
        <v>414</v>
      </c>
      <c r="B1160">
        <v>8</v>
      </c>
      <c r="C1160">
        <v>2</v>
      </c>
      <c r="D1160">
        <v>50</v>
      </c>
      <c r="E1160" s="165">
        <v>60.008805151700003</v>
      </c>
      <c r="F1160" s="165">
        <v>1.2001761030340001</v>
      </c>
      <c r="G1160" s="166">
        <v>2.9460270504800001</v>
      </c>
    </row>
    <row r="1161" spans="1:7" x14ac:dyDescent="0.35">
      <c r="A1161" s="156" t="s">
        <v>414</v>
      </c>
      <c r="B1161">
        <v>8</v>
      </c>
      <c r="C1161">
        <v>2</v>
      </c>
      <c r="D1161">
        <v>250</v>
      </c>
      <c r="E1161" s="165">
        <v>150.55394115199999</v>
      </c>
      <c r="F1161" s="165">
        <v>0.60221576460799997</v>
      </c>
      <c r="G1161" s="166">
        <v>36.475905232999999</v>
      </c>
    </row>
    <row r="1162" spans="1:7" x14ac:dyDescent="0.35">
      <c r="A1162" s="156" t="s">
        <v>414</v>
      </c>
      <c r="B1162">
        <v>8</v>
      </c>
      <c r="C1162">
        <v>2</v>
      </c>
      <c r="D1162">
        <v>100</v>
      </c>
      <c r="E1162" s="165">
        <v>107.03640226100001</v>
      </c>
      <c r="F1162" s="165">
        <v>1.07036402261</v>
      </c>
      <c r="G1162" s="166">
        <v>15.4048324476</v>
      </c>
    </row>
    <row r="1163" spans="1:7" x14ac:dyDescent="0.35">
      <c r="A1163" s="156" t="s">
        <v>414</v>
      </c>
      <c r="B1163">
        <v>8</v>
      </c>
      <c r="C1163">
        <v>4</v>
      </c>
      <c r="D1163">
        <v>200</v>
      </c>
      <c r="E1163" s="165">
        <v>138.481585107</v>
      </c>
      <c r="F1163" s="165">
        <v>0.69240792553499997</v>
      </c>
      <c r="G1163" s="166">
        <v>78.723498062800005</v>
      </c>
    </row>
    <row r="1164" spans="1:7" x14ac:dyDescent="0.35">
      <c r="A1164" s="156" t="s">
        <v>414</v>
      </c>
      <c r="B1164">
        <v>8</v>
      </c>
      <c r="C1164">
        <v>4</v>
      </c>
      <c r="D1164">
        <v>150</v>
      </c>
      <c r="E1164" s="165">
        <v>121.646187164</v>
      </c>
      <c r="F1164" s="165">
        <v>0.81097458109333331</v>
      </c>
      <c r="G1164" s="166">
        <v>56.110910579799999</v>
      </c>
    </row>
    <row r="1165" spans="1:7" x14ac:dyDescent="0.35">
      <c r="A1165" s="156" t="s">
        <v>414</v>
      </c>
      <c r="B1165">
        <v>8</v>
      </c>
      <c r="C1165">
        <v>4</v>
      </c>
      <c r="D1165">
        <v>50</v>
      </c>
      <c r="E1165" s="165">
        <v>50.980968417200003</v>
      </c>
      <c r="F1165" s="165">
        <v>1.019619368344</v>
      </c>
      <c r="G1165" s="166">
        <v>9.8200973833099994</v>
      </c>
    </row>
    <row r="1166" spans="1:7" x14ac:dyDescent="0.35">
      <c r="A1166" s="156" t="s">
        <v>414</v>
      </c>
      <c r="B1166">
        <v>8</v>
      </c>
      <c r="C1166">
        <v>4</v>
      </c>
      <c r="D1166">
        <v>250</v>
      </c>
      <c r="E1166" s="165">
        <v>144.90930288000001</v>
      </c>
      <c r="F1166" s="165">
        <v>0.57963721152000003</v>
      </c>
      <c r="G1166" s="166">
        <v>85.455842293100005</v>
      </c>
    </row>
    <row r="1167" spans="1:7" x14ac:dyDescent="0.35">
      <c r="A1167" s="156" t="s">
        <v>414</v>
      </c>
      <c r="B1167">
        <v>8</v>
      </c>
      <c r="C1167">
        <v>4</v>
      </c>
      <c r="D1167">
        <v>100</v>
      </c>
      <c r="E1167" s="165">
        <v>91.322123333600004</v>
      </c>
      <c r="F1167" s="165">
        <v>0.91322123333600003</v>
      </c>
      <c r="G1167" s="166">
        <v>30.616049243199999</v>
      </c>
    </row>
    <row r="1168" spans="1:7" x14ac:dyDescent="0.35">
      <c r="A1168" s="156" t="s">
        <v>414</v>
      </c>
      <c r="B1168">
        <v>12</v>
      </c>
      <c r="C1168">
        <v>0</v>
      </c>
      <c r="D1168">
        <v>250</v>
      </c>
      <c r="E1168" s="165">
        <v>173.066514111</v>
      </c>
      <c r="F1168" s="165">
        <v>0.69226605644399997</v>
      </c>
      <c r="G1168" s="166">
        <v>-22.583995564999999</v>
      </c>
    </row>
    <row r="1169" spans="1:7" x14ac:dyDescent="0.35">
      <c r="A1169" s="156" t="s">
        <v>414</v>
      </c>
      <c r="B1169">
        <v>12</v>
      </c>
      <c r="C1169">
        <v>0</v>
      </c>
      <c r="D1169">
        <v>200</v>
      </c>
      <c r="E1169" s="165">
        <v>165.734157719</v>
      </c>
      <c r="F1169" s="165">
        <v>0.82867078859499999</v>
      </c>
      <c r="G1169" s="166">
        <v>-18.5106327361</v>
      </c>
    </row>
    <row r="1170" spans="1:7" x14ac:dyDescent="0.35">
      <c r="A1170" s="156" t="s">
        <v>414</v>
      </c>
      <c r="B1170">
        <v>12</v>
      </c>
      <c r="C1170">
        <v>0</v>
      </c>
      <c r="D1170">
        <v>150</v>
      </c>
      <c r="E1170" s="165">
        <v>145.34763625599999</v>
      </c>
      <c r="F1170" s="165">
        <v>0.96898424170666653</v>
      </c>
      <c r="G1170" s="166">
        <v>-14.2032667577</v>
      </c>
    </row>
    <row r="1171" spans="1:7" x14ac:dyDescent="0.35">
      <c r="A1171" s="156" t="s">
        <v>414</v>
      </c>
      <c r="B1171">
        <v>12</v>
      </c>
      <c r="C1171">
        <v>0</v>
      </c>
      <c r="D1171">
        <v>50</v>
      </c>
      <c r="E1171" s="165">
        <v>59.911070520000003</v>
      </c>
      <c r="F1171" s="165">
        <v>1.1982214104</v>
      </c>
      <c r="G1171" s="166">
        <v>-4.9587867427700001</v>
      </c>
    </row>
    <row r="1172" spans="1:7" x14ac:dyDescent="0.35">
      <c r="A1172" s="156" t="s">
        <v>414</v>
      </c>
      <c r="B1172">
        <v>12</v>
      </c>
      <c r="C1172">
        <v>0</v>
      </c>
      <c r="D1172">
        <v>250</v>
      </c>
      <c r="E1172" s="165">
        <v>175.01754165599999</v>
      </c>
      <c r="F1172" s="165">
        <v>0.70007016662400001</v>
      </c>
      <c r="G1172" s="166">
        <v>-19.662649528100001</v>
      </c>
    </row>
    <row r="1173" spans="1:7" x14ac:dyDescent="0.35">
      <c r="A1173" s="156" t="s">
        <v>414</v>
      </c>
      <c r="B1173">
        <v>12</v>
      </c>
      <c r="C1173">
        <v>0</v>
      </c>
      <c r="D1173">
        <v>100</v>
      </c>
      <c r="E1173" s="165">
        <v>108.93807348999999</v>
      </c>
      <c r="F1173" s="165">
        <v>1.0893807349</v>
      </c>
      <c r="G1173" s="166">
        <v>-8.8477718104999994</v>
      </c>
    </row>
    <row r="1174" spans="1:7" x14ac:dyDescent="0.35">
      <c r="A1174" s="156" t="s">
        <v>414</v>
      </c>
      <c r="B1174">
        <v>12</v>
      </c>
      <c r="C1174">
        <v>2</v>
      </c>
      <c r="D1174">
        <v>200</v>
      </c>
      <c r="E1174" s="165">
        <v>156.329218424</v>
      </c>
      <c r="F1174" s="165">
        <v>0.78164609212000002</v>
      </c>
      <c r="G1174" s="166">
        <v>33.085761617599999</v>
      </c>
    </row>
    <row r="1175" spans="1:7" x14ac:dyDescent="0.35">
      <c r="A1175" s="156" t="s">
        <v>414</v>
      </c>
      <c r="B1175">
        <v>12</v>
      </c>
      <c r="C1175">
        <v>2</v>
      </c>
      <c r="D1175">
        <v>150</v>
      </c>
      <c r="E1175" s="165">
        <v>135.014949333</v>
      </c>
      <c r="F1175" s="165">
        <v>0.90009966222000004</v>
      </c>
      <c r="G1175" s="166">
        <v>19.820907445700001</v>
      </c>
    </row>
    <row r="1176" spans="1:7" x14ac:dyDescent="0.35">
      <c r="A1176" s="156" t="s">
        <v>414</v>
      </c>
      <c r="B1176">
        <v>12</v>
      </c>
      <c r="C1176">
        <v>2</v>
      </c>
      <c r="D1176">
        <v>50</v>
      </c>
      <c r="E1176" s="165">
        <v>58.020908159999998</v>
      </c>
      <c r="F1176" s="165">
        <v>1.1604181631999999</v>
      </c>
      <c r="G1176" s="166">
        <v>0.988115605891</v>
      </c>
    </row>
    <row r="1177" spans="1:7" x14ac:dyDescent="0.35">
      <c r="A1177" s="156" t="s">
        <v>414</v>
      </c>
      <c r="B1177">
        <v>12</v>
      </c>
      <c r="C1177">
        <v>2</v>
      </c>
      <c r="D1177">
        <v>250</v>
      </c>
      <c r="E1177" s="165">
        <v>169.763835908</v>
      </c>
      <c r="F1177" s="165">
        <v>0.67905534363200004</v>
      </c>
      <c r="G1177" s="166">
        <v>42.154458423100003</v>
      </c>
    </row>
    <row r="1178" spans="1:7" x14ac:dyDescent="0.35">
      <c r="A1178" s="156" t="s">
        <v>414</v>
      </c>
      <c r="B1178">
        <v>12</v>
      </c>
      <c r="C1178">
        <v>2</v>
      </c>
      <c r="D1178">
        <v>100</v>
      </c>
      <c r="E1178" s="165">
        <v>102.91534663100001</v>
      </c>
      <c r="F1178" s="165">
        <v>1.0291534663100002</v>
      </c>
      <c r="G1178" s="166">
        <v>8.0392329906800004</v>
      </c>
    </row>
    <row r="1179" spans="1:7" x14ac:dyDescent="0.35">
      <c r="A1179" s="156" t="s">
        <v>414</v>
      </c>
      <c r="B1179">
        <v>12</v>
      </c>
      <c r="C1179">
        <v>4</v>
      </c>
      <c r="D1179">
        <v>200</v>
      </c>
      <c r="E1179" s="165">
        <v>141.23625740899999</v>
      </c>
      <c r="F1179" s="165">
        <v>0.70618128704499994</v>
      </c>
      <c r="G1179" s="166">
        <v>66.385594129300003</v>
      </c>
    </row>
    <row r="1180" spans="1:7" x14ac:dyDescent="0.35">
      <c r="A1180" s="156" t="s">
        <v>414</v>
      </c>
      <c r="B1180">
        <v>12</v>
      </c>
      <c r="C1180">
        <v>4</v>
      </c>
      <c r="D1180">
        <v>150</v>
      </c>
      <c r="E1180" s="165">
        <v>119.105780297</v>
      </c>
      <c r="F1180" s="165">
        <v>0.79403853531333335</v>
      </c>
      <c r="G1180" s="166">
        <v>43.161011260099997</v>
      </c>
    </row>
    <row r="1181" spans="1:7" x14ac:dyDescent="0.35">
      <c r="A1181" s="156" t="s">
        <v>414</v>
      </c>
      <c r="B1181">
        <v>12</v>
      </c>
      <c r="C1181">
        <v>4</v>
      </c>
      <c r="D1181">
        <v>50</v>
      </c>
      <c r="E1181" s="165">
        <v>51.9065176736</v>
      </c>
      <c r="F1181" s="165">
        <v>1.0381303534719999</v>
      </c>
      <c r="G1181" s="166">
        <v>5.97871368812</v>
      </c>
    </row>
    <row r="1182" spans="1:7" x14ac:dyDescent="0.35">
      <c r="A1182" s="156" t="s">
        <v>414</v>
      </c>
      <c r="B1182">
        <v>12</v>
      </c>
      <c r="C1182">
        <v>4</v>
      </c>
      <c r="D1182">
        <v>250</v>
      </c>
      <c r="E1182" s="165">
        <v>155.23555474299999</v>
      </c>
      <c r="F1182" s="165">
        <v>0.62094221897199997</v>
      </c>
      <c r="G1182" s="166">
        <v>83.767104153000005</v>
      </c>
    </row>
    <row r="1183" spans="1:7" x14ac:dyDescent="0.35">
      <c r="A1183" s="156" t="s">
        <v>414</v>
      </c>
      <c r="B1183">
        <v>12</v>
      </c>
      <c r="C1183">
        <v>4</v>
      </c>
      <c r="D1183">
        <v>100</v>
      </c>
      <c r="E1183" s="165">
        <v>87.637072474000007</v>
      </c>
      <c r="F1183" s="165">
        <v>0.87637072474000011</v>
      </c>
      <c r="G1183" s="166">
        <v>21.704871707999999</v>
      </c>
    </row>
    <row r="1184" spans="1:7" x14ac:dyDescent="0.35">
      <c r="A1184" s="156" t="s">
        <v>414</v>
      </c>
      <c r="B1184">
        <v>12</v>
      </c>
      <c r="C1184">
        <v>0</v>
      </c>
      <c r="D1184">
        <v>200</v>
      </c>
      <c r="E1184" s="165">
        <v>164.43337904000001</v>
      </c>
      <c r="F1184" s="165">
        <v>0.82216689520000008</v>
      </c>
      <c r="G1184" s="166">
        <v>-16.122773824599999</v>
      </c>
    </row>
    <row r="1185" spans="1:7" x14ac:dyDescent="0.35">
      <c r="A1185" s="156" t="s">
        <v>414</v>
      </c>
      <c r="B1185">
        <v>12</v>
      </c>
      <c r="C1185">
        <v>0</v>
      </c>
      <c r="D1185">
        <v>150</v>
      </c>
      <c r="E1185" s="165">
        <v>143.599672021</v>
      </c>
      <c r="F1185" s="165">
        <v>0.95733114680666664</v>
      </c>
      <c r="G1185" s="166">
        <v>-10.9228545859</v>
      </c>
    </row>
    <row r="1186" spans="1:7" x14ac:dyDescent="0.35">
      <c r="A1186" s="156" t="s">
        <v>414</v>
      </c>
      <c r="B1186">
        <v>12</v>
      </c>
      <c r="C1186">
        <v>0</v>
      </c>
      <c r="D1186">
        <v>50</v>
      </c>
      <c r="E1186" s="165">
        <v>61.1751237414</v>
      </c>
      <c r="F1186" s="165">
        <v>1.2235024748279999</v>
      </c>
      <c r="G1186" s="166">
        <v>-5.3884034078200003</v>
      </c>
    </row>
    <row r="1187" spans="1:7" x14ac:dyDescent="0.35">
      <c r="A1187" s="156" t="s">
        <v>414</v>
      </c>
      <c r="B1187">
        <v>12</v>
      </c>
      <c r="C1187">
        <v>0</v>
      </c>
      <c r="D1187">
        <v>250</v>
      </c>
      <c r="E1187" s="165">
        <v>172.912858024</v>
      </c>
      <c r="F1187" s="165">
        <v>0.691651432096</v>
      </c>
      <c r="G1187" s="166">
        <v>-19.090721093100001</v>
      </c>
    </row>
    <row r="1188" spans="1:7" x14ac:dyDescent="0.35">
      <c r="A1188" s="156" t="s">
        <v>414</v>
      </c>
      <c r="B1188">
        <v>12</v>
      </c>
      <c r="C1188">
        <v>0</v>
      </c>
      <c r="D1188">
        <v>100</v>
      </c>
      <c r="E1188" s="165">
        <v>108.521920745</v>
      </c>
      <c r="F1188" s="165">
        <v>1.08521920745</v>
      </c>
      <c r="G1188" s="166">
        <v>-8.3963902960399999</v>
      </c>
    </row>
    <row r="1189" spans="1:7" x14ac:dyDescent="0.35">
      <c r="A1189" s="156" t="s">
        <v>414</v>
      </c>
      <c r="B1189">
        <v>12</v>
      </c>
      <c r="C1189">
        <v>0</v>
      </c>
      <c r="D1189">
        <v>200</v>
      </c>
      <c r="E1189" s="165">
        <v>181.26409896600001</v>
      </c>
      <c r="F1189" s="165">
        <v>0.90632049482999999</v>
      </c>
      <c r="G1189" s="166">
        <v>-19.195218177000001</v>
      </c>
    </row>
    <row r="1190" spans="1:7" x14ac:dyDescent="0.35">
      <c r="A1190" s="156" t="s">
        <v>414</v>
      </c>
      <c r="B1190">
        <v>12</v>
      </c>
      <c r="C1190">
        <v>0</v>
      </c>
      <c r="D1190">
        <v>150</v>
      </c>
      <c r="E1190" s="165">
        <v>152.38412535699999</v>
      </c>
      <c r="F1190" s="165">
        <v>1.0158941690466665</v>
      </c>
      <c r="G1190" s="166">
        <v>-15.1668036889</v>
      </c>
    </row>
    <row r="1191" spans="1:7" x14ac:dyDescent="0.35">
      <c r="A1191" s="156" t="s">
        <v>414</v>
      </c>
      <c r="B1191">
        <v>12</v>
      </c>
      <c r="C1191">
        <v>0</v>
      </c>
      <c r="D1191">
        <v>50</v>
      </c>
      <c r="E1191" s="165">
        <v>60.109389476399997</v>
      </c>
      <c r="F1191" s="165">
        <v>1.202187789528</v>
      </c>
      <c r="G1191" s="166">
        <v>-5.0589528326700002</v>
      </c>
    </row>
    <row r="1192" spans="1:7" x14ac:dyDescent="0.35">
      <c r="A1192" s="156" t="s">
        <v>414</v>
      </c>
      <c r="B1192">
        <v>12</v>
      </c>
      <c r="C1192">
        <v>0</v>
      </c>
      <c r="D1192">
        <v>250</v>
      </c>
      <c r="E1192" s="165">
        <v>186.30586981799999</v>
      </c>
      <c r="F1192" s="165">
        <v>0.74522347927199994</v>
      </c>
      <c r="G1192" s="166">
        <v>-20.044931551299999</v>
      </c>
    </row>
    <row r="1193" spans="1:7" x14ac:dyDescent="0.35">
      <c r="A1193" s="157" t="s">
        <v>414</v>
      </c>
      <c r="B1193" s="151">
        <v>12</v>
      </c>
      <c r="C1193" s="151">
        <v>0</v>
      </c>
      <c r="D1193" s="151">
        <v>100</v>
      </c>
      <c r="E1193" s="167">
        <v>109.253073082</v>
      </c>
      <c r="F1193" s="167">
        <v>1.0925307308200001</v>
      </c>
      <c r="G1193" s="168">
        <v>-9.5328812683600006</v>
      </c>
    </row>
    <row r="1194" spans="1:7" x14ac:dyDescent="0.35">
      <c r="A1194" s="156" t="s">
        <v>415</v>
      </c>
      <c r="B1194">
        <v>12</v>
      </c>
      <c r="C1194">
        <v>0</v>
      </c>
      <c r="D1194">
        <v>250</v>
      </c>
      <c r="E1194" s="165">
        <v>198.551775706</v>
      </c>
      <c r="F1194" s="165">
        <v>0.79420710282399998</v>
      </c>
      <c r="G1194" s="166">
        <v>-38.158506193500003</v>
      </c>
    </row>
    <row r="1195" spans="1:7" x14ac:dyDescent="0.35">
      <c r="A1195" s="156" t="s">
        <v>415</v>
      </c>
      <c r="B1195">
        <v>12</v>
      </c>
      <c r="C1195">
        <v>0</v>
      </c>
      <c r="D1195">
        <v>250</v>
      </c>
      <c r="E1195" s="165">
        <v>200.29730406600001</v>
      </c>
      <c r="F1195" s="165">
        <v>0.80118921626400008</v>
      </c>
      <c r="G1195" s="166">
        <v>-35.208973688999997</v>
      </c>
    </row>
    <row r="1196" spans="1:7" x14ac:dyDescent="0.35">
      <c r="A1196" s="156" t="s">
        <v>415</v>
      </c>
      <c r="B1196">
        <v>12</v>
      </c>
      <c r="C1196">
        <v>0</v>
      </c>
      <c r="D1196">
        <v>350</v>
      </c>
      <c r="E1196" s="165">
        <v>226.981101516</v>
      </c>
      <c r="F1196" s="165">
        <v>0.64851743290285713</v>
      </c>
      <c r="G1196" s="166">
        <v>-34.677699339299998</v>
      </c>
    </row>
    <row r="1197" spans="1:7" x14ac:dyDescent="0.35">
      <c r="A1197" s="156" t="s">
        <v>415</v>
      </c>
      <c r="B1197">
        <v>12</v>
      </c>
      <c r="C1197">
        <v>0</v>
      </c>
      <c r="D1197">
        <v>150</v>
      </c>
      <c r="E1197" s="165">
        <v>134.86208980000001</v>
      </c>
      <c r="F1197" s="165">
        <v>0.89908059866666667</v>
      </c>
      <c r="G1197" s="166">
        <v>-22.343235247399999</v>
      </c>
    </row>
    <row r="1198" spans="1:7" x14ac:dyDescent="0.35">
      <c r="A1198" s="156" t="s">
        <v>415</v>
      </c>
      <c r="B1198">
        <v>12</v>
      </c>
      <c r="C1198">
        <v>0</v>
      </c>
      <c r="D1198">
        <v>50</v>
      </c>
      <c r="E1198" s="165">
        <v>55.650286958599999</v>
      </c>
      <c r="F1198" s="165">
        <v>1.1130057391720001</v>
      </c>
      <c r="G1198" s="166">
        <v>-11.0081595102</v>
      </c>
    </row>
    <row r="1199" spans="1:7" x14ac:dyDescent="0.35">
      <c r="A1199" s="156" t="s">
        <v>415</v>
      </c>
      <c r="B1199">
        <v>12</v>
      </c>
      <c r="C1199">
        <v>0</v>
      </c>
      <c r="D1199">
        <v>250</v>
      </c>
      <c r="E1199" s="165">
        <v>205.53193906600001</v>
      </c>
      <c r="F1199" s="165">
        <v>0.82212775626400003</v>
      </c>
      <c r="G1199" s="166">
        <v>-35.660888450500003</v>
      </c>
    </row>
    <row r="1200" spans="1:7" x14ac:dyDescent="0.35">
      <c r="A1200" s="156" t="s">
        <v>415</v>
      </c>
      <c r="B1200">
        <v>12</v>
      </c>
      <c r="C1200">
        <v>0</v>
      </c>
      <c r="D1200">
        <v>100</v>
      </c>
      <c r="E1200" s="165">
        <v>98.917654320699995</v>
      </c>
      <c r="F1200" s="165">
        <v>0.98917654320699999</v>
      </c>
      <c r="G1200" s="166">
        <v>-18.7456038489</v>
      </c>
    </row>
    <row r="1201" spans="1:7" x14ac:dyDescent="0.35">
      <c r="A1201" s="156" t="s">
        <v>415</v>
      </c>
      <c r="B1201">
        <v>12</v>
      </c>
      <c r="C1201">
        <v>2</v>
      </c>
      <c r="D1201">
        <v>350</v>
      </c>
      <c r="E1201" s="165">
        <v>226.03544167800001</v>
      </c>
      <c r="F1201" s="165">
        <v>0.64581554765142857</v>
      </c>
      <c r="G1201" s="166">
        <v>25.852009428999999</v>
      </c>
    </row>
    <row r="1202" spans="1:7" x14ac:dyDescent="0.35">
      <c r="A1202" s="156" t="s">
        <v>415</v>
      </c>
      <c r="B1202">
        <v>12</v>
      </c>
      <c r="C1202">
        <v>2</v>
      </c>
      <c r="D1202">
        <v>150</v>
      </c>
      <c r="E1202" s="165">
        <v>142.30567337900001</v>
      </c>
      <c r="F1202" s="165">
        <v>0.94870448919333339</v>
      </c>
      <c r="G1202" s="166">
        <v>-13.724340227200001</v>
      </c>
    </row>
    <row r="1203" spans="1:7" x14ac:dyDescent="0.35">
      <c r="A1203" s="156" t="s">
        <v>415</v>
      </c>
      <c r="B1203">
        <v>12</v>
      </c>
      <c r="C1203">
        <v>2</v>
      </c>
      <c r="D1203">
        <v>50</v>
      </c>
      <c r="E1203" s="165">
        <v>55.608997371900003</v>
      </c>
      <c r="F1203" s="165">
        <v>1.1121799474380001</v>
      </c>
      <c r="G1203" s="166">
        <v>-10.118843006200001</v>
      </c>
    </row>
    <row r="1204" spans="1:7" x14ac:dyDescent="0.35">
      <c r="A1204" s="156" t="s">
        <v>415</v>
      </c>
      <c r="B1204">
        <v>12</v>
      </c>
      <c r="C1204">
        <v>2</v>
      </c>
      <c r="D1204">
        <v>250</v>
      </c>
      <c r="E1204" s="165">
        <v>209.22700245799999</v>
      </c>
      <c r="F1204" s="165">
        <v>0.83690800983199998</v>
      </c>
      <c r="G1204" s="166">
        <v>3.2159414850200001</v>
      </c>
    </row>
    <row r="1205" spans="1:7" x14ac:dyDescent="0.35">
      <c r="A1205" s="156" t="s">
        <v>415</v>
      </c>
      <c r="B1205">
        <v>12</v>
      </c>
      <c r="C1205">
        <v>2</v>
      </c>
      <c r="D1205">
        <v>100</v>
      </c>
      <c r="E1205" s="165">
        <v>98.826690270599997</v>
      </c>
      <c r="F1205" s="165">
        <v>0.98826690270599993</v>
      </c>
      <c r="G1205" s="166">
        <v>-14.982660064699999</v>
      </c>
    </row>
    <row r="1206" spans="1:7" x14ac:dyDescent="0.35">
      <c r="A1206" s="156" t="s">
        <v>415</v>
      </c>
      <c r="B1206">
        <v>12</v>
      </c>
      <c r="C1206">
        <v>4</v>
      </c>
      <c r="D1206">
        <v>350</v>
      </c>
      <c r="E1206" s="165">
        <v>219.75894554499999</v>
      </c>
      <c r="F1206" s="165">
        <v>0.62788270155714287</v>
      </c>
      <c r="G1206" s="166">
        <v>80.445441438900005</v>
      </c>
    </row>
    <row r="1207" spans="1:7" x14ac:dyDescent="0.35">
      <c r="A1207" s="156" t="s">
        <v>415</v>
      </c>
      <c r="B1207">
        <v>12</v>
      </c>
      <c r="C1207">
        <v>4</v>
      </c>
      <c r="D1207">
        <v>150</v>
      </c>
      <c r="E1207" s="165">
        <v>133.67506455200001</v>
      </c>
      <c r="F1207" s="165">
        <v>0.89116709701333341</v>
      </c>
      <c r="G1207" s="166">
        <v>-1.16196174879</v>
      </c>
    </row>
    <row r="1208" spans="1:7" x14ac:dyDescent="0.35">
      <c r="A1208" s="156" t="s">
        <v>415</v>
      </c>
      <c r="B1208">
        <v>12</v>
      </c>
      <c r="C1208">
        <v>4</v>
      </c>
      <c r="D1208">
        <v>50</v>
      </c>
      <c r="E1208" s="165">
        <v>55.2607411738</v>
      </c>
      <c r="F1208" s="165">
        <v>1.105214823476</v>
      </c>
      <c r="G1208" s="166">
        <v>-8.6682700420900005</v>
      </c>
    </row>
    <row r="1209" spans="1:7" x14ac:dyDescent="0.35">
      <c r="A1209" s="156" t="s">
        <v>415</v>
      </c>
      <c r="B1209">
        <v>12</v>
      </c>
      <c r="C1209">
        <v>4</v>
      </c>
      <c r="D1209">
        <v>250</v>
      </c>
      <c r="E1209" s="165">
        <v>197.35827495199999</v>
      </c>
      <c r="F1209" s="165">
        <v>0.78943309980799992</v>
      </c>
      <c r="G1209" s="166">
        <v>39.7610698867</v>
      </c>
    </row>
    <row r="1210" spans="1:7" x14ac:dyDescent="0.35">
      <c r="A1210" s="156" t="s">
        <v>415</v>
      </c>
      <c r="B1210">
        <v>12</v>
      </c>
      <c r="C1210">
        <v>4</v>
      </c>
      <c r="D1210">
        <v>100</v>
      </c>
      <c r="E1210" s="165">
        <v>98.027818114799999</v>
      </c>
      <c r="F1210" s="165">
        <v>0.98027818114800003</v>
      </c>
      <c r="G1210" s="166">
        <v>-8.4798581838399993</v>
      </c>
    </row>
    <row r="1211" spans="1:7" x14ac:dyDescent="0.35">
      <c r="A1211" s="156" t="s">
        <v>415</v>
      </c>
      <c r="B1211">
        <v>10</v>
      </c>
      <c r="C1211">
        <v>0</v>
      </c>
      <c r="D1211">
        <v>250</v>
      </c>
      <c r="E1211" s="165">
        <v>209.647453098</v>
      </c>
      <c r="F1211" s="165">
        <v>0.83858981239200003</v>
      </c>
      <c r="G1211" s="166">
        <v>-42.102194260200001</v>
      </c>
    </row>
    <row r="1212" spans="1:7" x14ac:dyDescent="0.35">
      <c r="A1212" s="156" t="s">
        <v>415</v>
      </c>
      <c r="B1212">
        <v>10</v>
      </c>
      <c r="C1212">
        <v>0</v>
      </c>
      <c r="D1212">
        <v>350</v>
      </c>
      <c r="E1212" s="165">
        <v>209.04816590600001</v>
      </c>
      <c r="F1212" s="165">
        <v>0.5972804740171429</v>
      </c>
      <c r="G1212" s="166">
        <v>-37.508567301200003</v>
      </c>
    </row>
    <row r="1213" spans="1:7" x14ac:dyDescent="0.35">
      <c r="A1213" s="156" t="s">
        <v>415</v>
      </c>
      <c r="B1213">
        <v>10</v>
      </c>
      <c r="C1213">
        <v>0</v>
      </c>
      <c r="D1213">
        <v>150</v>
      </c>
      <c r="E1213" s="165">
        <v>149.94482898999999</v>
      </c>
      <c r="F1213" s="165">
        <v>0.99963219326666664</v>
      </c>
      <c r="G1213" s="166">
        <v>-25.6753231631</v>
      </c>
    </row>
    <row r="1214" spans="1:7" x14ac:dyDescent="0.35">
      <c r="A1214" s="156" t="s">
        <v>415</v>
      </c>
      <c r="B1214">
        <v>10</v>
      </c>
      <c r="C1214">
        <v>0</v>
      </c>
      <c r="D1214">
        <v>50</v>
      </c>
      <c r="E1214" s="165">
        <v>62.220947113900003</v>
      </c>
      <c r="F1214" s="165">
        <v>1.2444189422780001</v>
      </c>
      <c r="G1214" s="166">
        <v>-10.8730501792</v>
      </c>
    </row>
    <row r="1215" spans="1:7" x14ac:dyDescent="0.35">
      <c r="A1215" s="156" t="s">
        <v>415</v>
      </c>
      <c r="B1215">
        <v>10</v>
      </c>
      <c r="C1215">
        <v>0</v>
      </c>
      <c r="D1215">
        <v>250</v>
      </c>
      <c r="E1215" s="165">
        <v>208.76523169399999</v>
      </c>
      <c r="F1215" s="165">
        <v>0.83506092677599997</v>
      </c>
      <c r="G1215" s="166">
        <v>-41.242887133499998</v>
      </c>
    </row>
    <row r="1216" spans="1:7" x14ac:dyDescent="0.35">
      <c r="A1216" s="156" t="s">
        <v>415</v>
      </c>
      <c r="B1216">
        <v>10</v>
      </c>
      <c r="C1216">
        <v>0</v>
      </c>
      <c r="D1216">
        <v>100</v>
      </c>
      <c r="E1216" s="165">
        <v>110.910316263</v>
      </c>
      <c r="F1216" s="165">
        <v>1.1091031626300001</v>
      </c>
      <c r="G1216" s="166">
        <v>-21.189491715999999</v>
      </c>
    </row>
    <row r="1217" spans="1:7" x14ac:dyDescent="0.35">
      <c r="A1217" s="156" t="s">
        <v>415</v>
      </c>
      <c r="B1217">
        <v>10</v>
      </c>
      <c r="C1217">
        <v>2</v>
      </c>
      <c r="D1217">
        <v>350</v>
      </c>
      <c r="E1217" s="165">
        <v>205.924266684</v>
      </c>
      <c r="F1217" s="165">
        <v>0.58835504766857138</v>
      </c>
      <c r="G1217" s="166">
        <v>29.9543837041</v>
      </c>
    </row>
    <row r="1218" spans="1:7" x14ac:dyDescent="0.35">
      <c r="A1218" s="156" t="s">
        <v>415</v>
      </c>
      <c r="B1218">
        <v>10</v>
      </c>
      <c r="C1218">
        <v>2</v>
      </c>
      <c r="D1218">
        <v>150</v>
      </c>
      <c r="E1218" s="165">
        <v>156.262089016</v>
      </c>
      <c r="F1218" s="165">
        <v>1.0417472601066666</v>
      </c>
      <c r="G1218" s="166">
        <v>-9.9694490126299993</v>
      </c>
    </row>
    <row r="1219" spans="1:7" x14ac:dyDescent="0.35">
      <c r="A1219" s="156" t="s">
        <v>415</v>
      </c>
      <c r="B1219">
        <v>10</v>
      </c>
      <c r="C1219">
        <v>2</v>
      </c>
      <c r="D1219">
        <v>50</v>
      </c>
      <c r="E1219" s="165">
        <v>61.949394920499998</v>
      </c>
      <c r="F1219" s="165">
        <v>1.23898789841</v>
      </c>
      <c r="G1219" s="166">
        <v>-10.8202370109</v>
      </c>
    </row>
    <row r="1220" spans="1:7" x14ac:dyDescent="0.35">
      <c r="A1220" s="156" t="s">
        <v>415</v>
      </c>
      <c r="B1220">
        <v>10</v>
      </c>
      <c r="C1220">
        <v>2</v>
      </c>
      <c r="D1220">
        <v>250</v>
      </c>
      <c r="E1220" s="165">
        <v>207.346950303</v>
      </c>
      <c r="F1220" s="165">
        <v>0.82938780121199995</v>
      </c>
      <c r="G1220" s="166">
        <v>9.5881341337099997</v>
      </c>
    </row>
    <row r="1221" spans="1:7" x14ac:dyDescent="0.35">
      <c r="A1221" s="156" t="s">
        <v>415</v>
      </c>
      <c r="B1221">
        <v>10</v>
      </c>
      <c r="C1221">
        <v>2</v>
      </c>
      <c r="D1221">
        <v>100</v>
      </c>
      <c r="E1221" s="165">
        <v>113.383510371</v>
      </c>
      <c r="F1221" s="165">
        <v>1.1338351037100001</v>
      </c>
      <c r="G1221" s="166">
        <v>-14.4825960988</v>
      </c>
    </row>
    <row r="1222" spans="1:7" x14ac:dyDescent="0.35">
      <c r="A1222" s="156" t="s">
        <v>415</v>
      </c>
      <c r="B1222">
        <v>10</v>
      </c>
      <c r="C1222">
        <v>4</v>
      </c>
      <c r="D1222">
        <v>350</v>
      </c>
      <c r="E1222" s="165">
        <v>201.24640375800001</v>
      </c>
      <c r="F1222" s="165">
        <v>0.57498972502285717</v>
      </c>
      <c r="G1222" s="166">
        <v>86.329537897799995</v>
      </c>
    </row>
    <row r="1223" spans="1:7" x14ac:dyDescent="0.35">
      <c r="A1223" s="156" t="s">
        <v>415</v>
      </c>
      <c r="B1223">
        <v>10</v>
      </c>
      <c r="C1223">
        <v>4</v>
      </c>
      <c r="D1223">
        <v>150</v>
      </c>
      <c r="E1223" s="165">
        <v>143.30101442</v>
      </c>
      <c r="F1223" s="165">
        <v>0.95534009613333337</v>
      </c>
      <c r="G1223" s="166">
        <v>4.9637997542100001</v>
      </c>
    </row>
    <row r="1224" spans="1:7" x14ac:dyDescent="0.35">
      <c r="A1224" s="156" t="s">
        <v>415</v>
      </c>
      <c r="B1224">
        <v>10</v>
      </c>
      <c r="C1224">
        <v>4</v>
      </c>
      <c r="D1224">
        <v>50</v>
      </c>
      <c r="E1224" s="165">
        <v>62.221948738899997</v>
      </c>
      <c r="F1224" s="165">
        <v>1.244438974778</v>
      </c>
      <c r="G1224" s="166">
        <v>-9.4926490176100007</v>
      </c>
    </row>
    <row r="1225" spans="1:7" x14ac:dyDescent="0.35">
      <c r="A1225" s="156" t="s">
        <v>415</v>
      </c>
      <c r="B1225">
        <v>10</v>
      </c>
      <c r="C1225">
        <v>4</v>
      </c>
      <c r="D1225">
        <v>250</v>
      </c>
      <c r="E1225" s="165">
        <v>197.83284971</v>
      </c>
      <c r="F1225" s="165">
        <v>0.79133139884000003</v>
      </c>
      <c r="G1225" s="166">
        <v>49.820386045600003</v>
      </c>
    </row>
    <row r="1226" spans="1:7" x14ac:dyDescent="0.35">
      <c r="A1226" s="156" t="s">
        <v>415</v>
      </c>
      <c r="B1226">
        <v>10</v>
      </c>
      <c r="C1226">
        <v>4</v>
      </c>
      <c r="D1226">
        <v>100</v>
      </c>
      <c r="E1226" s="165">
        <v>106.06658776899999</v>
      </c>
      <c r="F1226" s="165">
        <v>1.06066587769</v>
      </c>
      <c r="G1226" s="166">
        <v>-7.3113247079499999</v>
      </c>
    </row>
    <row r="1227" spans="1:7" x14ac:dyDescent="0.35">
      <c r="A1227" s="156" t="s">
        <v>415</v>
      </c>
      <c r="B1227">
        <v>14</v>
      </c>
      <c r="C1227">
        <v>0</v>
      </c>
      <c r="D1227">
        <v>250</v>
      </c>
      <c r="E1227" s="165">
        <v>205.18843788199999</v>
      </c>
      <c r="F1227" s="165">
        <v>0.8207537515279999</v>
      </c>
      <c r="G1227" s="166">
        <v>-39.569236568999997</v>
      </c>
    </row>
    <row r="1228" spans="1:7" x14ac:dyDescent="0.35">
      <c r="A1228" s="156" t="s">
        <v>415</v>
      </c>
      <c r="B1228">
        <v>14</v>
      </c>
      <c r="C1228">
        <v>0</v>
      </c>
      <c r="D1228">
        <v>350</v>
      </c>
      <c r="E1228" s="165">
        <v>237.97405196700001</v>
      </c>
      <c r="F1228" s="165">
        <v>0.67992586276285716</v>
      </c>
      <c r="G1228" s="166">
        <v>-41.754589598000003</v>
      </c>
    </row>
    <row r="1229" spans="1:7" x14ac:dyDescent="0.35">
      <c r="A1229" s="156" t="s">
        <v>415</v>
      </c>
      <c r="B1229">
        <v>14</v>
      </c>
      <c r="C1229">
        <v>0</v>
      </c>
      <c r="D1229">
        <v>150</v>
      </c>
      <c r="E1229" s="165">
        <v>131.84930684099999</v>
      </c>
      <c r="F1229" s="165">
        <v>0.87899537893999991</v>
      </c>
      <c r="G1229" s="166">
        <v>-20.918685567200001</v>
      </c>
    </row>
    <row r="1230" spans="1:7" x14ac:dyDescent="0.35">
      <c r="A1230" s="156" t="s">
        <v>415</v>
      </c>
      <c r="B1230">
        <v>14</v>
      </c>
      <c r="C1230">
        <v>0</v>
      </c>
      <c r="D1230">
        <v>50</v>
      </c>
      <c r="E1230" s="165">
        <v>51.6667476991</v>
      </c>
      <c r="F1230" s="165">
        <v>1.033334953982</v>
      </c>
      <c r="G1230" s="166">
        <v>-7.8262207818</v>
      </c>
    </row>
    <row r="1231" spans="1:7" x14ac:dyDescent="0.35">
      <c r="A1231" s="156" t="s">
        <v>415</v>
      </c>
      <c r="B1231">
        <v>14</v>
      </c>
      <c r="C1231">
        <v>0</v>
      </c>
      <c r="D1231">
        <v>250</v>
      </c>
      <c r="E1231" s="165">
        <v>198.75020308200001</v>
      </c>
      <c r="F1231" s="165">
        <v>0.79500081232800002</v>
      </c>
      <c r="G1231" s="166">
        <v>-33.958784064299998</v>
      </c>
    </row>
    <row r="1232" spans="1:7" x14ac:dyDescent="0.35">
      <c r="A1232" s="156" t="s">
        <v>415</v>
      </c>
      <c r="B1232">
        <v>14</v>
      </c>
      <c r="C1232">
        <v>0</v>
      </c>
      <c r="D1232">
        <v>100</v>
      </c>
      <c r="E1232" s="165">
        <v>92.264877615900005</v>
      </c>
      <c r="F1232" s="165">
        <v>0.92264877615900009</v>
      </c>
      <c r="G1232" s="166">
        <v>-15.672363662</v>
      </c>
    </row>
    <row r="1233" spans="1:7" x14ac:dyDescent="0.35">
      <c r="A1233" s="156" t="s">
        <v>415</v>
      </c>
      <c r="B1233">
        <v>14</v>
      </c>
      <c r="C1233">
        <v>2</v>
      </c>
      <c r="D1233">
        <v>350</v>
      </c>
      <c r="E1233" s="165">
        <v>238.14514880499999</v>
      </c>
      <c r="F1233" s="165">
        <v>0.68041471087142857</v>
      </c>
      <c r="G1233" s="166">
        <v>14.0479672358</v>
      </c>
    </row>
    <row r="1234" spans="1:7" x14ac:dyDescent="0.35">
      <c r="A1234" s="156" t="s">
        <v>415</v>
      </c>
      <c r="B1234">
        <v>14</v>
      </c>
      <c r="C1234">
        <v>2</v>
      </c>
      <c r="D1234">
        <v>150</v>
      </c>
      <c r="E1234" s="165">
        <v>129.71435474099999</v>
      </c>
      <c r="F1234" s="165">
        <v>0.86476236493999992</v>
      </c>
      <c r="G1234" s="166">
        <v>-14.737405132699999</v>
      </c>
    </row>
    <row r="1235" spans="1:7" x14ac:dyDescent="0.35">
      <c r="A1235" s="156" t="s">
        <v>415</v>
      </c>
      <c r="B1235">
        <v>14</v>
      </c>
      <c r="C1235">
        <v>2</v>
      </c>
      <c r="D1235">
        <v>50</v>
      </c>
      <c r="E1235" s="165">
        <v>50.360726814700001</v>
      </c>
      <c r="F1235" s="165">
        <v>1.0072145362939999</v>
      </c>
      <c r="G1235" s="166">
        <v>-7.7766727010399999</v>
      </c>
    </row>
    <row r="1236" spans="1:7" x14ac:dyDescent="0.35">
      <c r="A1236" s="156" t="s">
        <v>415</v>
      </c>
      <c r="B1236">
        <v>14</v>
      </c>
      <c r="C1236">
        <v>2</v>
      </c>
      <c r="D1236">
        <v>250</v>
      </c>
      <c r="E1236" s="165">
        <v>200.59985020900001</v>
      </c>
      <c r="F1236" s="165">
        <v>0.80239940083600003</v>
      </c>
      <c r="G1236" s="166">
        <v>-4.4696268491</v>
      </c>
    </row>
    <row r="1237" spans="1:7" x14ac:dyDescent="0.35">
      <c r="A1237" s="156" t="s">
        <v>415</v>
      </c>
      <c r="B1237">
        <v>14</v>
      </c>
      <c r="C1237">
        <v>2</v>
      </c>
      <c r="D1237">
        <v>100</v>
      </c>
      <c r="E1237" s="165">
        <v>89.368108810600006</v>
      </c>
      <c r="F1237" s="165">
        <v>0.89368108810600011</v>
      </c>
      <c r="G1237" s="166">
        <v>-13.1315886554</v>
      </c>
    </row>
    <row r="1238" spans="1:7" x14ac:dyDescent="0.35">
      <c r="A1238" s="156" t="s">
        <v>415</v>
      </c>
      <c r="B1238">
        <v>14</v>
      </c>
      <c r="C1238">
        <v>4</v>
      </c>
      <c r="D1238">
        <v>350</v>
      </c>
      <c r="E1238" s="165">
        <v>224.29997592300001</v>
      </c>
      <c r="F1238" s="165">
        <v>0.64085707406571435</v>
      </c>
      <c r="G1238" s="166">
        <v>61.239650861599998</v>
      </c>
    </row>
    <row r="1239" spans="1:7" x14ac:dyDescent="0.35">
      <c r="A1239" s="156" t="s">
        <v>415</v>
      </c>
      <c r="B1239">
        <v>14</v>
      </c>
      <c r="C1239">
        <v>4</v>
      </c>
      <c r="D1239">
        <v>150</v>
      </c>
      <c r="E1239" s="165">
        <v>122.168340098</v>
      </c>
      <c r="F1239" s="165">
        <v>0.81445560065333333</v>
      </c>
      <c r="G1239" s="166">
        <v>-5.86040549244</v>
      </c>
    </row>
    <row r="1240" spans="1:7" x14ac:dyDescent="0.35">
      <c r="A1240" s="156" t="s">
        <v>415</v>
      </c>
      <c r="B1240">
        <v>14</v>
      </c>
      <c r="C1240">
        <v>4</v>
      </c>
      <c r="D1240">
        <v>50</v>
      </c>
      <c r="E1240" s="165">
        <v>49.015870225800001</v>
      </c>
      <c r="F1240" s="165">
        <v>0.98031740451600002</v>
      </c>
      <c r="G1240" s="166">
        <v>-7.2586908946399999</v>
      </c>
    </row>
    <row r="1241" spans="1:7" x14ac:dyDescent="0.35">
      <c r="A1241" s="156" t="s">
        <v>415</v>
      </c>
      <c r="B1241">
        <v>14</v>
      </c>
      <c r="C1241">
        <v>4</v>
      </c>
      <c r="D1241">
        <v>250</v>
      </c>
      <c r="E1241" s="165">
        <v>184.069877725</v>
      </c>
      <c r="F1241" s="165">
        <v>0.73627951089999999</v>
      </c>
      <c r="G1241" s="166">
        <v>24.224731503899999</v>
      </c>
    </row>
    <row r="1242" spans="1:7" x14ac:dyDescent="0.35">
      <c r="A1242" s="157" t="s">
        <v>415</v>
      </c>
      <c r="B1242" s="151">
        <v>14</v>
      </c>
      <c r="C1242" s="151">
        <v>4</v>
      </c>
      <c r="D1242" s="151">
        <v>100</v>
      </c>
      <c r="E1242" s="167">
        <v>88.343543029399996</v>
      </c>
      <c r="F1242" s="167">
        <v>0.88343543029399996</v>
      </c>
      <c r="G1242" s="168">
        <v>-9.2955467895799995</v>
      </c>
    </row>
    <row r="1243" spans="1:7" x14ac:dyDescent="0.35">
      <c r="A1243" s="158" t="s">
        <v>416</v>
      </c>
      <c r="B1243" s="152">
        <v>8</v>
      </c>
      <c r="C1243" s="152">
        <v>0</v>
      </c>
      <c r="D1243" s="152">
        <v>250</v>
      </c>
      <c r="E1243" s="169">
        <v>168.35202083799999</v>
      </c>
      <c r="F1243" s="169">
        <v>0.67340808335199998</v>
      </c>
      <c r="G1243" s="170">
        <v>-26.0583938075</v>
      </c>
    </row>
    <row r="1244" spans="1:7" x14ac:dyDescent="0.35">
      <c r="A1244" s="159" t="s">
        <v>417</v>
      </c>
      <c r="B1244" s="153">
        <v>8</v>
      </c>
      <c r="C1244" s="153">
        <v>0</v>
      </c>
      <c r="D1244" s="153">
        <v>250</v>
      </c>
      <c r="E1244" s="171">
        <v>173.73823240300001</v>
      </c>
      <c r="F1244" s="171">
        <v>0.69495292961200006</v>
      </c>
      <c r="G1244" s="172">
        <v>-25.582688170099999</v>
      </c>
    </row>
    <row r="1245" spans="1:7" x14ac:dyDescent="0.35">
      <c r="A1245" s="157" t="s">
        <v>417</v>
      </c>
      <c r="B1245" s="151">
        <v>8</v>
      </c>
      <c r="C1245" s="151">
        <v>0</v>
      </c>
      <c r="D1245" s="151">
        <v>350</v>
      </c>
      <c r="E1245" s="167">
        <v>130.99965481000001</v>
      </c>
      <c r="F1245" s="167">
        <v>0.37428472802857143</v>
      </c>
      <c r="G1245" s="168">
        <v>-3.2141506079400002</v>
      </c>
    </row>
    <row r="1246" spans="1:7" x14ac:dyDescent="0.35">
      <c r="A1246" s="156" t="s">
        <v>418</v>
      </c>
      <c r="B1246">
        <v>12</v>
      </c>
      <c r="C1246">
        <v>0</v>
      </c>
      <c r="D1246">
        <v>250</v>
      </c>
      <c r="E1246" s="165">
        <v>189.78343790599999</v>
      </c>
      <c r="F1246" s="165">
        <v>0.75913375162399999</v>
      </c>
      <c r="G1246" s="166">
        <v>-33.8673620617</v>
      </c>
    </row>
    <row r="1247" spans="1:7" x14ac:dyDescent="0.35">
      <c r="A1247" s="156" t="s">
        <v>418</v>
      </c>
      <c r="B1247">
        <v>12</v>
      </c>
      <c r="C1247">
        <v>0</v>
      </c>
      <c r="D1247">
        <v>200</v>
      </c>
      <c r="E1247" s="165">
        <v>164.01541214100001</v>
      </c>
      <c r="F1247" s="165">
        <v>0.82007706070500008</v>
      </c>
      <c r="G1247" s="166">
        <v>-30.109935403400002</v>
      </c>
    </row>
    <row r="1248" spans="1:7" x14ac:dyDescent="0.35">
      <c r="A1248" s="156" t="s">
        <v>418</v>
      </c>
      <c r="B1248">
        <v>12</v>
      </c>
      <c r="C1248">
        <v>0</v>
      </c>
      <c r="D1248">
        <v>150</v>
      </c>
      <c r="E1248" s="165">
        <v>130.85496468299999</v>
      </c>
      <c r="F1248" s="165">
        <v>0.8723664312199999</v>
      </c>
      <c r="G1248" s="166">
        <v>-25.2988777602</v>
      </c>
    </row>
    <row r="1249" spans="1:7" x14ac:dyDescent="0.35">
      <c r="A1249" s="156" t="s">
        <v>418</v>
      </c>
      <c r="B1249">
        <v>12</v>
      </c>
      <c r="C1249">
        <v>0</v>
      </c>
      <c r="D1249">
        <v>50</v>
      </c>
      <c r="E1249" s="165">
        <v>52.930166567699999</v>
      </c>
      <c r="F1249" s="165">
        <v>1.058603331354</v>
      </c>
      <c r="G1249" s="166">
        <v>-8.8576971343899995</v>
      </c>
    </row>
    <row r="1250" spans="1:7" x14ac:dyDescent="0.35">
      <c r="A1250" s="156" t="s">
        <v>418</v>
      </c>
      <c r="B1250">
        <v>12</v>
      </c>
      <c r="C1250">
        <v>0</v>
      </c>
      <c r="D1250">
        <v>250</v>
      </c>
      <c r="E1250" s="165">
        <v>192.15723285600001</v>
      </c>
      <c r="F1250" s="165">
        <v>0.76862893142400002</v>
      </c>
      <c r="G1250" s="166">
        <v>-38.519151910799998</v>
      </c>
    </row>
    <row r="1251" spans="1:7" x14ac:dyDescent="0.35">
      <c r="A1251" s="156" t="s">
        <v>418</v>
      </c>
      <c r="B1251">
        <v>12</v>
      </c>
      <c r="C1251">
        <v>0</v>
      </c>
      <c r="D1251">
        <v>100</v>
      </c>
      <c r="E1251" s="165">
        <v>98.097740654099994</v>
      </c>
      <c r="F1251" s="165">
        <v>0.98097740654099996</v>
      </c>
      <c r="G1251" s="166">
        <v>-18.584972699200002</v>
      </c>
    </row>
    <row r="1252" spans="1:7" x14ac:dyDescent="0.35">
      <c r="A1252" s="156" t="s">
        <v>418</v>
      </c>
      <c r="B1252">
        <v>12</v>
      </c>
      <c r="C1252">
        <v>2</v>
      </c>
      <c r="D1252">
        <v>200</v>
      </c>
      <c r="E1252" s="165">
        <v>167.59097499999999</v>
      </c>
      <c r="F1252" s="165">
        <v>0.83795487499999988</v>
      </c>
      <c r="G1252" s="166">
        <v>-13.864748842499999</v>
      </c>
    </row>
    <row r="1253" spans="1:7" x14ac:dyDescent="0.35">
      <c r="A1253" s="156" t="s">
        <v>418</v>
      </c>
      <c r="B1253">
        <v>12</v>
      </c>
      <c r="C1253">
        <v>2</v>
      </c>
      <c r="D1253">
        <v>150</v>
      </c>
      <c r="E1253" s="165">
        <v>134.69115581400001</v>
      </c>
      <c r="F1253" s="165">
        <v>0.89794103876000009</v>
      </c>
      <c r="G1253" s="166">
        <v>-18.629892628299999</v>
      </c>
    </row>
    <row r="1254" spans="1:7" x14ac:dyDescent="0.35">
      <c r="A1254" s="156" t="s">
        <v>418</v>
      </c>
      <c r="B1254">
        <v>12</v>
      </c>
      <c r="C1254">
        <v>2</v>
      </c>
      <c r="D1254">
        <v>50</v>
      </c>
      <c r="E1254" s="165">
        <v>54.982073907299998</v>
      </c>
      <c r="F1254" s="165">
        <v>1.099641478146</v>
      </c>
      <c r="G1254" s="166">
        <v>-10.230852175800001</v>
      </c>
    </row>
    <row r="1255" spans="1:7" x14ac:dyDescent="0.35">
      <c r="A1255" s="156" t="s">
        <v>418</v>
      </c>
      <c r="B1255">
        <v>12</v>
      </c>
      <c r="C1255">
        <v>2</v>
      </c>
      <c r="D1255">
        <v>250</v>
      </c>
      <c r="E1255" s="165">
        <v>197.63463287100001</v>
      </c>
      <c r="F1255" s="165">
        <v>0.790538531484</v>
      </c>
      <c r="G1255" s="166">
        <v>-7.5301698112000004</v>
      </c>
    </row>
    <row r="1256" spans="1:7" x14ac:dyDescent="0.35">
      <c r="A1256" s="156" t="s">
        <v>418</v>
      </c>
      <c r="B1256">
        <v>12</v>
      </c>
      <c r="C1256">
        <v>2</v>
      </c>
      <c r="D1256">
        <v>100</v>
      </c>
      <c r="E1256" s="165">
        <v>96.632301227900001</v>
      </c>
      <c r="F1256" s="165">
        <v>0.96632301227899997</v>
      </c>
      <c r="G1256" s="166">
        <v>-15.7340768868</v>
      </c>
    </row>
    <row r="1257" spans="1:7" x14ac:dyDescent="0.35">
      <c r="A1257" s="156" t="s">
        <v>418</v>
      </c>
      <c r="B1257">
        <v>12</v>
      </c>
      <c r="C1257">
        <v>4</v>
      </c>
      <c r="D1257">
        <v>200</v>
      </c>
      <c r="E1257" s="165">
        <v>158.46353144</v>
      </c>
      <c r="F1257" s="165">
        <v>0.79231765720000003</v>
      </c>
      <c r="G1257" s="166">
        <v>10.2208492491</v>
      </c>
    </row>
    <row r="1258" spans="1:7" x14ac:dyDescent="0.35">
      <c r="A1258" s="156" t="s">
        <v>418</v>
      </c>
      <c r="B1258">
        <v>12</v>
      </c>
      <c r="C1258">
        <v>4</v>
      </c>
      <c r="D1258">
        <v>150</v>
      </c>
      <c r="E1258" s="165">
        <v>122.907812185</v>
      </c>
      <c r="F1258" s="165">
        <v>0.81938541456666669</v>
      </c>
      <c r="G1258" s="166">
        <v>-7.0072598676800002</v>
      </c>
    </row>
    <row r="1259" spans="1:7" x14ac:dyDescent="0.35">
      <c r="A1259" s="156" t="s">
        <v>418</v>
      </c>
      <c r="B1259">
        <v>12</v>
      </c>
      <c r="C1259">
        <v>4</v>
      </c>
      <c r="D1259">
        <v>50</v>
      </c>
      <c r="E1259" s="165">
        <v>55.541065558500001</v>
      </c>
      <c r="F1259" s="165">
        <v>1.11082131117</v>
      </c>
      <c r="G1259" s="166">
        <v>-9.1330012585200002</v>
      </c>
    </row>
    <row r="1260" spans="1:7" x14ac:dyDescent="0.35">
      <c r="A1260" s="156" t="s">
        <v>418</v>
      </c>
      <c r="B1260">
        <v>12</v>
      </c>
      <c r="C1260">
        <v>4</v>
      </c>
      <c r="D1260">
        <v>250</v>
      </c>
      <c r="E1260" s="165">
        <v>191.62496651399999</v>
      </c>
      <c r="F1260" s="165">
        <v>0.76649986605599996</v>
      </c>
      <c r="G1260" s="166">
        <v>31.490493243900001</v>
      </c>
    </row>
    <row r="1261" spans="1:7" x14ac:dyDescent="0.35">
      <c r="A1261" s="156" t="s">
        <v>418</v>
      </c>
      <c r="B1261">
        <v>12</v>
      </c>
      <c r="C1261">
        <v>4</v>
      </c>
      <c r="D1261">
        <v>100</v>
      </c>
      <c r="E1261" s="165">
        <v>96.884765566599995</v>
      </c>
      <c r="F1261" s="165">
        <v>0.96884765566599995</v>
      </c>
      <c r="G1261" s="166">
        <v>-10.967902284799999</v>
      </c>
    </row>
    <row r="1262" spans="1:7" x14ac:dyDescent="0.35">
      <c r="A1262" s="156" t="s">
        <v>418</v>
      </c>
      <c r="B1262">
        <v>12</v>
      </c>
      <c r="C1262">
        <v>0</v>
      </c>
      <c r="D1262">
        <v>200</v>
      </c>
      <c r="E1262" s="165">
        <v>174.32587437699999</v>
      </c>
      <c r="F1262" s="165">
        <v>0.871629371885</v>
      </c>
      <c r="G1262" s="166">
        <v>-31.432780202</v>
      </c>
    </row>
    <row r="1263" spans="1:7" x14ac:dyDescent="0.35">
      <c r="A1263" s="156" t="s">
        <v>418</v>
      </c>
      <c r="B1263">
        <v>12</v>
      </c>
      <c r="C1263">
        <v>0</v>
      </c>
      <c r="D1263">
        <v>150</v>
      </c>
      <c r="E1263" s="165">
        <v>140.144720955</v>
      </c>
      <c r="F1263" s="165">
        <v>0.93429813969999997</v>
      </c>
      <c r="G1263" s="166">
        <v>-24.004550964900002</v>
      </c>
    </row>
    <row r="1264" spans="1:7" x14ac:dyDescent="0.35">
      <c r="A1264" s="156" t="s">
        <v>418</v>
      </c>
      <c r="B1264">
        <v>12</v>
      </c>
      <c r="C1264">
        <v>0</v>
      </c>
      <c r="D1264">
        <v>50</v>
      </c>
      <c r="E1264" s="165">
        <v>56.196780242599999</v>
      </c>
      <c r="F1264" s="165">
        <v>1.1239356048519999</v>
      </c>
      <c r="G1264" s="166">
        <v>-8.2581671055099992</v>
      </c>
    </row>
    <row r="1265" spans="1:7" x14ac:dyDescent="0.35">
      <c r="A1265" s="156" t="s">
        <v>418</v>
      </c>
      <c r="B1265">
        <v>12</v>
      </c>
      <c r="C1265">
        <v>0</v>
      </c>
      <c r="D1265">
        <v>250</v>
      </c>
      <c r="E1265" s="165">
        <v>203.995433303</v>
      </c>
      <c r="F1265" s="165">
        <v>0.81598173321199996</v>
      </c>
      <c r="G1265" s="166">
        <v>-36.192193749899999</v>
      </c>
    </row>
    <row r="1266" spans="1:7" x14ac:dyDescent="0.35">
      <c r="A1266" s="156" t="s">
        <v>418</v>
      </c>
      <c r="B1266">
        <v>12</v>
      </c>
      <c r="C1266">
        <v>0</v>
      </c>
      <c r="D1266">
        <v>100</v>
      </c>
      <c r="E1266" s="165">
        <v>102.14638365899999</v>
      </c>
      <c r="F1266" s="165">
        <v>1.02146383659</v>
      </c>
      <c r="G1266" s="166">
        <v>-18.063697542300002</v>
      </c>
    </row>
    <row r="1267" spans="1:7" x14ac:dyDescent="0.35">
      <c r="A1267" s="156" t="s">
        <v>418</v>
      </c>
      <c r="B1267">
        <v>12</v>
      </c>
      <c r="C1267">
        <v>0</v>
      </c>
      <c r="D1267">
        <v>200</v>
      </c>
      <c r="E1267" s="165">
        <v>180.22596906699999</v>
      </c>
      <c r="F1267" s="165">
        <v>0.90112984533499996</v>
      </c>
      <c r="G1267" s="166">
        <v>-37.181556127699999</v>
      </c>
    </row>
    <row r="1268" spans="1:7" x14ac:dyDescent="0.35">
      <c r="A1268" s="156" t="s">
        <v>418</v>
      </c>
      <c r="B1268">
        <v>12</v>
      </c>
      <c r="C1268">
        <v>0</v>
      </c>
      <c r="D1268">
        <v>150</v>
      </c>
      <c r="E1268" s="165">
        <v>131.10954841200001</v>
      </c>
      <c r="F1268" s="165">
        <v>0.87406365608000003</v>
      </c>
      <c r="G1268" s="166">
        <v>-25.024163172400002</v>
      </c>
    </row>
    <row r="1269" spans="1:7" x14ac:dyDescent="0.35">
      <c r="A1269" s="156" t="s">
        <v>418</v>
      </c>
      <c r="B1269">
        <v>12</v>
      </c>
      <c r="C1269">
        <v>0</v>
      </c>
      <c r="D1269">
        <v>50</v>
      </c>
      <c r="E1269" s="165">
        <v>52.306110907200001</v>
      </c>
      <c r="F1269" s="165">
        <v>1.046122218144</v>
      </c>
      <c r="G1269" s="166">
        <v>-8.1699180362400003</v>
      </c>
    </row>
    <row r="1270" spans="1:7" x14ac:dyDescent="0.35">
      <c r="A1270" s="156" t="s">
        <v>418</v>
      </c>
      <c r="B1270">
        <v>12</v>
      </c>
      <c r="C1270">
        <v>0</v>
      </c>
      <c r="D1270">
        <v>250</v>
      </c>
      <c r="E1270" s="165">
        <v>199.49786833600001</v>
      </c>
      <c r="F1270" s="165">
        <v>0.797991473344</v>
      </c>
      <c r="G1270" s="166">
        <v>-40.225880435699999</v>
      </c>
    </row>
    <row r="1271" spans="1:7" ht="15" thickBot="1" x14ac:dyDescent="0.4">
      <c r="A1271" s="160" t="s">
        <v>418</v>
      </c>
      <c r="B1271" s="161">
        <v>12</v>
      </c>
      <c r="C1271" s="161">
        <v>0</v>
      </c>
      <c r="D1271" s="161">
        <v>100</v>
      </c>
      <c r="E1271" s="173">
        <v>95.851562831199999</v>
      </c>
      <c r="F1271" s="173">
        <v>0.95851562831199999</v>
      </c>
      <c r="G1271" s="174">
        <v>-17.693386627799999</v>
      </c>
    </row>
  </sheetData>
  <mergeCells count="3">
    <mergeCell ref="A1:G1"/>
    <mergeCell ref="A2:G2"/>
    <mergeCell ref="A3:G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350"/>
  <sheetViews>
    <sheetView workbookViewId="0">
      <pane ySplit="4" topLeftCell="A5" activePane="bottomLeft" state="frozen"/>
      <selection pane="bottomLeft" activeCell="G27" sqref="G27"/>
    </sheetView>
  </sheetViews>
  <sheetFormatPr defaultRowHeight="13" x14ac:dyDescent="0.3"/>
  <cols>
    <col min="1" max="1" width="9.08984375" style="35"/>
    <col min="2" max="2" width="8.90625" style="35"/>
    <col min="3" max="3" width="22.08984375" style="35" customWidth="1"/>
    <col min="4" max="6" width="11.90625" style="35" customWidth="1"/>
    <col min="7" max="7" width="16" style="35" customWidth="1"/>
    <col min="8" max="258" width="9.08984375" style="35"/>
    <col min="259" max="259" width="21.453125" style="35" bestFit="1" customWidth="1"/>
    <col min="260" max="262" width="9.08984375" style="35"/>
    <col min="263" max="263" width="16" style="35" customWidth="1"/>
    <col min="264" max="514" width="9.08984375" style="35"/>
    <col min="515" max="515" width="21.453125" style="35" bestFit="1" customWidth="1"/>
    <col min="516" max="518" width="9.08984375" style="35"/>
    <col min="519" max="519" width="16" style="35" customWidth="1"/>
    <col min="520" max="770" width="9.08984375" style="35"/>
    <col min="771" max="771" width="21.453125" style="35" bestFit="1" customWidth="1"/>
    <col min="772" max="774" width="9.08984375" style="35"/>
    <col min="775" max="775" width="16" style="35" customWidth="1"/>
    <col min="776" max="1026" width="9.08984375" style="35"/>
    <col min="1027" max="1027" width="21.453125" style="35" bestFit="1" customWidth="1"/>
    <col min="1028" max="1030" width="9.08984375" style="35"/>
    <col min="1031" max="1031" width="16" style="35" customWidth="1"/>
    <col min="1032" max="1282" width="9.08984375" style="35"/>
    <col min="1283" max="1283" width="21.453125" style="35" bestFit="1" customWidth="1"/>
    <col min="1284" max="1286" width="9.08984375" style="35"/>
    <col min="1287" max="1287" width="16" style="35" customWidth="1"/>
    <col min="1288" max="1538" width="9.08984375" style="35"/>
    <col min="1539" max="1539" width="21.453125" style="35" bestFit="1" customWidth="1"/>
    <col min="1540" max="1542" width="9.08984375" style="35"/>
    <col min="1543" max="1543" width="16" style="35" customWidth="1"/>
    <col min="1544" max="1794" width="9.08984375" style="35"/>
    <col min="1795" max="1795" width="21.453125" style="35" bestFit="1" customWidth="1"/>
    <col min="1796" max="1798" width="9.08984375" style="35"/>
    <col min="1799" max="1799" width="16" style="35" customWidth="1"/>
    <col min="1800" max="2050" width="9.08984375" style="35"/>
    <col min="2051" max="2051" width="21.453125" style="35" bestFit="1" customWidth="1"/>
    <col min="2052" max="2054" width="9.08984375" style="35"/>
    <col min="2055" max="2055" width="16" style="35" customWidth="1"/>
    <col min="2056" max="2306" width="9.08984375" style="35"/>
    <col min="2307" max="2307" width="21.453125" style="35" bestFit="1" customWidth="1"/>
    <col min="2308" max="2310" width="9.08984375" style="35"/>
    <col min="2311" max="2311" width="16" style="35" customWidth="1"/>
    <col min="2312" max="2562" width="9.08984375" style="35"/>
    <col min="2563" max="2563" width="21.453125" style="35" bestFit="1" customWidth="1"/>
    <col min="2564" max="2566" width="9.08984375" style="35"/>
    <col min="2567" max="2567" width="16" style="35" customWidth="1"/>
    <col min="2568" max="2818" width="9.08984375" style="35"/>
    <col min="2819" max="2819" width="21.453125" style="35" bestFit="1" customWidth="1"/>
    <col min="2820" max="2822" width="9.08984375" style="35"/>
    <col min="2823" max="2823" width="16" style="35" customWidth="1"/>
    <col min="2824" max="3074" width="9.08984375" style="35"/>
    <col min="3075" max="3075" width="21.453125" style="35" bestFit="1" customWidth="1"/>
    <col min="3076" max="3078" width="9.08984375" style="35"/>
    <col min="3079" max="3079" width="16" style="35" customWidth="1"/>
    <col min="3080" max="3330" width="9.08984375" style="35"/>
    <col min="3331" max="3331" width="21.453125" style="35" bestFit="1" customWidth="1"/>
    <col min="3332" max="3334" width="9.08984375" style="35"/>
    <col min="3335" max="3335" width="16" style="35" customWidth="1"/>
    <col min="3336" max="3586" width="9.08984375" style="35"/>
    <col min="3587" max="3587" width="21.453125" style="35" bestFit="1" customWidth="1"/>
    <col min="3588" max="3590" width="9.08984375" style="35"/>
    <col min="3591" max="3591" width="16" style="35" customWidth="1"/>
    <col min="3592" max="3842" width="9.08984375" style="35"/>
    <col min="3843" max="3843" width="21.453125" style="35" bestFit="1" customWidth="1"/>
    <col min="3844" max="3846" width="9.08984375" style="35"/>
    <col min="3847" max="3847" width="16" style="35" customWidth="1"/>
    <col min="3848" max="4098" width="9.08984375" style="35"/>
    <col min="4099" max="4099" width="21.453125" style="35" bestFit="1" customWidth="1"/>
    <col min="4100" max="4102" width="9.08984375" style="35"/>
    <col min="4103" max="4103" width="16" style="35" customWidth="1"/>
    <col min="4104" max="4354" width="9.08984375" style="35"/>
    <col min="4355" max="4355" width="21.453125" style="35" bestFit="1" customWidth="1"/>
    <col min="4356" max="4358" width="9.08984375" style="35"/>
    <col min="4359" max="4359" width="16" style="35" customWidth="1"/>
    <col min="4360" max="4610" width="9.08984375" style="35"/>
    <col min="4611" max="4611" width="21.453125" style="35" bestFit="1" customWidth="1"/>
    <col min="4612" max="4614" width="9.08984375" style="35"/>
    <col min="4615" max="4615" width="16" style="35" customWidth="1"/>
    <col min="4616" max="4866" width="9.08984375" style="35"/>
    <col min="4867" max="4867" width="21.453125" style="35" bestFit="1" customWidth="1"/>
    <col min="4868" max="4870" width="9.08984375" style="35"/>
    <col min="4871" max="4871" width="16" style="35" customWidth="1"/>
    <col min="4872" max="5122" width="9.08984375" style="35"/>
    <col min="5123" max="5123" width="21.453125" style="35" bestFit="1" customWidth="1"/>
    <col min="5124" max="5126" width="9.08984375" style="35"/>
    <col min="5127" max="5127" width="16" style="35" customWidth="1"/>
    <col min="5128" max="5378" width="9.08984375" style="35"/>
    <col min="5379" max="5379" width="21.453125" style="35" bestFit="1" customWidth="1"/>
    <col min="5380" max="5382" width="9.08984375" style="35"/>
    <col min="5383" max="5383" width="16" style="35" customWidth="1"/>
    <col min="5384" max="5634" width="9.08984375" style="35"/>
    <col min="5635" max="5635" width="21.453125" style="35" bestFit="1" customWidth="1"/>
    <col min="5636" max="5638" width="9.08984375" style="35"/>
    <col min="5639" max="5639" width="16" style="35" customWidth="1"/>
    <col min="5640" max="5890" width="9.08984375" style="35"/>
    <col min="5891" max="5891" width="21.453125" style="35" bestFit="1" customWidth="1"/>
    <col min="5892" max="5894" width="9.08984375" style="35"/>
    <col min="5895" max="5895" width="16" style="35" customWidth="1"/>
    <col min="5896" max="6146" width="9.08984375" style="35"/>
    <col min="6147" max="6147" width="21.453125" style="35" bestFit="1" customWidth="1"/>
    <col min="6148" max="6150" width="9.08984375" style="35"/>
    <col min="6151" max="6151" width="16" style="35" customWidth="1"/>
    <col min="6152" max="6402" width="9.08984375" style="35"/>
    <col min="6403" max="6403" width="21.453125" style="35" bestFit="1" customWidth="1"/>
    <col min="6404" max="6406" width="9.08984375" style="35"/>
    <col min="6407" max="6407" width="16" style="35" customWidth="1"/>
    <col min="6408" max="6658" width="9.08984375" style="35"/>
    <col min="6659" max="6659" width="21.453125" style="35" bestFit="1" customWidth="1"/>
    <col min="6660" max="6662" width="9.08984375" style="35"/>
    <col min="6663" max="6663" width="16" style="35" customWidth="1"/>
    <col min="6664" max="6914" width="9.08984375" style="35"/>
    <col min="6915" max="6915" width="21.453125" style="35" bestFit="1" customWidth="1"/>
    <col min="6916" max="6918" width="9.08984375" style="35"/>
    <col min="6919" max="6919" width="16" style="35" customWidth="1"/>
    <col min="6920" max="7170" width="9.08984375" style="35"/>
    <col min="7171" max="7171" width="21.453125" style="35" bestFit="1" customWidth="1"/>
    <col min="7172" max="7174" width="9.08984375" style="35"/>
    <col min="7175" max="7175" width="16" style="35" customWidth="1"/>
    <col min="7176" max="7426" width="9.08984375" style="35"/>
    <col min="7427" max="7427" width="21.453125" style="35" bestFit="1" customWidth="1"/>
    <col min="7428" max="7430" width="9.08984375" style="35"/>
    <col min="7431" max="7431" width="16" style="35" customWidth="1"/>
    <col min="7432" max="7682" width="9.08984375" style="35"/>
    <col min="7683" max="7683" width="21.453125" style="35" bestFit="1" customWidth="1"/>
    <col min="7684" max="7686" width="9.08984375" style="35"/>
    <col min="7687" max="7687" width="16" style="35" customWidth="1"/>
    <col min="7688" max="7938" width="9.08984375" style="35"/>
    <col min="7939" max="7939" width="21.453125" style="35" bestFit="1" customWidth="1"/>
    <col min="7940" max="7942" width="9.08984375" style="35"/>
    <col min="7943" max="7943" width="16" style="35" customWidth="1"/>
    <col min="7944" max="8194" width="9.08984375" style="35"/>
    <col min="8195" max="8195" width="21.453125" style="35" bestFit="1" customWidth="1"/>
    <col min="8196" max="8198" width="9.08984375" style="35"/>
    <col min="8199" max="8199" width="16" style="35" customWidth="1"/>
    <col min="8200" max="8450" width="9.08984375" style="35"/>
    <col min="8451" max="8451" width="21.453125" style="35" bestFit="1" customWidth="1"/>
    <col min="8452" max="8454" width="9.08984375" style="35"/>
    <col min="8455" max="8455" width="16" style="35" customWidth="1"/>
    <col min="8456" max="8706" width="9.08984375" style="35"/>
    <col min="8707" max="8707" width="21.453125" style="35" bestFit="1" customWidth="1"/>
    <col min="8708" max="8710" width="9.08984375" style="35"/>
    <col min="8711" max="8711" width="16" style="35" customWidth="1"/>
    <col min="8712" max="8962" width="9.08984375" style="35"/>
    <col min="8963" max="8963" width="21.453125" style="35" bestFit="1" customWidth="1"/>
    <col min="8964" max="8966" width="9.08984375" style="35"/>
    <col min="8967" max="8967" width="16" style="35" customWidth="1"/>
    <col min="8968" max="9218" width="9.08984375" style="35"/>
    <col min="9219" max="9219" width="21.453125" style="35" bestFit="1" customWidth="1"/>
    <col min="9220" max="9222" width="9.08984375" style="35"/>
    <col min="9223" max="9223" width="16" style="35" customWidth="1"/>
    <col min="9224" max="9474" width="9.08984375" style="35"/>
    <col min="9475" max="9475" width="21.453125" style="35" bestFit="1" customWidth="1"/>
    <col min="9476" max="9478" width="9.08984375" style="35"/>
    <col min="9479" max="9479" width="16" style="35" customWidth="1"/>
    <col min="9480" max="9730" width="9.08984375" style="35"/>
    <col min="9731" max="9731" width="21.453125" style="35" bestFit="1" customWidth="1"/>
    <col min="9732" max="9734" width="9.08984375" style="35"/>
    <col min="9735" max="9735" width="16" style="35" customWidth="1"/>
    <col min="9736" max="9986" width="9.08984375" style="35"/>
    <col min="9987" max="9987" width="21.453125" style="35" bestFit="1" customWidth="1"/>
    <col min="9988" max="9990" width="9.08984375" style="35"/>
    <col min="9991" max="9991" width="16" style="35" customWidth="1"/>
    <col min="9992" max="10242" width="9.08984375" style="35"/>
    <col min="10243" max="10243" width="21.453125" style="35" bestFit="1" customWidth="1"/>
    <col min="10244" max="10246" width="9.08984375" style="35"/>
    <col min="10247" max="10247" width="16" style="35" customWidth="1"/>
    <col min="10248" max="10498" width="9.08984375" style="35"/>
    <col min="10499" max="10499" width="21.453125" style="35" bestFit="1" customWidth="1"/>
    <col min="10500" max="10502" width="9.08984375" style="35"/>
    <col min="10503" max="10503" width="16" style="35" customWidth="1"/>
    <col min="10504" max="10754" width="9.08984375" style="35"/>
    <col min="10755" max="10755" width="21.453125" style="35" bestFit="1" customWidth="1"/>
    <col min="10756" max="10758" width="9.08984375" style="35"/>
    <col min="10759" max="10759" width="16" style="35" customWidth="1"/>
    <col min="10760" max="11010" width="9.08984375" style="35"/>
    <col min="11011" max="11011" width="21.453125" style="35" bestFit="1" customWidth="1"/>
    <col min="11012" max="11014" width="9.08984375" style="35"/>
    <col min="11015" max="11015" width="16" style="35" customWidth="1"/>
    <col min="11016" max="11266" width="9.08984375" style="35"/>
    <col min="11267" max="11267" width="21.453125" style="35" bestFit="1" customWidth="1"/>
    <col min="11268" max="11270" width="9.08984375" style="35"/>
    <col min="11271" max="11271" width="16" style="35" customWidth="1"/>
    <col min="11272" max="11522" width="9.08984375" style="35"/>
    <col min="11523" max="11523" width="21.453125" style="35" bestFit="1" customWidth="1"/>
    <col min="11524" max="11526" width="9.08984375" style="35"/>
    <col min="11527" max="11527" width="16" style="35" customWidth="1"/>
    <col min="11528" max="11778" width="9.08984375" style="35"/>
    <col min="11779" max="11779" width="21.453125" style="35" bestFit="1" customWidth="1"/>
    <col min="11780" max="11782" width="9.08984375" style="35"/>
    <col min="11783" max="11783" width="16" style="35" customWidth="1"/>
    <col min="11784" max="12034" width="9.08984375" style="35"/>
    <col min="12035" max="12035" width="21.453125" style="35" bestFit="1" customWidth="1"/>
    <col min="12036" max="12038" width="9.08984375" style="35"/>
    <col min="12039" max="12039" width="16" style="35" customWidth="1"/>
    <col min="12040" max="12290" width="9.08984375" style="35"/>
    <col min="12291" max="12291" width="21.453125" style="35" bestFit="1" customWidth="1"/>
    <col min="12292" max="12294" width="9.08984375" style="35"/>
    <col min="12295" max="12295" width="16" style="35" customWidth="1"/>
    <col min="12296" max="12546" width="9.08984375" style="35"/>
    <col min="12547" max="12547" width="21.453125" style="35" bestFit="1" customWidth="1"/>
    <col min="12548" max="12550" width="9.08984375" style="35"/>
    <col min="12551" max="12551" width="16" style="35" customWidth="1"/>
    <col min="12552" max="12802" width="9.08984375" style="35"/>
    <col min="12803" max="12803" width="21.453125" style="35" bestFit="1" customWidth="1"/>
    <col min="12804" max="12806" width="9.08984375" style="35"/>
    <col min="12807" max="12807" width="16" style="35" customWidth="1"/>
    <col min="12808" max="13058" width="9.08984375" style="35"/>
    <col min="13059" max="13059" width="21.453125" style="35" bestFit="1" customWidth="1"/>
    <col min="13060" max="13062" width="9.08984375" style="35"/>
    <col min="13063" max="13063" width="16" style="35" customWidth="1"/>
    <col min="13064" max="13314" width="9.08984375" style="35"/>
    <col min="13315" max="13315" width="21.453125" style="35" bestFit="1" customWidth="1"/>
    <col min="13316" max="13318" width="9.08984375" style="35"/>
    <col min="13319" max="13319" width="16" style="35" customWidth="1"/>
    <col min="13320" max="13570" width="9.08984375" style="35"/>
    <col min="13571" max="13571" width="21.453125" style="35" bestFit="1" customWidth="1"/>
    <col min="13572" max="13574" width="9.08984375" style="35"/>
    <col min="13575" max="13575" width="16" style="35" customWidth="1"/>
    <col min="13576" max="13826" width="9.08984375" style="35"/>
    <col min="13827" max="13827" width="21.453125" style="35" bestFit="1" customWidth="1"/>
    <col min="13828" max="13830" width="9.08984375" style="35"/>
    <col min="13831" max="13831" width="16" style="35" customWidth="1"/>
    <col min="13832" max="14082" width="9.08984375" style="35"/>
    <col min="14083" max="14083" width="21.453125" style="35" bestFit="1" customWidth="1"/>
    <col min="14084" max="14086" width="9.08984375" style="35"/>
    <col min="14087" max="14087" width="16" style="35" customWidth="1"/>
    <col min="14088" max="14338" width="9.08984375" style="35"/>
    <col min="14339" max="14339" width="21.453125" style="35" bestFit="1" customWidth="1"/>
    <col min="14340" max="14342" width="9.08984375" style="35"/>
    <col min="14343" max="14343" width="16" style="35" customWidth="1"/>
    <col min="14344" max="14594" width="9.08984375" style="35"/>
    <col min="14595" max="14595" width="21.453125" style="35" bestFit="1" customWidth="1"/>
    <col min="14596" max="14598" width="9.08984375" style="35"/>
    <col min="14599" max="14599" width="16" style="35" customWidth="1"/>
    <col min="14600" max="14850" width="9.08984375" style="35"/>
    <col min="14851" max="14851" width="21.453125" style="35" bestFit="1" customWidth="1"/>
    <col min="14852" max="14854" width="9.08984375" style="35"/>
    <col min="14855" max="14855" width="16" style="35" customWidth="1"/>
    <col min="14856" max="15106" width="9.08984375" style="35"/>
    <col min="15107" max="15107" width="21.453125" style="35" bestFit="1" customWidth="1"/>
    <col min="15108" max="15110" width="9.08984375" style="35"/>
    <col min="15111" max="15111" width="16" style="35" customWidth="1"/>
    <col min="15112" max="15362" width="9.08984375" style="35"/>
    <col min="15363" max="15363" width="21.453125" style="35" bestFit="1" customWidth="1"/>
    <col min="15364" max="15366" width="9.08984375" style="35"/>
    <col min="15367" max="15367" width="16" style="35" customWidth="1"/>
    <col min="15368" max="15618" width="9.08984375" style="35"/>
    <col min="15619" max="15619" width="21.453125" style="35" bestFit="1" customWidth="1"/>
    <col min="15620" max="15622" width="9.08984375" style="35"/>
    <col min="15623" max="15623" width="16" style="35" customWidth="1"/>
    <col min="15624" max="15874" width="9.08984375" style="35"/>
    <col min="15875" max="15875" width="21.453125" style="35" bestFit="1" customWidth="1"/>
    <col min="15876" max="15878" width="9.08984375" style="35"/>
    <col min="15879" max="15879" width="16" style="35" customWidth="1"/>
    <col min="15880" max="16130" width="9.08984375" style="35"/>
    <col min="16131" max="16131" width="21.453125" style="35" bestFit="1" customWidth="1"/>
    <col min="16132" max="16134" width="9.08984375" style="35"/>
    <col min="16135" max="16135" width="16" style="35" customWidth="1"/>
    <col min="16136" max="16384" width="9.08984375" style="35"/>
  </cols>
  <sheetData>
    <row r="1" spans="1:14" ht="15.5" x14ac:dyDescent="0.35">
      <c r="A1" s="221" t="s">
        <v>131</v>
      </c>
      <c r="B1" s="221"/>
      <c r="C1" s="221"/>
      <c r="D1" s="221"/>
      <c r="E1" s="221"/>
      <c r="F1" s="221"/>
      <c r="G1" s="221"/>
    </row>
    <row r="2" spans="1:14" ht="15.5" x14ac:dyDescent="0.3">
      <c r="A2" s="217" t="s">
        <v>35</v>
      </c>
      <c r="B2" s="217"/>
      <c r="C2" s="217"/>
      <c r="D2" s="217"/>
      <c r="E2" s="217"/>
      <c r="F2" s="217"/>
      <c r="G2" s="217"/>
      <c r="H2" s="24"/>
      <c r="I2" s="24"/>
      <c r="J2" s="24"/>
      <c r="K2" s="24"/>
      <c r="L2" s="24"/>
      <c r="M2" s="24"/>
      <c r="N2" s="24"/>
    </row>
    <row r="3" spans="1:14" ht="16" thickBot="1" x14ac:dyDescent="0.35">
      <c r="A3" s="218" t="s">
        <v>36</v>
      </c>
      <c r="B3" s="218"/>
      <c r="C3" s="218"/>
      <c r="D3" s="218"/>
      <c r="E3" s="218"/>
      <c r="F3" s="218"/>
      <c r="G3" s="218"/>
      <c r="H3" s="25"/>
      <c r="I3" s="25"/>
      <c r="J3" s="25"/>
      <c r="K3" s="25"/>
      <c r="L3" s="25"/>
      <c r="M3" s="25"/>
      <c r="N3" s="25"/>
    </row>
    <row r="4" spans="1:14" ht="26.5" thickBot="1" x14ac:dyDescent="0.35">
      <c r="A4" s="177" t="s">
        <v>10</v>
      </c>
      <c r="B4" s="187" t="s">
        <v>31</v>
      </c>
      <c r="C4" s="178" t="s">
        <v>7</v>
      </c>
      <c r="D4" s="179" t="s">
        <v>132</v>
      </c>
      <c r="E4" s="179" t="s">
        <v>133</v>
      </c>
      <c r="F4" s="179" t="s">
        <v>134</v>
      </c>
      <c r="G4" s="180" t="s">
        <v>135</v>
      </c>
      <c r="H4" s="186"/>
      <c r="I4" s="186"/>
    </row>
    <row r="5" spans="1:14" ht="13.5" thickTop="1" x14ac:dyDescent="0.3">
      <c r="A5" s="36">
        <v>1</v>
      </c>
      <c r="B5" s="43">
        <v>4</v>
      </c>
      <c r="C5" s="37" t="s">
        <v>136</v>
      </c>
      <c r="D5" s="37">
        <v>12</v>
      </c>
      <c r="E5" s="37">
        <v>0</v>
      </c>
      <c r="F5" s="37">
        <v>0</v>
      </c>
      <c r="G5" s="38">
        <v>743.45360000000005</v>
      </c>
    </row>
    <row r="6" spans="1:14" x14ac:dyDescent="0.3">
      <c r="A6" s="39"/>
      <c r="B6" s="42"/>
      <c r="C6" s="40"/>
      <c r="D6" s="40"/>
      <c r="E6" s="40"/>
      <c r="F6" s="40">
        <v>2</v>
      </c>
      <c r="G6" s="41">
        <v>648.00570000000005</v>
      </c>
    </row>
    <row r="7" spans="1:14" x14ac:dyDescent="0.3">
      <c r="A7" s="39"/>
      <c r="B7" s="42"/>
      <c r="C7" s="40"/>
      <c r="D7" s="40"/>
      <c r="E7" s="40"/>
      <c r="F7" s="40">
        <v>4</v>
      </c>
      <c r="G7" s="41">
        <v>562.72040000000004</v>
      </c>
    </row>
    <row r="8" spans="1:14" x14ac:dyDescent="0.3">
      <c r="A8" s="39"/>
      <c r="B8" s="42"/>
      <c r="C8" s="42" t="s">
        <v>137</v>
      </c>
      <c r="D8" s="43"/>
      <c r="E8" s="37">
        <v>25</v>
      </c>
      <c r="F8" s="37">
        <v>0</v>
      </c>
      <c r="G8" s="41">
        <v>727.61249999999995</v>
      </c>
    </row>
    <row r="9" spans="1:14" x14ac:dyDescent="0.3">
      <c r="A9" s="39"/>
      <c r="B9" s="42"/>
      <c r="C9" s="42"/>
      <c r="D9" s="43"/>
      <c r="E9" s="37"/>
      <c r="F9" s="40">
        <v>2</v>
      </c>
      <c r="G9" s="41">
        <v>643.32539999999995</v>
      </c>
    </row>
    <row r="10" spans="1:14" ht="13.5" thickBot="1" x14ac:dyDescent="0.35">
      <c r="A10" s="44"/>
      <c r="B10" s="45"/>
      <c r="C10" s="45"/>
      <c r="D10" s="45"/>
      <c r="E10" s="46"/>
      <c r="F10" s="46">
        <v>4</v>
      </c>
      <c r="G10" s="47">
        <v>543.86069999999995</v>
      </c>
    </row>
    <row r="11" spans="1:14" x14ac:dyDescent="0.3">
      <c r="A11" s="36">
        <v>2</v>
      </c>
      <c r="B11" s="43">
        <v>4</v>
      </c>
      <c r="C11" s="37" t="s">
        <v>136</v>
      </c>
      <c r="D11" s="37">
        <v>12</v>
      </c>
      <c r="E11" s="37">
        <v>0</v>
      </c>
      <c r="F11" s="37">
        <v>0</v>
      </c>
      <c r="G11" s="38">
        <v>694.21320000000003</v>
      </c>
    </row>
    <row r="12" spans="1:14" x14ac:dyDescent="0.3">
      <c r="A12" s="39"/>
      <c r="B12" s="42"/>
      <c r="C12" s="40"/>
      <c r="D12" s="40"/>
      <c r="E12" s="40"/>
      <c r="F12" s="40">
        <v>2</v>
      </c>
      <c r="G12" s="41">
        <v>658.52850000000001</v>
      </c>
    </row>
    <row r="13" spans="1:14" x14ac:dyDescent="0.3">
      <c r="A13" s="39"/>
      <c r="B13" s="42"/>
      <c r="C13" s="40"/>
      <c r="D13" s="40"/>
      <c r="E13" s="40"/>
      <c r="F13" s="40">
        <v>4</v>
      </c>
      <c r="G13" s="41">
        <v>584.6721</v>
      </c>
    </row>
    <row r="14" spans="1:14" x14ac:dyDescent="0.3">
      <c r="A14" s="39"/>
      <c r="B14" s="42"/>
      <c r="C14" s="42" t="s">
        <v>137</v>
      </c>
      <c r="D14" s="43"/>
      <c r="E14" s="37">
        <v>25</v>
      </c>
      <c r="F14" s="37">
        <v>0</v>
      </c>
      <c r="G14" s="41">
        <v>695.88639999999998</v>
      </c>
    </row>
    <row r="15" spans="1:14" x14ac:dyDescent="0.3">
      <c r="A15" s="39"/>
      <c r="B15" s="42"/>
      <c r="C15" s="42"/>
      <c r="D15" s="43"/>
      <c r="E15" s="37"/>
      <c r="F15" s="40">
        <v>2</v>
      </c>
      <c r="G15" s="41">
        <v>633.86450000000002</v>
      </c>
    </row>
    <row r="16" spans="1:14" ht="13.5" thickBot="1" x14ac:dyDescent="0.35">
      <c r="A16" s="44"/>
      <c r="B16" s="45"/>
      <c r="C16" s="45"/>
      <c r="D16" s="45"/>
      <c r="E16" s="46"/>
      <c r="F16" s="46">
        <v>4</v>
      </c>
      <c r="G16" s="47">
        <v>557.36170000000004</v>
      </c>
    </row>
    <row r="17" spans="1:7" ht="15.75" customHeight="1" thickBot="1" x14ac:dyDescent="0.35">
      <c r="A17" s="222" t="s">
        <v>419</v>
      </c>
      <c r="B17" s="223"/>
      <c r="C17" s="223"/>
      <c r="D17" s="223"/>
      <c r="E17" s="223"/>
      <c r="F17" s="223"/>
      <c r="G17" s="224"/>
    </row>
    <row r="18" spans="1:7" x14ac:dyDescent="0.3">
      <c r="A18" s="36">
        <v>4</v>
      </c>
      <c r="B18" s="43">
        <v>4</v>
      </c>
      <c r="C18" s="43" t="s">
        <v>138</v>
      </c>
      <c r="D18" s="43">
        <v>12</v>
      </c>
      <c r="E18" s="37">
        <v>25</v>
      </c>
      <c r="F18" s="37">
        <v>0</v>
      </c>
      <c r="G18" s="38">
        <v>588.16110000000003</v>
      </c>
    </row>
    <row r="19" spans="1:7" x14ac:dyDescent="0.3">
      <c r="A19" s="39"/>
      <c r="B19" s="42"/>
      <c r="C19" s="42"/>
      <c r="D19" s="43"/>
      <c r="E19" s="37"/>
      <c r="F19" s="40">
        <v>2</v>
      </c>
      <c r="G19" s="41">
        <v>552.85730000000001</v>
      </c>
    </row>
    <row r="20" spans="1:7" x14ac:dyDescent="0.3">
      <c r="A20" s="39"/>
      <c r="B20" s="42"/>
      <c r="C20" s="40"/>
      <c r="D20" s="40"/>
      <c r="E20" s="40"/>
      <c r="F20" s="40">
        <v>4</v>
      </c>
      <c r="G20" s="41">
        <v>503.28030000000001</v>
      </c>
    </row>
    <row r="21" spans="1:7" x14ac:dyDescent="0.3">
      <c r="A21" s="39"/>
      <c r="B21" s="42"/>
      <c r="C21" s="40" t="s">
        <v>139</v>
      </c>
      <c r="D21" s="40">
        <v>12</v>
      </c>
      <c r="E21" s="40">
        <v>25</v>
      </c>
      <c r="F21" s="40">
        <v>0</v>
      </c>
      <c r="G21" s="41">
        <v>566.68539999999996</v>
      </c>
    </row>
    <row r="22" spans="1:7" x14ac:dyDescent="0.3">
      <c r="A22" s="39"/>
      <c r="B22" s="42"/>
      <c r="C22" s="40"/>
      <c r="D22" s="40"/>
      <c r="E22" s="37"/>
      <c r="F22" s="40">
        <v>2</v>
      </c>
      <c r="G22" s="41">
        <v>536.81140000000005</v>
      </c>
    </row>
    <row r="23" spans="1:7" ht="13.5" thickBot="1" x14ac:dyDescent="0.35">
      <c r="A23" s="44"/>
      <c r="B23" s="45"/>
      <c r="C23" s="46"/>
      <c r="D23" s="46"/>
      <c r="E23" s="46"/>
      <c r="F23" s="46">
        <v>4</v>
      </c>
      <c r="G23" s="47">
        <v>471.29579999999999</v>
      </c>
    </row>
    <row r="24" spans="1:7" x14ac:dyDescent="0.3">
      <c r="A24" s="36">
        <v>5</v>
      </c>
      <c r="B24" s="43">
        <v>4</v>
      </c>
      <c r="C24" s="37" t="s">
        <v>140</v>
      </c>
      <c r="D24" s="37">
        <v>10</v>
      </c>
      <c r="E24" s="37">
        <v>25</v>
      </c>
      <c r="F24" s="37">
        <v>0</v>
      </c>
      <c r="G24" s="38">
        <v>521.59140000000002</v>
      </c>
    </row>
    <row r="25" spans="1:7" x14ac:dyDescent="0.3">
      <c r="A25" s="39"/>
      <c r="B25" s="42"/>
      <c r="C25" s="40"/>
      <c r="D25" s="40"/>
      <c r="E25" s="40"/>
      <c r="F25" s="40">
        <v>2</v>
      </c>
      <c r="G25" s="41">
        <v>494.6499</v>
      </c>
    </row>
    <row r="26" spans="1:7" x14ac:dyDescent="0.3">
      <c r="A26" s="39"/>
      <c r="B26" s="42"/>
      <c r="C26" s="40"/>
      <c r="D26" s="40"/>
      <c r="E26" s="40"/>
      <c r="F26" s="40">
        <v>4</v>
      </c>
      <c r="G26" s="41">
        <v>427.21940000000001</v>
      </c>
    </row>
    <row r="27" spans="1:7" x14ac:dyDescent="0.3">
      <c r="A27" s="39"/>
      <c r="B27" s="42"/>
      <c r="C27" s="40" t="s">
        <v>140</v>
      </c>
      <c r="D27" s="40">
        <v>14</v>
      </c>
      <c r="E27" s="40">
        <v>25</v>
      </c>
      <c r="F27" s="40">
        <v>0</v>
      </c>
      <c r="G27" s="41">
        <v>604.03869999999995</v>
      </c>
    </row>
    <row r="28" spans="1:7" x14ac:dyDescent="0.3">
      <c r="A28" s="39"/>
      <c r="B28" s="42"/>
      <c r="C28" s="40"/>
      <c r="D28" s="40"/>
      <c r="E28" s="40"/>
      <c r="F28" s="40">
        <v>2</v>
      </c>
      <c r="G28" s="41">
        <v>575.67079999999999</v>
      </c>
    </row>
    <row r="29" spans="1:7" ht="13.5" thickBot="1" x14ac:dyDescent="0.35">
      <c r="A29" s="44"/>
      <c r="B29" s="45"/>
      <c r="C29" s="46"/>
      <c r="D29" s="46"/>
      <c r="E29" s="46"/>
      <c r="F29" s="46">
        <v>4</v>
      </c>
      <c r="G29" s="47">
        <v>535.87699999999995</v>
      </c>
    </row>
    <row r="30" spans="1:7" x14ac:dyDescent="0.3">
      <c r="A30" s="36">
        <v>6</v>
      </c>
      <c r="B30" s="43">
        <v>4</v>
      </c>
      <c r="C30" s="40" t="s">
        <v>140</v>
      </c>
      <c r="D30" s="37">
        <v>8</v>
      </c>
      <c r="E30" s="37">
        <v>25</v>
      </c>
      <c r="F30" s="37">
        <v>0</v>
      </c>
      <c r="G30" s="38">
        <v>439.19290000000001</v>
      </c>
    </row>
    <row r="31" spans="1:7" x14ac:dyDescent="0.3">
      <c r="A31" s="39"/>
      <c r="B31" s="42"/>
      <c r="C31" s="40"/>
      <c r="D31" s="40"/>
      <c r="E31" s="40"/>
      <c r="F31" s="40">
        <v>2</v>
      </c>
      <c r="G31" s="41">
        <v>420.48840000000001</v>
      </c>
    </row>
    <row r="32" spans="1:7" x14ac:dyDescent="0.3">
      <c r="A32" s="39"/>
      <c r="B32" s="42"/>
      <c r="C32" s="40"/>
      <c r="D32" s="40"/>
      <c r="E32" s="40"/>
      <c r="F32" s="40">
        <v>4</v>
      </c>
      <c r="G32" s="41">
        <v>386.5077</v>
      </c>
    </row>
    <row r="33" spans="1:7" x14ac:dyDescent="0.3">
      <c r="A33" s="39"/>
      <c r="B33" s="42"/>
      <c r="C33" s="40" t="s">
        <v>140</v>
      </c>
      <c r="D33" s="40">
        <v>12</v>
      </c>
      <c r="E33" s="40">
        <v>25</v>
      </c>
      <c r="F33" s="40">
        <v>0</v>
      </c>
      <c r="G33" s="41">
        <v>556.50170000000003</v>
      </c>
    </row>
    <row r="34" spans="1:7" x14ac:dyDescent="0.3">
      <c r="A34" s="39"/>
      <c r="B34" s="42"/>
      <c r="C34" s="40"/>
      <c r="D34" s="40"/>
      <c r="E34" s="40"/>
      <c r="F34" s="40">
        <v>2</v>
      </c>
      <c r="G34" s="41">
        <v>526.86710000000005</v>
      </c>
    </row>
    <row r="35" spans="1:7" ht="13.5" thickBot="1" x14ac:dyDescent="0.35">
      <c r="A35" s="44"/>
      <c r="B35" s="45"/>
      <c r="C35" s="46"/>
      <c r="D35" s="46"/>
      <c r="E35" s="46"/>
      <c r="F35" s="46">
        <v>4</v>
      </c>
      <c r="G35" s="47">
        <v>482.47680000000003</v>
      </c>
    </row>
    <row r="36" spans="1:7" x14ac:dyDescent="0.3">
      <c r="A36" s="48">
        <v>7</v>
      </c>
      <c r="B36" s="52">
        <v>5</v>
      </c>
      <c r="C36" s="49" t="s">
        <v>136</v>
      </c>
      <c r="D36" s="49">
        <v>12</v>
      </c>
      <c r="E36" s="49">
        <v>0</v>
      </c>
      <c r="F36" s="49">
        <v>0</v>
      </c>
      <c r="G36" s="50">
        <v>742.20330000000001</v>
      </c>
    </row>
    <row r="37" spans="1:7" x14ac:dyDescent="0.3">
      <c r="A37" s="48"/>
      <c r="B37" s="52"/>
      <c r="C37" s="49"/>
      <c r="D37" s="49"/>
      <c r="E37" s="49"/>
      <c r="F37" s="49">
        <v>2</v>
      </c>
      <c r="G37" s="51">
        <v>678.20579999999995</v>
      </c>
    </row>
    <row r="38" spans="1:7" x14ac:dyDescent="0.3">
      <c r="A38" s="48"/>
      <c r="B38" s="52"/>
      <c r="C38" s="49"/>
      <c r="D38" s="49"/>
      <c r="E38" s="49"/>
      <c r="F38" s="49">
        <v>4</v>
      </c>
      <c r="G38" s="51">
        <v>591.94870000000003</v>
      </c>
    </row>
    <row r="39" spans="1:7" x14ac:dyDescent="0.3">
      <c r="A39" s="48"/>
      <c r="B39" s="52"/>
      <c r="C39" s="52" t="s">
        <v>137</v>
      </c>
      <c r="D39" s="53"/>
      <c r="E39" s="54">
        <v>25</v>
      </c>
      <c r="F39" s="54">
        <v>0</v>
      </c>
      <c r="G39" s="51">
        <v>716.47249999999997</v>
      </c>
    </row>
    <row r="40" spans="1:7" x14ac:dyDescent="0.3">
      <c r="A40" s="48"/>
      <c r="B40" s="52"/>
      <c r="C40" s="52"/>
      <c r="D40" s="53"/>
      <c r="E40" s="54"/>
      <c r="F40" s="49">
        <v>2</v>
      </c>
      <c r="G40" s="55">
        <v>642.98770000000002</v>
      </c>
    </row>
    <row r="41" spans="1:7" ht="13.5" thickBot="1" x14ac:dyDescent="0.35">
      <c r="A41" s="56"/>
      <c r="B41" s="57"/>
      <c r="C41" s="57"/>
      <c r="D41" s="57"/>
      <c r="E41" s="58"/>
      <c r="F41" s="58">
        <v>4</v>
      </c>
      <c r="G41" s="59">
        <v>563.80010000000004</v>
      </c>
    </row>
    <row r="42" spans="1:7" x14ac:dyDescent="0.3">
      <c r="A42" s="60">
        <v>8</v>
      </c>
      <c r="B42" s="53">
        <v>5</v>
      </c>
      <c r="C42" s="53" t="s">
        <v>138</v>
      </c>
      <c r="D42" s="53">
        <v>12</v>
      </c>
      <c r="E42" s="54">
        <v>25</v>
      </c>
      <c r="F42" s="54">
        <v>0</v>
      </c>
      <c r="G42" s="61">
        <v>613.0942</v>
      </c>
    </row>
    <row r="43" spans="1:7" x14ac:dyDescent="0.3">
      <c r="A43" s="48"/>
      <c r="B43" s="52"/>
      <c r="C43" s="52"/>
      <c r="D43" s="53"/>
      <c r="E43" s="54"/>
      <c r="F43" s="49">
        <v>2</v>
      </c>
      <c r="G43" s="55">
        <v>565.78390000000002</v>
      </c>
    </row>
    <row r="44" spans="1:7" x14ac:dyDescent="0.3">
      <c r="A44" s="48"/>
      <c r="B44" s="52"/>
      <c r="C44" s="49"/>
      <c r="D44" s="49"/>
      <c r="E44" s="49"/>
      <c r="F44" s="49">
        <v>4</v>
      </c>
      <c r="G44" s="55">
        <v>524.33929999999998</v>
      </c>
    </row>
    <row r="45" spans="1:7" x14ac:dyDescent="0.3">
      <c r="A45" s="48"/>
      <c r="B45" s="52"/>
      <c r="C45" s="49" t="s">
        <v>139</v>
      </c>
      <c r="D45" s="49">
        <v>12</v>
      </c>
      <c r="E45" s="49">
        <v>25</v>
      </c>
      <c r="F45" s="49">
        <v>0</v>
      </c>
      <c r="G45" s="55">
        <v>561.83680000000004</v>
      </c>
    </row>
    <row r="46" spans="1:7" x14ac:dyDescent="0.3">
      <c r="A46" s="48"/>
      <c r="B46" s="52"/>
      <c r="C46" s="49"/>
      <c r="D46" s="49"/>
      <c r="E46" s="54"/>
      <c r="F46" s="49">
        <v>2</v>
      </c>
      <c r="G46" s="55">
        <v>539.61519999999996</v>
      </c>
    </row>
    <row r="47" spans="1:7" x14ac:dyDescent="0.3">
      <c r="A47" s="48"/>
      <c r="B47" s="52"/>
      <c r="C47" s="49"/>
      <c r="D47" s="49"/>
      <c r="E47" s="49"/>
      <c r="F47" s="49">
        <v>4</v>
      </c>
      <c r="G47" s="55">
        <v>435.55959999999999</v>
      </c>
    </row>
    <row r="48" spans="1:7" x14ac:dyDescent="0.3">
      <c r="A48" s="48"/>
      <c r="B48" s="52"/>
      <c r="C48" s="49" t="s">
        <v>140</v>
      </c>
      <c r="D48" s="49">
        <v>10</v>
      </c>
      <c r="E48" s="49">
        <v>25</v>
      </c>
      <c r="F48" s="49">
        <v>0</v>
      </c>
      <c r="G48" s="55">
        <v>513.38490000000002</v>
      </c>
    </row>
    <row r="49" spans="1:7" x14ac:dyDescent="0.3">
      <c r="A49" s="48"/>
      <c r="B49" s="52"/>
      <c r="C49" s="49"/>
      <c r="D49" s="49"/>
      <c r="E49" s="54"/>
      <c r="F49" s="49">
        <v>2</v>
      </c>
      <c r="G49" s="55">
        <v>491.90589999999997</v>
      </c>
    </row>
    <row r="50" spans="1:7" x14ac:dyDescent="0.3">
      <c r="A50" s="48"/>
      <c r="B50" s="52"/>
      <c r="C50" s="49"/>
      <c r="D50" s="49"/>
      <c r="E50" s="49"/>
      <c r="F50" s="49">
        <v>4</v>
      </c>
      <c r="G50" s="55">
        <v>450.7439</v>
      </c>
    </row>
    <row r="51" spans="1:7" x14ac:dyDescent="0.3">
      <c r="A51" s="48"/>
      <c r="B51" s="52"/>
      <c r="C51" s="49" t="s">
        <v>140</v>
      </c>
      <c r="D51" s="49">
        <v>14</v>
      </c>
      <c r="E51" s="49">
        <v>25</v>
      </c>
      <c r="F51" s="49">
        <v>0</v>
      </c>
      <c r="G51" s="55">
        <v>593.6626</v>
      </c>
    </row>
    <row r="52" spans="1:7" x14ac:dyDescent="0.3">
      <c r="A52" s="48"/>
      <c r="B52" s="52"/>
      <c r="C52" s="49"/>
      <c r="D52" s="49"/>
      <c r="E52" s="54"/>
      <c r="F52" s="49">
        <v>2</v>
      </c>
      <c r="G52" s="55">
        <v>572.22839999999997</v>
      </c>
    </row>
    <row r="53" spans="1:7" ht="13.5" thickBot="1" x14ac:dyDescent="0.35">
      <c r="A53" s="56"/>
      <c r="B53" s="57"/>
      <c r="C53" s="58"/>
      <c r="D53" s="58"/>
      <c r="E53" s="58"/>
      <c r="F53" s="58">
        <v>4</v>
      </c>
      <c r="G53" s="59">
        <v>539.42359999999996</v>
      </c>
    </row>
    <row r="54" spans="1:7" x14ac:dyDescent="0.3">
      <c r="A54" s="60">
        <v>9</v>
      </c>
      <c r="B54" s="53">
        <v>5</v>
      </c>
      <c r="C54" s="49" t="s">
        <v>140</v>
      </c>
      <c r="D54" s="54">
        <v>8</v>
      </c>
      <c r="E54" s="54">
        <v>25</v>
      </c>
      <c r="F54" s="54">
        <v>0</v>
      </c>
      <c r="G54" s="61">
        <v>458.17509999999999</v>
      </c>
    </row>
    <row r="55" spans="1:7" x14ac:dyDescent="0.3">
      <c r="A55" s="48"/>
      <c r="B55" s="52"/>
      <c r="C55" s="49"/>
      <c r="D55" s="49"/>
      <c r="E55" s="49"/>
      <c r="F55" s="49">
        <v>2</v>
      </c>
      <c r="G55" s="55">
        <v>435.8048</v>
      </c>
    </row>
    <row r="56" spans="1:7" x14ac:dyDescent="0.3">
      <c r="A56" s="48"/>
      <c r="B56" s="52"/>
      <c r="C56" s="49"/>
      <c r="D56" s="49"/>
      <c r="E56" s="49"/>
      <c r="F56" s="49">
        <v>4</v>
      </c>
      <c r="G56" s="55">
        <v>400.5111</v>
      </c>
    </row>
    <row r="57" spans="1:7" x14ac:dyDescent="0.3">
      <c r="A57" s="48"/>
      <c r="B57" s="52"/>
      <c r="C57" s="49" t="s">
        <v>140</v>
      </c>
      <c r="D57" s="49">
        <v>12</v>
      </c>
      <c r="E57" s="49">
        <v>25</v>
      </c>
      <c r="F57" s="49">
        <v>0</v>
      </c>
      <c r="G57" s="55">
        <v>554.77300000000002</v>
      </c>
    </row>
    <row r="58" spans="1:7" x14ac:dyDescent="0.3">
      <c r="A58" s="48"/>
      <c r="B58" s="52"/>
      <c r="C58" s="49"/>
      <c r="D58" s="49"/>
      <c r="E58" s="49"/>
      <c r="F58" s="49">
        <v>2</v>
      </c>
      <c r="G58" s="55">
        <v>531.7577</v>
      </c>
    </row>
    <row r="59" spans="1:7" ht="13.5" thickBot="1" x14ac:dyDescent="0.35">
      <c r="A59" s="56"/>
      <c r="B59" s="57"/>
      <c r="C59" s="58"/>
      <c r="D59" s="58"/>
      <c r="E59" s="58"/>
      <c r="F59" s="58">
        <v>4</v>
      </c>
      <c r="G59" s="59">
        <v>499.85599999999999</v>
      </c>
    </row>
    <row r="60" spans="1:7" x14ac:dyDescent="0.3">
      <c r="A60" s="39">
        <v>10</v>
      </c>
      <c r="B60" s="42">
        <v>1</v>
      </c>
      <c r="C60" s="40" t="s">
        <v>136</v>
      </c>
      <c r="D60" s="40">
        <v>12</v>
      </c>
      <c r="E60" s="40">
        <v>0</v>
      </c>
      <c r="F60" s="40">
        <v>0</v>
      </c>
      <c r="G60" s="62">
        <v>689.84469999999999</v>
      </c>
    </row>
    <row r="61" spans="1:7" x14ac:dyDescent="0.3">
      <c r="A61" s="39"/>
      <c r="B61" s="42"/>
      <c r="C61" s="40"/>
      <c r="D61" s="40"/>
      <c r="E61" s="40"/>
      <c r="F61" s="40">
        <v>2</v>
      </c>
      <c r="G61" s="63">
        <v>664.44200000000001</v>
      </c>
    </row>
    <row r="62" spans="1:7" x14ac:dyDescent="0.3">
      <c r="A62" s="39"/>
      <c r="B62" s="42"/>
      <c r="C62" s="40"/>
      <c r="D62" s="40"/>
      <c r="E62" s="40"/>
      <c r="F62" s="40">
        <v>4</v>
      </c>
      <c r="G62" s="63">
        <v>603.66899999999998</v>
      </c>
    </row>
    <row r="63" spans="1:7" x14ac:dyDescent="0.3">
      <c r="A63" s="39"/>
      <c r="B63" s="42"/>
      <c r="C63" s="42" t="s">
        <v>137</v>
      </c>
      <c r="D63" s="43"/>
      <c r="E63" s="37">
        <v>25</v>
      </c>
      <c r="F63" s="37">
        <v>0</v>
      </c>
      <c r="G63" s="63">
        <v>682.25789999999995</v>
      </c>
    </row>
    <row r="64" spans="1:7" x14ac:dyDescent="0.3">
      <c r="A64" s="39"/>
      <c r="B64" s="42"/>
      <c r="C64" s="42"/>
      <c r="D64" s="43"/>
      <c r="E64" s="37"/>
      <c r="F64" s="40">
        <v>2</v>
      </c>
      <c r="G64" s="63">
        <v>637.77549999999997</v>
      </c>
    </row>
    <row r="65" spans="1:7" ht="13.5" thickBot="1" x14ac:dyDescent="0.35">
      <c r="A65" s="44"/>
      <c r="B65" s="45"/>
      <c r="C65" s="45"/>
      <c r="D65" s="45"/>
      <c r="E65" s="46"/>
      <c r="F65" s="46">
        <v>4</v>
      </c>
      <c r="G65" s="64">
        <v>569.42309999999998</v>
      </c>
    </row>
    <row r="66" spans="1:7" x14ac:dyDescent="0.3">
      <c r="A66" s="36">
        <v>11</v>
      </c>
      <c r="B66" s="43">
        <v>1</v>
      </c>
      <c r="C66" s="43" t="s">
        <v>138</v>
      </c>
      <c r="D66" s="43">
        <v>12</v>
      </c>
      <c r="E66" s="37">
        <v>25</v>
      </c>
      <c r="F66" s="37">
        <v>0</v>
      </c>
      <c r="G66" s="62">
        <v>567.66880000000003</v>
      </c>
    </row>
    <row r="67" spans="1:7" x14ac:dyDescent="0.3">
      <c r="A67" s="39"/>
      <c r="B67" s="42"/>
      <c r="C67" s="42"/>
      <c r="D67" s="43"/>
      <c r="E67" s="37"/>
      <c r="F67" s="40">
        <v>2</v>
      </c>
      <c r="G67" s="63">
        <v>545.67409999999995</v>
      </c>
    </row>
    <row r="68" spans="1:7" x14ac:dyDescent="0.3">
      <c r="A68" s="39"/>
      <c r="B68" s="42"/>
      <c r="C68" s="40"/>
      <c r="D68" s="40"/>
      <c r="E68" s="40"/>
      <c r="F68" s="40">
        <v>4</v>
      </c>
      <c r="G68" s="63">
        <v>507.24450000000002</v>
      </c>
    </row>
    <row r="69" spans="1:7" x14ac:dyDescent="0.3">
      <c r="A69" s="39"/>
      <c r="B69" s="42"/>
      <c r="C69" s="40" t="s">
        <v>139</v>
      </c>
      <c r="D69" s="40">
        <v>12</v>
      </c>
      <c r="E69" s="40">
        <v>25</v>
      </c>
      <c r="F69" s="40">
        <v>0</v>
      </c>
      <c r="G69" s="63">
        <v>523.91849999999999</v>
      </c>
    </row>
    <row r="70" spans="1:7" x14ac:dyDescent="0.3">
      <c r="A70" s="39"/>
      <c r="B70" s="42"/>
      <c r="C70" s="40"/>
      <c r="D70" s="40"/>
      <c r="E70" s="37"/>
      <c r="F70" s="40">
        <v>2</v>
      </c>
      <c r="G70" s="63">
        <v>523.91849999999999</v>
      </c>
    </row>
    <row r="71" spans="1:7" x14ac:dyDescent="0.3">
      <c r="A71" s="39"/>
      <c r="B71" s="42"/>
      <c r="C71" s="40"/>
      <c r="D71" s="40"/>
      <c r="E71" s="40"/>
      <c r="F71" s="40">
        <v>4</v>
      </c>
      <c r="G71" s="63">
        <v>489.05119999999999</v>
      </c>
    </row>
    <row r="72" spans="1:7" x14ac:dyDescent="0.3">
      <c r="A72" s="39"/>
      <c r="B72" s="42"/>
      <c r="C72" s="40" t="s">
        <v>140</v>
      </c>
      <c r="D72" s="40">
        <v>10</v>
      </c>
      <c r="E72" s="40">
        <v>25</v>
      </c>
      <c r="F72" s="40">
        <v>0</v>
      </c>
      <c r="G72" s="63">
        <v>471.26130000000001</v>
      </c>
    </row>
    <row r="73" spans="1:7" x14ac:dyDescent="0.3">
      <c r="A73" s="39"/>
      <c r="B73" s="42"/>
      <c r="C73" s="40"/>
      <c r="D73" s="40"/>
      <c r="E73" s="37"/>
      <c r="F73" s="40">
        <v>2</v>
      </c>
      <c r="G73" s="63">
        <v>465.07940000000002</v>
      </c>
    </row>
    <row r="74" spans="1:7" x14ac:dyDescent="0.3">
      <c r="A74" s="39"/>
      <c r="B74" s="42"/>
      <c r="C74" s="40"/>
      <c r="D74" s="40"/>
      <c r="E74" s="40"/>
      <c r="F74" s="40">
        <v>4</v>
      </c>
      <c r="G74" s="63">
        <v>447.12970000000001</v>
      </c>
    </row>
    <row r="75" spans="1:7" x14ac:dyDescent="0.3">
      <c r="A75" s="39"/>
      <c r="B75" s="42"/>
      <c r="C75" s="40" t="s">
        <v>140</v>
      </c>
      <c r="D75" s="40">
        <v>14</v>
      </c>
      <c r="E75" s="40">
        <v>25</v>
      </c>
      <c r="F75" s="40">
        <v>0</v>
      </c>
      <c r="G75" s="63">
        <v>565.15800000000002</v>
      </c>
    </row>
    <row r="76" spans="1:7" x14ac:dyDescent="0.3">
      <c r="A76" s="39"/>
      <c r="B76" s="42"/>
      <c r="C76" s="40"/>
      <c r="D76" s="40"/>
      <c r="E76" s="37"/>
      <c r="F76" s="40">
        <v>2</v>
      </c>
      <c r="G76" s="63">
        <v>550.8759</v>
      </c>
    </row>
    <row r="77" spans="1:7" ht="13.5" thickBot="1" x14ac:dyDescent="0.35">
      <c r="A77" s="44"/>
      <c r="B77" s="45"/>
      <c r="C77" s="46"/>
      <c r="D77" s="46"/>
      <c r="E77" s="46"/>
      <c r="F77" s="46">
        <v>4</v>
      </c>
      <c r="G77" s="64">
        <v>520.87620000000004</v>
      </c>
    </row>
    <row r="78" spans="1:7" x14ac:dyDescent="0.3">
      <c r="A78" s="36">
        <v>12</v>
      </c>
      <c r="B78" s="43">
        <v>1</v>
      </c>
      <c r="C78" s="40" t="s">
        <v>140</v>
      </c>
      <c r="D78" s="37">
        <v>8</v>
      </c>
      <c r="E78" s="37">
        <v>25</v>
      </c>
      <c r="F78" s="37">
        <v>0</v>
      </c>
      <c r="G78" s="62">
        <v>413.3322</v>
      </c>
    </row>
    <row r="79" spans="1:7" x14ac:dyDescent="0.3">
      <c r="A79" s="39"/>
      <c r="B79" s="42"/>
      <c r="C79" s="40"/>
      <c r="D79" s="40"/>
      <c r="E79" s="40"/>
      <c r="F79" s="40">
        <v>2</v>
      </c>
      <c r="G79" s="63">
        <v>410.76499999999999</v>
      </c>
    </row>
    <row r="80" spans="1:7" x14ac:dyDescent="0.3">
      <c r="A80" s="39"/>
      <c r="B80" s="42"/>
      <c r="C80" s="40"/>
      <c r="D80" s="40"/>
      <c r="E80" s="40"/>
      <c r="F80" s="40">
        <v>4</v>
      </c>
      <c r="G80" s="63">
        <v>392.29300000000001</v>
      </c>
    </row>
    <row r="81" spans="1:7" x14ac:dyDescent="0.3">
      <c r="A81" s="39"/>
      <c r="B81" s="42"/>
      <c r="C81" s="40" t="s">
        <v>140</v>
      </c>
      <c r="D81" s="40">
        <v>12</v>
      </c>
      <c r="E81" s="40">
        <v>25</v>
      </c>
      <c r="F81" s="40">
        <v>0</v>
      </c>
      <c r="G81" s="63">
        <v>520.08420000000001</v>
      </c>
    </row>
    <row r="82" spans="1:7" x14ac:dyDescent="0.3">
      <c r="A82" s="39"/>
      <c r="B82" s="42"/>
      <c r="C82" s="40"/>
      <c r="D82" s="40"/>
      <c r="E82" s="40"/>
      <c r="F82" s="40">
        <v>2</v>
      </c>
      <c r="G82" s="63">
        <v>508.78539999999998</v>
      </c>
    </row>
    <row r="83" spans="1:7" ht="13.5" thickBot="1" x14ac:dyDescent="0.35">
      <c r="A83" s="44"/>
      <c r="B83" s="45"/>
      <c r="C83" s="46"/>
      <c r="D83" s="46"/>
      <c r="E83" s="46"/>
      <c r="F83" s="46">
        <v>4</v>
      </c>
      <c r="G83" s="64">
        <v>478.84989999999999</v>
      </c>
    </row>
    <row r="84" spans="1:7" x14ac:dyDescent="0.3">
      <c r="A84" s="48">
        <v>13</v>
      </c>
      <c r="B84" s="52">
        <v>2</v>
      </c>
      <c r="C84" s="49" t="s">
        <v>136</v>
      </c>
      <c r="D84" s="49">
        <v>12</v>
      </c>
      <c r="E84" s="49">
        <v>0</v>
      </c>
      <c r="F84" s="49">
        <v>0</v>
      </c>
      <c r="G84" s="61">
        <v>727.58270000000005</v>
      </c>
    </row>
    <row r="85" spans="1:7" x14ac:dyDescent="0.3">
      <c r="A85" s="48"/>
      <c r="B85" s="52"/>
      <c r="C85" s="49"/>
      <c r="D85" s="49"/>
      <c r="E85" s="49"/>
      <c r="F85" s="49">
        <v>2</v>
      </c>
      <c r="G85" s="55">
        <v>679.84609999999998</v>
      </c>
    </row>
    <row r="86" spans="1:7" x14ac:dyDescent="0.3">
      <c r="A86" s="48"/>
      <c r="B86" s="52"/>
      <c r="C86" s="49"/>
      <c r="D86" s="49"/>
      <c r="E86" s="49"/>
      <c r="F86" s="49">
        <v>4</v>
      </c>
      <c r="G86" s="55">
        <v>602.95500000000004</v>
      </c>
    </row>
    <row r="87" spans="1:7" x14ac:dyDescent="0.3">
      <c r="A87" s="48"/>
      <c r="B87" s="52"/>
      <c r="C87" s="52" t="s">
        <v>137</v>
      </c>
      <c r="D87" s="53"/>
      <c r="E87" s="54">
        <v>25</v>
      </c>
      <c r="F87" s="54">
        <v>0</v>
      </c>
      <c r="G87" s="55">
        <v>685.1182</v>
      </c>
    </row>
    <row r="88" spans="1:7" x14ac:dyDescent="0.3">
      <c r="A88" s="48"/>
      <c r="B88" s="52"/>
      <c r="C88" s="52"/>
      <c r="D88" s="53"/>
      <c r="E88" s="54"/>
      <c r="F88" s="49">
        <v>2</v>
      </c>
      <c r="G88" s="55">
        <v>633.57749999999999</v>
      </c>
    </row>
    <row r="89" spans="1:7" ht="13.5" thickBot="1" x14ac:dyDescent="0.35">
      <c r="A89" s="56"/>
      <c r="B89" s="57"/>
      <c r="C89" s="57"/>
      <c r="D89" s="57"/>
      <c r="E89" s="58"/>
      <c r="F89" s="58">
        <v>4</v>
      </c>
      <c r="G89" s="65">
        <v>564.22850000000005</v>
      </c>
    </row>
    <row r="90" spans="1:7" x14ac:dyDescent="0.3">
      <c r="A90" s="60">
        <v>14</v>
      </c>
      <c r="B90" s="53">
        <v>2</v>
      </c>
      <c r="C90" s="53" t="s">
        <v>138</v>
      </c>
      <c r="D90" s="53">
        <v>12</v>
      </c>
      <c r="E90" s="54">
        <v>25</v>
      </c>
      <c r="F90" s="54">
        <v>0</v>
      </c>
      <c r="G90" s="66">
        <v>594.8252</v>
      </c>
    </row>
    <row r="91" spans="1:7" x14ac:dyDescent="0.3">
      <c r="A91" s="48"/>
      <c r="B91" s="52"/>
      <c r="C91" s="52"/>
      <c r="D91" s="53"/>
      <c r="E91" s="54"/>
      <c r="F91" s="49">
        <v>2</v>
      </c>
      <c r="G91" s="55">
        <v>567.58619999999996</v>
      </c>
    </row>
    <row r="92" spans="1:7" x14ac:dyDescent="0.3">
      <c r="A92" s="48"/>
      <c r="B92" s="52"/>
      <c r="C92" s="49"/>
      <c r="D92" s="49"/>
      <c r="E92" s="49"/>
      <c r="F92" s="49">
        <v>4</v>
      </c>
      <c r="G92" s="175">
        <v>521.13419999999996</v>
      </c>
    </row>
    <row r="93" spans="1:7" x14ac:dyDescent="0.3">
      <c r="A93" s="48"/>
      <c r="B93" s="52"/>
      <c r="C93" s="49" t="s">
        <v>139</v>
      </c>
      <c r="D93" s="49">
        <v>12</v>
      </c>
      <c r="E93" s="49">
        <v>25</v>
      </c>
      <c r="F93" s="49">
        <v>0</v>
      </c>
      <c r="G93" s="55">
        <v>549.76179999999999</v>
      </c>
    </row>
    <row r="94" spans="1:7" x14ac:dyDescent="0.3">
      <c r="A94" s="48"/>
      <c r="B94" s="52"/>
      <c r="C94" s="49"/>
      <c r="D94" s="49"/>
      <c r="E94" s="54"/>
      <c r="F94" s="49">
        <v>2</v>
      </c>
      <c r="G94" s="55">
        <v>536.80799999999999</v>
      </c>
    </row>
    <row r="95" spans="1:7" x14ac:dyDescent="0.3">
      <c r="A95" s="48"/>
      <c r="B95" s="52"/>
      <c r="C95" s="49"/>
      <c r="D95" s="49"/>
      <c r="E95" s="49"/>
      <c r="F95" s="49">
        <v>4</v>
      </c>
      <c r="G95" s="55">
        <v>508.1404</v>
      </c>
    </row>
    <row r="96" spans="1:7" x14ac:dyDescent="0.3">
      <c r="A96" s="48"/>
      <c r="B96" s="52"/>
      <c r="C96" s="49" t="s">
        <v>140</v>
      </c>
      <c r="D96" s="49">
        <v>10</v>
      </c>
      <c r="E96" s="49">
        <v>25</v>
      </c>
      <c r="F96" s="49">
        <v>0</v>
      </c>
      <c r="G96" s="55">
        <v>495.58269999999999</v>
      </c>
    </row>
    <row r="97" spans="1:7" x14ac:dyDescent="0.3">
      <c r="A97" s="48"/>
      <c r="B97" s="52"/>
      <c r="C97" s="49"/>
      <c r="D97" s="49"/>
      <c r="E97" s="54"/>
      <c r="F97" s="49">
        <v>2</v>
      </c>
      <c r="G97" s="55">
        <v>486.15550000000002</v>
      </c>
    </row>
    <row r="98" spans="1:7" x14ac:dyDescent="0.3">
      <c r="A98" s="48"/>
      <c r="B98" s="52"/>
      <c r="C98" s="49"/>
      <c r="D98" s="49"/>
      <c r="E98" s="49"/>
      <c r="F98" s="49">
        <v>4</v>
      </c>
      <c r="G98" s="55">
        <v>461.66800000000001</v>
      </c>
    </row>
    <row r="99" spans="1:7" x14ac:dyDescent="0.3">
      <c r="A99" s="48"/>
      <c r="B99" s="52"/>
      <c r="C99" s="49" t="s">
        <v>140</v>
      </c>
      <c r="D99" s="49">
        <v>14</v>
      </c>
      <c r="E99" s="49">
        <v>25</v>
      </c>
      <c r="F99" s="49">
        <v>0</v>
      </c>
      <c r="G99" s="55">
        <v>588.19839999999999</v>
      </c>
    </row>
    <row r="100" spans="1:7" x14ac:dyDescent="0.3">
      <c r="A100" s="48"/>
      <c r="B100" s="52"/>
      <c r="C100" s="49"/>
      <c r="D100" s="49"/>
      <c r="E100" s="54"/>
      <c r="F100" s="49">
        <v>2</v>
      </c>
      <c r="G100" s="55">
        <v>574.7278</v>
      </c>
    </row>
    <row r="101" spans="1:7" ht="13.5" thickBot="1" x14ac:dyDescent="0.35">
      <c r="A101" s="56"/>
      <c r="B101" s="57"/>
      <c r="C101" s="58"/>
      <c r="D101" s="58"/>
      <c r="E101" s="58"/>
      <c r="F101" s="58">
        <v>4</v>
      </c>
      <c r="G101" s="59">
        <v>537.68380000000002</v>
      </c>
    </row>
    <row r="102" spans="1:7" x14ac:dyDescent="0.3">
      <c r="A102" s="60">
        <v>15</v>
      </c>
      <c r="B102" s="53">
        <v>2</v>
      </c>
      <c r="C102" s="49" t="s">
        <v>140</v>
      </c>
      <c r="D102" s="54">
        <v>8</v>
      </c>
      <c r="E102" s="54">
        <v>25</v>
      </c>
      <c r="F102" s="54">
        <v>0</v>
      </c>
      <c r="G102" s="61">
        <v>441.53149999999999</v>
      </c>
    </row>
    <row r="103" spans="1:7" x14ac:dyDescent="0.3">
      <c r="A103" s="48"/>
      <c r="B103" s="52"/>
      <c r="C103" s="49"/>
      <c r="D103" s="49"/>
      <c r="E103" s="49"/>
      <c r="F103" s="49">
        <v>2</v>
      </c>
      <c r="G103" s="55">
        <v>432.36930000000001</v>
      </c>
    </row>
    <row r="104" spans="1:7" x14ac:dyDescent="0.3">
      <c r="A104" s="48"/>
      <c r="B104" s="52"/>
      <c r="C104" s="49"/>
      <c r="D104" s="49"/>
      <c r="E104" s="49"/>
      <c r="F104" s="49">
        <v>4</v>
      </c>
      <c r="G104" s="55">
        <v>409.05239999999998</v>
      </c>
    </row>
    <row r="105" spans="1:7" x14ac:dyDescent="0.3">
      <c r="A105" s="48"/>
      <c r="B105" s="52"/>
      <c r="C105" s="49" t="s">
        <v>140</v>
      </c>
      <c r="D105" s="49">
        <v>12</v>
      </c>
      <c r="E105" s="49">
        <v>25</v>
      </c>
      <c r="F105" s="49">
        <v>0</v>
      </c>
      <c r="G105" s="55">
        <v>541.65930000000003</v>
      </c>
    </row>
    <row r="106" spans="1:7" x14ac:dyDescent="0.3">
      <c r="A106" s="48"/>
      <c r="B106" s="52"/>
      <c r="C106" s="49"/>
      <c r="D106" s="49"/>
      <c r="E106" s="49"/>
      <c r="F106" s="49">
        <v>2</v>
      </c>
      <c r="G106" s="55">
        <v>529.23140000000001</v>
      </c>
    </row>
    <row r="107" spans="1:7" ht="13.5" thickBot="1" x14ac:dyDescent="0.35">
      <c r="A107" s="56"/>
      <c r="B107" s="57"/>
      <c r="C107" s="58"/>
      <c r="D107" s="58"/>
      <c r="E107" s="58"/>
      <c r="F107" s="58">
        <v>4</v>
      </c>
      <c r="G107" s="59">
        <v>499.5401</v>
      </c>
    </row>
    <row r="108" spans="1:7" x14ac:dyDescent="0.3">
      <c r="A108" s="39">
        <v>16</v>
      </c>
      <c r="B108" s="42">
        <v>12</v>
      </c>
      <c r="C108" s="40" t="s">
        <v>136</v>
      </c>
      <c r="D108" s="40">
        <v>12</v>
      </c>
      <c r="E108" s="40">
        <v>0</v>
      </c>
      <c r="F108" s="40">
        <v>0</v>
      </c>
      <c r="G108" s="62">
        <v>763.71230000000003</v>
      </c>
    </row>
    <row r="109" spans="1:7" x14ac:dyDescent="0.3">
      <c r="A109" s="39"/>
      <c r="B109" s="42"/>
      <c r="C109" s="40"/>
      <c r="D109" s="40"/>
      <c r="E109" s="40"/>
      <c r="F109" s="40">
        <v>2</v>
      </c>
      <c r="G109" s="63">
        <v>759.62950000000001</v>
      </c>
    </row>
    <row r="110" spans="1:7" x14ac:dyDescent="0.3">
      <c r="A110" s="39"/>
      <c r="B110" s="42"/>
      <c r="C110" s="40"/>
      <c r="D110" s="40"/>
      <c r="E110" s="40"/>
      <c r="F110" s="40">
        <v>4</v>
      </c>
      <c r="G110" s="63">
        <v>718.69740000000002</v>
      </c>
    </row>
    <row r="111" spans="1:7" x14ac:dyDescent="0.3">
      <c r="A111" s="39"/>
      <c r="B111" s="42"/>
      <c r="C111" s="42" t="s">
        <v>137</v>
      </c>
      <c r="D111" s="43"/>
      <c r="E111" s="37">
        <v>25</v>
      </c>
      <c r="F111" s="37">
        <v>0</v>
      </c>
      <c r="G111" s="63">
        <v>762.82190000000003</v>
      </c>
    </row>
    <row r="112" spans="1:7" x14ac:dyDescent="0.3">
      <c r="A112" s="39"/>
      <c r="B112" s="42"/>
      <c r="C112" s="42"/>
      <c r="D112" s="43"/>
      <c r="E112" s="37"/>
      <c r="F112" s="40">
        <v>2</v>
      </c>
      <c r="G112" s="63">
        <v>755.18100000000004</v>
      </c>
    </row>
    <row r="113" spans="1:7" ht="13.5" thickBot="1" x14ac:dyDescent="0.35">
      <c r="A113" s="44"/>
      <c r="B113" s="45"/>
      <c r="C113" s="45"/>
      <c r="D113" s="45"/>
      <c r="E113" s="46"/>
      <c r="F113" s="46">
        <v>4</v>
      </c>
      <c r="G113" s="64">
        <v>718.72609999999997</v>
      </c>
    </row>
    <row r="114" spans="1:7" x14ac:dyDescent="0.3">
      <c r="A114" s="36">
        <v>17</v>
      </c>
      <c r="B114" s="43">
        <v>12</v>
      </c>
      <c r="C114" s="43" t="s">
        <v>138</v>
      </c>
      <c r="D114" s="43">
        <v>12</v>
      </c>
      <c r="E114" s="37">
        <v>25</v>
      </c>
      <c r="F114" s="37">
        <v>0</v>
      </c>
      <c r="G114" s="62">
        <v>723.63959999999997</v>
      </c>
    </row>
    <row r="115" spans="1:7" x14ac:dyDescent="0.3">
      <c r="A115" s="39"/>
      <c r="B115" s="42"/>
      <c r="C115" s="42"/>
      <c r="D115" s="43"/>
      <c r="E115" s="37"/>
      <c r="F115" s="40">
        <v>2</v>
      </c>
      <c r="G115" s="63">
        <v>726.2681</v>
      </c>
    </row>
    <row r="116" spans="1:7" x14ac:dyDescent="0.3">
      <c r="A116" s="39"/>
      <c r="B116" s="42"/>
      <c r="C116" s="40"/>
      <c r="D116" s="40"/>
      <c r="E116" s="40"/>
      <c r="F116" s="40">
        <v>4</v>
      </c>
      <c r="G116" s="63">
        <v>701.94820000000004</v>
      </c>
    </row>
    <row r="117" spans="1:7" x14ac:dyDescent="0.3">
      <c r="A117" s="39"/>
      <c r="B117" s="42"/>
      <c r="C117" s="40" t="s">
        <v>139</v>
      </c>
      <c r="D117" s="40">
        <v>12</v>
      </c>
      <c r="E117" s="40">
        <v>25</v>
      </c>
      <c r="F117" s="40">
        <v>0</v>
      </c>
      <c r="G117" s="63">
        <v>710.59979999999996</v>
      </c>
    </row>
    <row r="118" spans="1:7" x14ac:dyDescent="0.3">
      <c r="A118" s="39"/>
      <c r="B118" s="42"/>
      <c r="C118" s="40"/>
      <c r="D118" s="40"/>
      <c r="E118" s="37"/>
      <c r="F118" s="40">
        <v>2</v>
      </c>
      <c r="G118" s="63">
        <v>697.8587</v>
      </c>
    </row>
    <row r="119" spans="1:7" x14ac:dyDescent="0.3">
      <c r="A119" s="39"/>
      <c r="B119" s="42"/>
      <c r="C119" s="40"/>
      <c r="D119" s="40"/>
      <c r="E119" s="40"/>
      <c r="F119" s="40">
        <v>4</v>
      </c>
      <c r="G119" s="63">
        <v>672.52070000000003</v>
      </c>
    </row>
    <row r="120" spans="1:7" x14ac:dyDescent="0.3">
      <c r="A120" s="39"/>
      <c r="B120" s="42"/>
      <c r="C120" s="40" t="s">
        <v>140</v>
      </c>
      <c r="D120" s="40">
        <v>10</v>
      </c>
      <c r="E120" s="40">
        <v>25</v>
      </c>
      <c r="F120" s="40">
        <v>0</v>
      </c>
      <c r="G120" s="63">
        <v>639.45979999999997</v>
      </c>
    </row>
    <row r="121" spans="1:7" x14ac:dyDescent="0.3">
      <c r="A121" s="39"/>
      <c r="B121" s="42"/>
      <c r="C121" s="40"/>
      <c r="D121" s="40"/>
      <c r="E121" s="37"/>
      <c r="F121" s="40">
        <v>2</v>
      </c>
      <c r="G121" s="63">
        <v>629.30179999999996</v>
      </c>
    </row>
    <row r="122" spans="1:7" x14ac:dyDescent="0.3">
      <c r="A122" s="39"/>
      <c r="B122" s="42"/>
      <c r="C122" s="40"/>
      <c r="D122" s="40"/>
      <c r="E122" s="40"/>
      <c r="F122" s="40">
        <v>4</v>
      </c>
      <c r="G122" s="63">
        <v>598.13980000000004</v>
      </c>
    </row>
    <row r="123" spans="1:7" x14ac:dyDescent="0.3">
      <c r="A123" s="39"/>
      <c r="B123" s="42"/>
      <c r="C123" s="40" t="s">
        <v>140</v>
      </c>
      <c r="D123" s="40">
        <v>14</v>
      </c>
      <c r="E123" s="40">
        <v>25</v>
      </c>
      <c r="F123" s="40">
        <v>0</v>
      </c>
      <c r="G123" s="63">
        <v>758.19979999999998</v>
      </c>
    </row>
    <row r="124" spans="1:7" x14ac:dyDescent="0.3">
      <c r="A124" s="39"/>
      <c r="B124" s="42"/>
      <c r="C124" s="40"/>
      <c r="D124" s="40"/>
      <c r="E124" s="37"/>
      <c r="F124" s="40">
        <v>2</v>
      </c>
      <c r="G124" s="63">
        <v>758.19979999999998</v>
      </c>
    </row>
    <row r="125" spans="1:7" ht="13.5" thickBot="1" x14ac:dyDescent="0.35">
      <c r="A125" s="44"/>
      <c r="B125" s="45"/>
      <c r="C125" s="46"/>
      <c r="D125" s="46"/>
      <c r="E125" s="46"/>
      <c r="F125" s="46">
        <v>4</v>
      </c>
      <c r="G125" s="64">
        <v>721.32870000000003</v>
      </c>
    </row>
    <row r="126" spans="1:7" x14ac:dyDescent="0.3">
      <c r="A126" s="36">
        <v>18</v>
      </c>
      <c r="B126" s="43">
        <v>12</v>
      </c>
      <c r="C126" s="40" t="s">
        <v>140</v>
      </c>
      <c r="D126" s="37">
        <v>8</v>
      </c>
      <c r="E126" s="37">
        <v>25</v>
      </c>
      <c r="F126" s="37">
        <v>0</v>
      </c>
      <c r="G126" s="62">
        <v>563.01350000000002</v>
      </c>
    </row>
    <row r="127" spans="1:7" x14ac:dyDescent="0.3">
      <c r="A127" s="39"/>
      <c r="B127" s="42"/>
      <c r="C127" s="40"/>
      <c r="D127" s="40"/>
      <c r="E127" s="40"/>
      <c r="F127" s="40">
        <v>2</v>
      </c>
      <c r="G127" s="63">
        <v>554.42529999999999</v>
      </c>
    </row>
    <row r="128" spans="1:7" x14ac:dyDescent="0.3">
      <c r="A128" s="39"/>
      <c r="B128" s="42"/>
      <c r="C128" s="40"/>
      <c r="D128" s="40"/>
      <c r="E128" s="40"/>
      <c r="F128" s="40">
        <v>4</v>
      </c>
      <c r="G128" s="63">
        <v>521.25649999999996</v>
      </c>
    </row>
    <row r="129" spans="1:7" x14ac:dyDescent="0.3">
      <c r="A129" s="39"/>
      <c r="B129" s="42"/>
      <c r="C129" s="40" t="s">
        <v>140</v>
      </c>
      <c r="D129" s="40">
        <v>12</v>
      </c>
      <c r="E129" s="40">
        <v>25</v>
      </c>
      <c r="F129" s="40">
        <v>0</v>
      </c>
      <c r="G129" s="63">
        <v>703.5779</v>
      </c>
    </row>
    <row r="130" spans="1:7" x14ac:dyDescent="0.3">
      <c r="A130" s="39"/>
      <c r="B130" s="42"/>
      <c r="C130" s="40"/>
      <c r="D130" s="40"/>
      <c r="E130" s="40"/>
      <c r="F130" s="40">
        <v>2</v>
      </c>
      <c r="G130" s="63">
        <v>697.22519999999997</v>
      </c>
    </row>
    <row r="131" spans="1:7" ht="13.5" thickBot="1" x14ac:dyDescent="0.35">
      <c r="A131" s="44"/>
      <c r="B131" s="45"/>
      <c r="C131" s="46"/>
      <c r="D131" s="46"/>
      <c r="E131" s="46"/>
      <c r="F131" s="46">
        <v>4</v>
      </c>
      <c r="G131" s="64">
        <v>658.75450000000001</v>
      </c>
    </row>
    <row r="132" spans="1:7" x14ac:dyDescent="0.3">
      <c r="A132" s="48">
        <v>19</v>
      </c>
      <c r="B132" s="52">
        <v>13</v>
      </c>
      <c r="C132" s="49" t="s">
        <v>136</v>
      </c>
      <c r="D132" s="49">
        <v>12</v>
      </c>
      <c r="E132" s="49">
        <v>0</v>
      </c>
      <c r="F132" s="49">
        <v>0</v>
      </c>
      <c r="G132" s="61">
        <v>750.7011</v>
      </c>
    </row>
    <row r="133" spans="1:7" x14ac:dyDescent="0.3">
      <c r="A133" s="48"/>
      <c r="B133" s="52"/>
      <c r="C133" s="49"/>
      <c r="D133" s="49"/>
      <c r="E133" s="49"/>
      <c r="F133" s="49">
        <v>2</v>
      </c>
      <c r="G133" s="55">
        <v>755.18330000000003</v>
      </c>
    </row>
    <row r="134" spans="1:7" x14ac:dyDescent="0.3">
      <c r="A134" s="48"/>
      <c r="B134" s="52"/>
      <c r="C134" s="49"/>
      <c r="D134" s="49"/>
      <c r="E134" s="49"/>
      <c r="F134" s="49">
        <v>4</v>
      </c>
      <c r="G134" s="55">
        <v>718.64200000000005</v>
      </c>
    </row>
    <row r="135" spans="1:7" x14ac:dyDescent="0.3">
      <c r="A135" s="48"/>
      <c r="B135" s="52"/>
      <c r="C135" s="52" t="s">
        <v>137</v>
      </c>
      <c r="D135" s="53"/>
      <c r="E135" s="54">
        <v>25</v>
      </c>
      <c r="F135" s="54">
        <v>0</v>
      </c>
      <c r="G135" s="55">
        <v>780.55899999999997</v>
      </c>
    </row>
    <row r="136" spans="1:7" x14ac:dyDescent="0.3">
      <c r="A136" s="48"/>
      <c r="B136" s="52"/>
      <c r="C136" s="52"/>
      <c r="D136" s="53"/>
      <c r="E136" s="54"/>
      <c r="F136" s="49">
        <v>2</v>
      </c>
      <c r="G136" s="55">
        <v>774.91269999999997</v>
      </c>
    </row>
    <row r="137" spans="1:7" ht="13.5" thickBot="1" x14ac:dyDescent="0.35">
      <c r="A137" s="56"/>
      <c r="B137" s="57"/>
      <c r="C137" s="57"/>
      <c r="D137" s="57"/>
      <c r="E137" s="58"/>
      <c r="F137" s="58">
        <v>4</v>
      </c>
      <c r="G137" s="59">
        <v>740.11959999999999</v>
      </c>
    </row>
    <row r="138" spans="1:7" x14ac:dyDescent="0.3">
      <c r="A138" s="60">
        <v>20</v>
      </c>
      <c r="B138" s="53">
        <v>13</v>
      </c>
      <c r="C138" s="53" t="s">
        <v>138</v>
      </c>
      <c r="D138" s="53">
        <v>12</v>
      </c>
      <c r="E138" s="54">
        <v>25</v>
      </c>
      <c r="F138" s="54">
        <v>0</v>
      </c>
      <c r="G138" s="61">
        <v>731.37710000000004</v>
      </c>
    </row>
    <row r="139" spans="1:7" x14ac:dyDescent="0.3">
      <c r="A139" s="48"/>
      <c r="B139" s="52"/>
      <c r="C139" s="52"/>
      <c r="D139" s="53"/>
      <c r="E139" s="54"/>
      <c r="F139" s="49">
        <v>2</v>
      </c>
      <c r="G139" s="55">
        <v>733.85810000000004</v>
      </c>
    </row>
    <row r="140" spans="1:7" x14ac:dyDescent="0.3">
      <c r="A140" s="48"/>
      <c r="B140" s="52"/>
      <c r="C140" s="49"/>
      <c r="D140" s="49"/>
      <c r="E140" s="49"/>
      <c r="F140" s="49">
        <v>4</v>
      </c>
      <c r="G140" s="55">
        <v>704.56380000000001</v>
      </c>
    </row>
    <row r="141" spans="1:7" x14ac:dyDescent="0.3">
      <c r="A141" s="48"/>
      <c r="B141" s="52"/>
      <c r="C141" s="49" t="s">
        <v>139</v>
      </c>
      <c r="D141" s="49">
        <v>12</v>
      </c>
      <c r="E141" s="49">
        <v>25</v>
      </c>
      <c r="F141" s="49">
        <v>0</v>
      </c>
      <c r="G141" s="55">
        <v>719.11519999999996</v>
      </c>
    </row>
    <row r="142" spans="1:7" x14ac:dyDescent="0.3">
      <c r="A142" s="48"/>
      <c r="B142" s="52"/>
      <c r="C142" s="49"/>
      <c r="D142" s="49"/>
      <c r="E142" s="54"/>
      <c r="F142" s="49">
        <v>2</v>
      </c>
      <c r="G142" s="55">
        <v>710.43579999999997</v>
      </c>
    </row>
    <row r="143" spans="1:7" x14ac:dyDescent="0.3">
      <c r="A143" s="48"/>
      <c r="B143" s="52"/>
      <c r="C143" s="49"/>
      <c r="D143" s="49"/>
      <c r="E143" s="49"/>
      <c r="F143" s="49">
        <v>4</v>
      </c>
      <c r="G143" s="55">
        <v>678.32010000000002</v>
      </c>
    </row>
    <row r="144" spans="1:7" x14ac:dyDescent="0.3">
      <c r="A144" s="48"/>
      <c r="B144" s="52"/>
      <c r="C144" s="49" t="s">
        <v>140</v>
      </c>
      <c r="D144" s="49">
        <v>10</v>
      </c>
      <c r="E144" s="49">
        <v>25</v>
      </c>
      <c r="F144" s="49">
        <v>0</v>
      </c>
      <c r="G144" s="55">
        <v>650.44669999999996</v>
      </c>
    </row>
    <row r="145" spans="1:7" x14ac:dyDescent="0.3">
      <c r="A145" s="48"/>
      <c r="B145" s="52"/>
      <c r="C145" s="49"/>
      <c r="D145" s="49"/>
      <c r="E145" s="54"/>
      <c r="F145" s="49">
        <v>2</v>
      </c>
      <c r="G145" s="55">
        <v>639.6336</v>
      </c>
    </row>
    <row r="146" spans="1:7" x14ac:dyDescent="0.3">
      <c r="A146" s="48"/>
      <c r="B146" s="52"/>
      <c r="C146" s="49"/>
      <c r="D146" s="49"/>
      <c r="E146" s="49"/>
      <c r="F146" s="49">
        <v>4</v>
      </c>
      <c r="G146" s="55">
        <v>602.69069999999999</v>
      </c>
    </row>
    <row r="147" spans="1:7" x14ac:dyDescent="0.3">
      <c r="A147" s="48"/>
      <c r="B147" s="52"/>
      <c r="C147" s="49" t="s">
        <v>140</v>
      </c>
      <c r="D147" s="49">
        <v>14</v>
      </c>
      <c r="E147" s="49">
        <v>25</v>
      </c>
      <c r="F147" s="49">
        <v>0</v>
      </c>
      <c r="G147" s="55">
        <v>760.85360000000003</v>
      </c>
    </row>
    <row r="148" spans="1:7" x14ac:dyDescent="0.3">
      <c r="A148" s="48"/>
      <c r="B148" s="52"/>
      <c r="C148" s="49"/>
      <c r="D148" s="49"/>
      <c r="E148" s="54"/>
      <c r="F148" s="49">
        <v>2</v>
      </c>
      <c r="G148" s="55">
        <v>759.90779999999995</v>
      </c>
    </row>
    <row r="149" spans="1:7" ht="13.5" thickBot="1" x14ac:dyDescent="0.35">
      <c r="A149" s="56"/>
      <c r="B149" s="57"/>
      <c r="C149" s="58"/>
      <c r="D149" s="58"/>
      <c r="E149" s="58"/>
      <c r="F149" s="58">
        <v>4</v>
      </c>
      <c r="G149" s="59">
        <v>732.10469999999998</v>
      </c>
    </row>
    <row r="150" spans="1:7" x14ac:dyDescent="0.3">
      <c r="A150" s="60">
        <v>21</v>
      </c>
      <c r="B150" s="53">
        <v>13</v>
      </c>
      <c r="C150" s="49" t="s">
        <v>140</v>
      </c>
      <c r="D150" s="54">
        <v>8</v>
      </c>
      <c r="E150" s="54">
        <v>25</v>
      </c>
      <c r="F150" s="54">
        <v>0</v>
      </c>
      <c r="G150" s="61">
        <v>574.12660000000005</v>
      </c>
    </row>
    <row r="151" spans="1:7" x14ac:dyDescent="0.3">
      <c r="A151" s="48"/>
      <c r="B151" s="52"/>
      <c r="C151" s="49"/>
      <c r="D151" s="49"/>
      <c r="E151" s="49"/>
      <c r="F151" s="49">
        <v>2</v>
      </c>
      <c r="G151" s="55">
        <v>563.67100000000005</v>
      </c>
    </row>
    <row r="152" spans="1:7" x14ac:dyDescent="0.3">
      <c r="A152" s="48"/>
      <c r="B152" s="52"/>
      <c r="C152" s="49"/>
      <c r="D152" s="49"/>
      <c r="E152" s="49"/>
      <c r="F152" s="49">
        <v>4</v>
      </c>
      <c r="G152" s="55">
        <v>525.09289999999999</v>
      </c>
    </row>
    <row r="153" spans="1:7" x14ac:dyDescent="0.3">
      <c r="A153" s="48"/>
      <c r="B153" s="52"/>
      <c r="C153" s="49" t="s">
        <v>140</v>
      </c>
      <c r="D153" s="49">
        <v>12</v>
      </c>
      <c r="E153" s="49">
        <v>25</v>
      </c>
      <c r="F153" s="49">
        <v>0</v>
      </c>
      <c r="G153" s="55">
        <v>715.01869999999997</v>
      </c>
    </row>
    <row r="154" spans="1:7" x14ac:dyDescent="0.3">
      <c r="A154" s="48"/>
      <c r="B154" s="52"/>
      <c r="C154" s="49"/>
      <c r="D154" s="49"/>
      <c r="E154" s="49"/>
      <c r="F154" s="49">
        <v>2</v>
      </c>
      <c r="G154" s="55">
        <v>704.63940000000002</v>
      </c>
    </row>
    <row r="155" spans="1:7" ht="13.5" thickBot="1" x14ac:dyDescent="0.35">
      <c r="A155" s="56"/>
      <c r="B155" s="57"/>
      <c r="C155" s="58"/>
      <c r="D155" s="58"/>
      <c r="E155" s="58"/>
      <c r="F155" s="58">
        <v>4</v>
      </c>
      <c r="G155" s="59">
        <v>666.81939999999997</v>
      </c>
    </row>
    <row r="156" spans="1:7" x14ac:dyDescent="0.3">
      <c r="A156" s="39">
        <v>22</v>
      </c>
      <c r="B156" s="42">
        <v>27</v>
      </c>
      <c r="C156" s="40" t="s">
        <v>136</v>
      </c>
      <c r="D156" s="40">
        <v>12</v>
      </c>
      <c r="E156" s="40">
        <v>0</v>
      </c>
      <c r="F156" s="40">
        <v>0</v>
      </c>
      <c r="G156" s="62">
        <v>857.3886</v>
      </c>
    </row>
    <row r="157" spans="1:7" x14ac:dyDescent="0.3">
      <c r="A157" s="39"/>
      <c r="B157" s="42"/>
      <c r="C157" s="40"/>
      <c r="D157" s="40"/>
      <c r="E157" s="40"/>
      <c r="F157" s="40">
        <v>2</v>
      </c>
      <c r="G157" s="63">
        <v>860.67150000000004</v>
      </c>
    </row>
    <row r="158" spans="1:7" x14ac:dyDescent="0.3">
      <c r="A158" s="39"/>
      <c r="B158" s="42"/>
      <c r="C158" s="40"/>
      <c r="D158" s="40"/>
      <c r="E158" s="40"/>
      <c r="F158" s="40">
        <v>4</v>
      </c>
      <c r="G158" s="63">
        <v>825.87</v>
      </c>
    </row>
    <row r="159" spans="1:7" x14ac:dyDescent="0.3">
      <c r="A159" s="39"/>
      <c r="B159" s="42"/>
      <c r="C159" s="42" t="s">
        <v>137</v>
      </c>
      <c r="D159" s="43"/>
      <c r="E159" s="37">
        <v>25</v>
      </c>
      <c r="F159" s="37">
        <v>0</v>
      </c>
      <c r="G159" s="63">
        <v>834.48490000000004</v>
      </c>
    </row>
    <row r="160" spans="1:7" x14ac:dyDescent="0.3">
      <c r="A160" s="39"/>
      <c r="B160" s="42"/>
      <c r="C160" s="42"/>
      <c r="D160" s="43"/>
      <c r="E160" s="37"/>
      <c r="F160" s="40">
        <v>2</v>
      </c>
      <c r="G160" s="63">
        <v>817.54150000000004</v>
      </c>
    </row>
    <row r="161" spans="1:7" ht="13.5" thickBot="1" x14ac:dyDescent="0.35">
      <c r="A161" s="44"/>
      <c r="B161" s="45"/>
      <c r="C161" s="45"/>
      <c r="D161" s="45"/>
      <c r="E161" s="46"/>
      <c r="F161" s="46">
        <v>4</v>
      </c>
      <c r="G161" s="64">
        <v>758.52909999999997</v>
      </c>
    </row>
    <row r="162" spans="1:7" x14ac:dyDescent="0.3">
      <c r="A162" s="36">
        <v>23</v>
      </c>
      <c r="B162" s="43">
        <v>27</v>
      </c>
      <c r="C162" s="43" t="s">
        <v>138</v>
      </c>
      <c r="D162" s="43">
        <v>12</v>
      </c>
      <c r="E162" s="37">
        <v>25</v>
      </c>
      <c r="F162" s="37">
        <v>0</v>
      </c>
      <c r="G162" s="62">
        <v>740.07899999999995</v>
      </c>
    </row>
    <row r="163" spans="1:7" x14ac:dyDescent="0.3">
      <c r="A163" s="39"/>
      <c r="B163" s="42"/>
      <c r="C163" s="42"/>
      <c r="D163" s="43"/>
      <c r="E163" s="37"/>
      <c r="F163" s="40">
        <v>2</v>
      </c>
      <c r="G163" s="63">
        <v>731.62819999999999</v>
      </c>
    </row>
    <row r="164" spans="1:7" x14ac:dyDescent="0.3">
      <c r="A164" s="39"/>
      <c r="B164" s="42"/>
      <c r="C164" s="40"/>
      <c r="D164" s="40"/>
      <c r="E164" s="40"/>
      <c r="F164" s="40">
        <v>4</v>
      </c>
      <c r="G164" s="63">
        <v>689.55550000000005</v>
      </c>
    </row>
    <row r="165" spans="1:7" x14ac:dyDescent="0.3">
      <c r="A165" s="39"/>
      <c r="B165" s="42"/>
      <c r="C165" s="40" t="s">
        <v>139</v>
      </c>
      <c r="D165" s="40">
        <v>12</v>
      </c>
      <c r="E165" s="40">
        <v>25</v>
      </c>
      <c r="F165" s="40">
        <v>0</v>
      </c>
      <c r="G165" s="63">
        <v>683.50040000000001</v>
      </c>
    </row>
    <row r="166" spans="1:7" x14ac:dyDescent="0.3">
      <c r="A166" s="39"/>
      <c r="B166" s="42"/>
      <c r="C166" s="40"/>
      <c r="D166" s="40"/>
      <c r="E166" s="37"/>
      <c r="F166" s="40">
        <v>2</v>
      </c>
      <c r="G166" s="63">
        <v>689.08339999999998</v>
      </c>
    </row>
    <row r="167" spans="1:7" x14ac:dyDescent="0.3">
      <c r="A167" s="39"/>
      <c r="B167" s="42"/>
      <c r="C167" s="40"/>
      <c r="D167" s="40"/>
      <c r="E167" s="40"/>
      <c r="F167" s="40">
        <v>4</v>
      </c>
      <c r="G167" s="63">
        <v>665.44320000000005</v>
      </c>
    </row>
    <row r="168" spans="1:7" x14ac:dyDescent="0.3">
      <c r="A168" s="39"/>
      <c r="B168" s="42"/>
      <c r="C168" s="40" t="s">
        <v>140</v>
      </c>
      <c r="D168" s="40">
        <v>10</v>
      </c>
      <c r="E168" s="40">
        <v>25</v>
      </c>
      <c r="F168" s="40">
        <v>0</v>
      </c>
      <c r="G168" s="63">
        <v>593.30799999999999</v>
      </c>
    </row>
    <row r="169" spans="1:7" x14ac:dyDescent="0.3">
      <c r="A169" s="39"/>
      <c r="B169" s="42"/>
      <c r="C169" s="40"/>
      <c r="D169" s="40"/>
      <c r="E169" s="37"/>
      <c r="F169" s="40">
        <v>2</v>
      </c>
      <c r="G169" s="63">
        <v>605.36649999999997</v>
      </c>
    </row>
    <row r="170" spans="1:7" x14ac:dyDescent="0.3">
      <c r="A170" s="39"/>
      <c r="B170" s="42"/>
      <c r="C170" s="40"/>
      <c r="D170" s="40"/>
      <c r="E170" s="40"/>
      <c r="F170" s="40">
        <v>4</v>
      </c>
      <c r="G170" s="63">
        <v>579.54700000000003</v>
      </c>
    </row>
    <row r="171" spans="1:7" x14ac:dyDescent="0.3">
      <c r="A171" s="39"/>
      <c r="B171" s="42"/>
      <c r="C171" s="40" t="s">
        <v>140</v>
      </c>
      <c r="D171" s="40">
        <v>14</v>
      </c>
      <c r="E171" s="40">
        <v>25</v>
      </c>
      <c r="F171" s="40">
        <v>0</v>
      </c>
      <c r="G171" s="63">
        <v>752.12570000000005</v>
      </c>
    </row>
    <row r="172" spans="1:7" x14ac:dyDescent="0.3">
      <c r="A172" s="39"/>
      <c r="B172" s="42"/>
      <c r="C172" s="40"/>
      <c r="D172" s="40"/>
      <c r="E172" s="37"/>
      <c r="F172" s="40">
        <v>2</v>
      </c>
      <c r="G172" s="63">
        <v>755.45060000000001</v>
      </c>
    </row>
    <row r="173" spans="1:7" ht="13.5" thickBot="1" x14ac:dyDescent="0.35">
      <c r="A173" s="44"/>
      <c r="B173" s="45"/>
      <c r="C173" s="46"/>
      <c r="D173" s="46"/>
      <c r="E173" s="46"/>
      <c r="F173" s="46">
        <v>4</v>
      </c>
      <c r="G173" s="64">
        <v>723.57270000000005</v>
      </c>
    </row>
    <row r="174" spans="1:7" x14ac:dyDescent="0.3">
      <c r="A174" s="36">
        <v>24</v>
      </c>
      <c r="B174" s="43">
        <v>27</v>
      </c>
      <c r="C174" s="40" t="s">
        <v>140</v>
      </c>
      <c r="D174" s="37">
        <v>8</v>
      </c>
      <c r="E174" s="37">
        <v>25</v>
      </c>
      <c r="F174" s="37">
        <v>0</v>
      </c>
      <c r="G174" s="62">
        <v>507.9495</v>
      </c>
    </row>
    <row r="175" spans="1:7" x14ac:dyDescent="0.3">
      <c r="A175" s="39"/>
      <c r="B175" s="42"/>
      <c r="C175" s="40"/>
      <c r="D175" s="40"/>
      <c r="E175" s="40"/>
      <c r="F175" s="40">
        <v>2</v>
      </c>
      <c r="G175" s="63">
        <v>514.91589999999997</v>
      </c>
    </row>
    <row r="176" spans="1:7" x14ac:dyDescent="0.3">
      <c r="A176" s="39"/>
      <c r="B176" s="42"/>
      <c r="C176" s="40"/>
      <c r="D176" s="40"/>
      <c r="E176" s="40"/>
      <c r="F176" s="40">
        <v>4</v>
      </c>
      <c r="G176" s="63">
        <v>496.15010000000001</v>
      </c>
    </row>
    <row r="177" spans="1:7" x14ac:dyDescent="0.3">
      <c r="A177" s="39"/>
      <c r="B177" s="42"/>
      <c r="C177" s="40" t="s">
        <v>140</v>
      </c>
      <c r="D177" s="40">
        <v>12</v>
      </c>
      <c r="E177" s="40">
        <v>25</v>
      </c>
      <c r="F177" s="40">
        <v>0</v>
      </c>
      <c r="G177" s="63">
        <v>683.87260000000003</v>
      </c>
    </row>
    <row r="178" spans="1:7" x14ac:dyDescent="0.3">
      <c r="A178" s="39"/>
      <c r="B178" s="42"/>
      <c r="C178" s="40"/>
      <c r="D178" s="40"/>
      <c r="E178" s="40"/>
      <c r="F178" s="40">
        <v>2</v>
      </c>
      <c r="G178" s="63">
        <v>689.47820000000002</v>
      </c>
    </row>
    <row r="179" spans="1:7" ht="13.5" thickBot="1" x14ac:dyDescent="0.35">
      <c r="A179" s="44"/>
      <c r="B179" s="45"/>
      <c r="C179" s="46"/>
      <c r="D179" s="46"/>
      <c r="E179" s="46"/>
      <c r="F179" s="46">
        <v>4</v>
      </c>
      <c r="G179" s="64">
        <v>655.0625</v>
      </c>
    </row>
    <row r="180" spans="1:7" x14ac:dyDescent="0.3">
      <c r="A180" s="48">
        <v>25</v>
      </c>
      <c r="B180" s="52">
        <v>28</v>
      </c>
      <c r="C180" s="49" t="s">
        <v>136</v>
      </c>
      <c r="D180" s="49">
        <v>12</v>
      </c>
      <c r="E180" s="49">
        <v>0</v>
      </c>
      <c r="F180" s="49">
        <v>0</v>
      </c>
      <c r="G180" s="61">
        <v>856.09829999999999</v>
      </c>
    </row>
    <row r="181" spans="1:7" x14ac:dyDescent="0.3">
      <c r="A181" s="48"/>
      <c r="B181" s="52"/>
      <c r="C181" s="49"/>
      <c r="D181" s="49"/>
      <c r="E181" s="49"/>
      <c r="F181" s="49">
        <v>2</v>
      </c>
      <c r="G181" s="55">
        <v>878.34400000000005</v>
      </c>
    </row>
    <row r="182" spans="1:7" x14ac:dyDescent="0.3">
      <c r="A182" s="48"/>
      <c r="B182" s="52"/>
      <c r="C182" s="49"/>
      <c r="D182" s="49"/>
      <c r="E182" s="49"/>
      <c r="F182" s="49">
        <v>4</v>
      </c>
      <c r="G182" s="55">
        <v>828.72659999999996</v>
      </c>
    </row>
    <row r="183" spans="1:7" x14ac:dyDescent="0.3">
      <c r="A183" s="48"/>
      <c r="B183" s="52"/>
      <c r="C183" s="52" t="s">
        <v>137</v>
      </c>
      <c r="D183" s="53"/>
      <c r="E183" s="54">
        <v>25</v>
      </c>
      <c r="F183" s="54">
        <v>0</v>
      </c>
      <c r="G183" s="55">
        <v>845.37390000000005</v>
      </c>
    </row>
    <row r="184" spans="1:7" x14ac:dyDescent="0.3">
      <c r="A184" s="48"/>
      <c r="B184" s="52"/>
      <c r="C184" s="52"/>
      <c r="D184" s="53"/>
      <c r="E184" s="54"/>
      <c r="F184" s="49">
        <v>2</v>
      </c>
      <c r="G184" s="55">
        <v>829.71389999999997</v>
      </c>
    </row>
    <row r="185" spans="1:7" ht="13.5" thickBot="1" x14ac:dyDescent="0.35">
      <c r="A185" s="56"/>
      <c r="B185" s="57"/>
      <c r="C185" s="57"/>
      <c r="D185" s="57"/>
      <c r="E185" s="58"/>
      <c r="F185" s="58">
        <v>4</v>
      </c>
      <c r="G185" s="59">
        <v>762.42169999999999</v>
      </c>
    </row>
    <row r="186" spans="1:7" x14ac:dyDescent="0.3">
      <c r="A186" s="181">
        <v>26</v>
      </c>
      <c r="B186" s="182">
        <v>28</v>
      </c>
      <c r="C186" s="182" t="s">
        <v>138</v>
      </c>
      <c r="D186" s="182">
        <v>12</v>
      </c>
      <c r="E186" s="68">
        <v>25</v>
      </c>
      <c r="F186" s="68">
        <v>0</v>
      </c>
      <c r="G186" s="61">
        <v>749.21910000000003</v>
      </c>
    </row>
    <row r="187" spans="1:7" x14ac:dyDescent="0.3">
      <c r="A187" s="48"/>
      <c r="B187" s="52"/>
      <c r="C187" s="52"/>
      <c r="D187" s="53"/>
      <c r="E187" s="54"/>
      <c r="F187" s="49">
        <v>2</v>
      </c>
      <c r="G187" s="55">
        <v>743.89660000000003</v>
      </c>
    </row>
    <row r="188" spans="1:7" x14ac:dyDescent="0.3">
      <c r="A188" s="48"/>
      <c r="B188" s="52"/>
      <c r="C188" s="49"/>
      <c r="D188" s="49"/>
      <c r="E188" s="49"/>
      <c r="F188" s="49">
        <v>4</v>
      </c>
      <c r="G188" s="55">
        <v>700.3741</v>
      </c>
    </row>
    <row r="189" spans="1:7" x14ac:dyDescent="0.3">
      <c r="A189" s="48"/>
      <c r="B189" s="52"/>
      <c r="C189" s="49" t="s">
        <v>139</v>
      </c>
      <c r="D189" s="49">
        <v>12</v>
      </c>
      <c r="E189" s="49">
        <v>25</v>
      </c>
      <c r="F189" s="49">
        <v>0</v>
      </c>
      <c r="G189" s="55">
        <v>708.21510000000001</v>
      </c>
    </row>
    <row r="190" spans="1:7" x14ac:dyDescent="0.3">
      <c r="A190" s="48"/>
      <c r="B190" s="52"/>
      <c r="C190" s="49"/>
      <c r="D190" s="49"/>
      <c r="E190" s="54"/>
      <c r="F190" s="49">
        <v>2</v>
      </c>
      <c r="G190" s="55">
        <v>703.86099999999999</v>
      </c>
    </row>
    <row r="191" spans="1:7" ht="13.5" thickBot="1" x14ac:dyDescent="0.35">
      <c r="A191" s="56"/>
      <c r="B191" s="57"/>
      <c r="C191" s="58"/>
      <c r="D191" s="58"/>
      <c r="E191" s="58"/>
      <c r="F191" s="58">
        <v>4</v>
      </c>
      <c r="G191" s="65">
        <v>669.65380000000005</v>
      </c>
    </row>
    <row r="192" spans="1:7" x14ac:dyDescent="0.3">
      <c r="A192" s="60">
        <v>46</v>
      </c>
      <c r="B192" s="53">
        <v>28</v>
      </c>
      <c r="C192" s="53" t="s">
        <v>138</v>
      </c>
      <c r="D192" s="53">
        <v>12</v>
      </c>
      <c r="E192" s="54">
        <v>25</v>
      </c>
      <c r="F192" s="54">
        <v>0</v>
      </c>
      <c r="G192" s="66">
        <v>710.71249999999998</v>
      </c>
    </row>
    <row r="193" spans="1:7" x14ac:dyDescent="0.3">
      <c r="A193" s="48"/>
      <c r="B193" s="52"/>
      <c r="C193" s="52"/>
      <c r="D193" s="53"/>
      <c r="E193" s="54"/>
      <c r="F193" s="49">
        <v>2</v>
      </c>
      <c r="G193" s="55">
        <v>705.54420000000005</v>
      </c>
    </row>
    <row r="194" spans="1:7" x14ac:dyDescent="0.3">
      <c r="A194" s="48"/>
      <c r="B194" s="52"/>
      <c r="C194" s="49"/>
      <c r="D194" s="49"/>
      <c r="E194" s="49"/>
      <c r="F194" s="49">
        <v>4</v>
      </c>
      <c r="G194" s="55">
        <v>670.72170000000006</v>
      </c>
    </row>
    <row r="195" spans="1:7" x14ac:dyDescent="0.3">
      <c r="A195" s="48"/>
      <c r="B195" s="52"/>
      <c r="C195" s="49" t="s">
        <v>139</v>
      </c>
      <c r="D195" s="49">
        <v>12</v>
      </c>
      <c r="E195" s="49">
        <v>25</v>
      </c>
      <c r="F195" s="49">
        <v>0</v>
      </c>
      <c r="G195" s="55">
        <v>716.27250000000004</v>
      </c>
    </row>
    <row r="196" spans="1:7" x14ac:dyDescent="0.3">
      <c r="A196" s="48"/>
      <c r="B196" s="52"/>
      <c r="C196" s="49"/>
      <c r="D196" s="49"/>
      <c r="E196" s="54"/>
      <c r="F196" s="49">
        <v>2</v>
      </c>
      <c r="G196" s="55">
        <v>707.20460000000003</v>
      </c>
    </row>
    <row r="197" spans="1:7" x14ac:dyDescent="0.3">
      <c r="A197" s="48"/>
      <c r="B197" s="52"/>
      <c r="C197" s="49"/>
      <c r="D197" s="49"/>
      <c r="E197" s="49"/>
      <c r="F197" s="49">
        <v>4</v>
      </c>
      <c r="G197" s="55">
        <v>666.71119999999996</v>
      </c>
    </row>
    <row r="198" spans="1:7" x14ac:dyDescent="0.3">
      <c r="A198" s="48"/>
      <c r="B198" s="52"/>
      <c r="C198" s="49" t="s">
        <v>140</v>
      </c>
      <c r="D198" s="49">
        <v>10</v>
      </c>
      <c r="E198" s="49">
        <v>25</v>
      </c>
      <c r="F198" s="49">
        <v>0</v>
      </c>
      <c r="G198" s="55">
        <v>628.8451</v>
      </c>
    </row>
    <row r="199" spans="1:7" x14ac:dyDescent="0.3">
      <c r="A199" s="48"/>
      <c r="B199" s="52"/>
      <c r="C199" s="49"/>
      <c r="D199" s="49"/>
      <c r="E199" s="54"/>
      <c r="F199" s="49">
        <v>2</v>
      </c>
      <c r="G199" s="55">
        <v>626.84820000000002</v>
      </c>
    </row>
    <row r="200" spans="1:7" x14ac:dyDescent="0.3">
      <c r="A200" s="48"/>
      <c r="B200" s="52"/>
      <c r="C200" s="49"/>
      <c r="D200" s="49"/>
      <c r="E200" s="49"/>
      <c r="F200" s="49">
        <v>4</v>
      </c>
      <c r="G200" s="55">
        <v>588.42190000000005</v>
      </c>
    </row>
    <row r="201" spans="1:7" x14ac:dyDescent="0.3">
      <c r="A201" s="48"/>
      <c r="B201" s="52"/>
      <c r="C201" s="49" t="s">
        <v>140</v>
      </c>
      <c r="D201" s="49">
        <v>14</v>
      </c>
      <c r="E201" s="49">
        <v>25</v>
      </c>
      <c r="F201" s="49">
        <v>0</v>
      </c>
      <c r="G201" s="55">
        <v>776.36980000000005</v>
      </c>
    </row>
    <row r="202" spans="1:7" x14ac:dyDescent="0.3">
      <c r="A202" s="48"/>
      <c r="B202" s="52"/>
      <c r="C202" s="49"/>
      <c r="D202" s="49"/>
      <c r="E202" s="54"/>
      <c r="F202" s="49">
        <v>2</v>
      </c>
      <c r="G202" s="55">
        <v>767.99480000000005</v>
      </c>
    </row>
    <row r="203" spans="1:7" ht="13.5" thickBot="1" x14ac:dyDescent="0.35">
      <c r="A203" s="183"/>
      <c r="B203" s="188"/>
      <c r="C203" s="176"/>
      <c r="D203" s="176"/>
      <c r="E203" s="176"/>
      <c r="F203" s="176">
        <v>4</v>
      </c>
      <c r="G203" s="59">
        <v>731.50810000000001</v>
      </c>
    </row>
    <row r="204" spans="1:7" x14ac:dyDescent="0.3">
      <c r="A204" s="181">
        <v>49</v>
      </c>
      <c r="B204" s="182">
        <v>28</v>
      </c>
      <c r="C204" s="68" t="s">
        <v>140</v>
      </c>
      <c r="D204" s="68">
        <v>12</v>
      </c>
      <c r="E204" s="68">
        <v>25</v>
      </c>
      <c r="F204" s="68">
        <v>0</v>
      </c>
      <c r="G204" s="61">
        <v>685.63760000000002</v>
      </c>
    </row>
    <row r="205" spans="1:7" x14ac:dyDescent="0.3">
      <c r="A205" s="48"/>
      <c r="B205" s="52"/>
      <c r="C205" s="49"/>
      <c r="D205" s="49"/>
      <c r="E205" s="49"/>
      <c r="F205" s="49">
        <v>2</v>
      </c>
      <c r="G205" s="55">
        <v>671.88229999999999</v>
      </c>
    </row>
    <row r="206" spans="1:7" ht="13.5" thickBot="1" x14ac:dyDescent="0.35">
      <c r="A206" s="56"/>
      <c r="B206" s="57"/>
      <c r="C206" s="58"/>
      <c r="D206" s="58"/>
      <c r="E206" s="58"/>
      <c r="F206" s="58">
        <v>4</v>
      </c>
      <c r="G206" s="65">
        <v>653.04169999999999</v>
      </c>
    </row>
    <row r="207" spans="1:7" x14ac:dyDescent="0.3">
      <c r="A207" s="39">
        <v>27</v>
      </c>
      <c r="B207" s="42">
        <v>7</v>
      </c>
      <c r="C207" s="40" t="s">
        <v>136</v>
      </c>
      <c r="D207" s="40">
        <v>12</v>
      </c>
      <c r="E207" s="40">
        <v>0</v>
      </c>
      <c r="F207" s="40">
        <v>0</v>
      </c>
      <c r="G207" s="62">
        <v>682.83910000000003</v>
      </c>
    </row>
    <row r="208" spans="1:7" x14ac:dyDescent="0.3">
      <c r="A208" s="39"/>
      <c r="B208" s="42"/>
      <c r="C208" s="40"/>
      <c r="D208" s="40"/>
      <c r="E208" s="40"/>
      <c r="F208" s="40">
        <v>2</v>
      </c>
      <c r="G208" s="63">
        <v>668.16949999999997</v>
      </c>
    </row>
    <row r="209" spans="1:7" x14ac:dyDescent="0.3">
      <c r="A209" s="39"/>
      <c r="B209" s="42"/>
      <c r="C209" s="40"/>
      <c r="D209" s="40"/>
      <c r="E209" s="40"/>
      <c r="F209" s="40">
        <v>4</v>
      </c>
      <c r="G209" s="63">
        <v>609.64099999999996</v>
      </c>
    </row>
    <row r="210" spans="1:7" x14ac:dyDescent="0.3">
      <c r="A210" s="39"/>
      <c r="B210" s="42"/>
      <c r="C210" s="42" t="s">
        <v>137</v>
      </c>
      <c r="D210" s="43"/>
      <c r="E210" s="37">
        <v>25</v>
      </c>
      <c r="F210" s="37">
        <v>0</v>
      </c>
      <c r="G210" s="63">
        <v>699.49929999999995</v>
      </c>
    </row>
    <row r="211" spans="1:7" x14ac:dyDescent="0.3">
      <c r="A211" s="39"/>
      <c r="B211" s="42"/>
      <c r="C211" s="42"/>
      <c r="D211" s="43"/>
      <c r="E211" s="37"/>
      <c r="F211" s="40">
        <v>2</v>
      </c>
      <c r="G211" s="63">
        <v>667.7038</v>
      </c>
    </row>
    <row r="212" spans="1:7" ht="13.5" thickBot="1" x14ac:dyDescent="0.35">
      <c r="A212" s="44"/>
      <c r="B212" s="45"/>
      <c r="C212" s="45"/>
      <c r="D212" s="45"/>
      <c r="E212" s="46"/>
      <c r="F212" s="46">
        <v>4</v>
      </c>
      <c r="G212" s="64">
        <v>603.14099999999996</v>
      </c>
    </row>
    <row r="213" spans="1:7" x14ac:dyDescent="0.3">
      <c r="A213" s="36">
        <v>28</v>
      </c>
      <c r="B213" s="43">
        <v>7</v>
      </c>
      <c r="C213" s="43" t="s">
        <v>138</v>
      </c>
      <c r="D213" s="43">
        <v>12</v>
      </c>
      <c r="E213" s="37">
        <v>25</v>
      </c>
      <c r="F213" s="37">
        <v>0</v>
      </c>
      <c r="G213" s="62">
        <v>576.95929999999998</v>
      </c>
    </row>
    <row r="214" spans="1:7" x14ac:dyDescent="0.3">
      <c r="A214" s="39"/>
      <c r="B214" s="42"/>
      <c r="C214" s="42"/>
      <c r="D214" s="43"/>
      <c r="E214" s="37"/>
      <c r="F214" s="40">
        <v>2</v>
      </c>
      <c r="G214" s="63">
        <v>549.52689999999996</v>
      </c>
    </row>
    <row r="215" spans="1:7" x14ac:dyDescent="0.3">
      <c r="A215" s="39"/>
      <c r="B215" s="42"/>
      <c r="C215" s="40"/>
      <c r="D215" s="40"/>
      <c r="E215" s="40"/>
      <c r="F215" s="40">
        <v>4</v>
      </c>
      <c r="G215" s="63">
        <v>525.64869999999996</v>
      </c>
    </row>
    <row r="216" spans="1:7" x14ac:dyDescent="0.3">
      <c r="A216" s="39"/>
      <c r="B216" s="42"/>
      <c r="C216" s="40" t="s">
        <v>139</v>
      </c>
      <c r="D216" s="40">
        <v>12</v>
      </c>
      <c r="E216" s="40">
        <v>25</v>
      </c>
      <c r="F216" s="40">
        <v>0</v>
      </c>
      <c r="G216" s="63">
        <v>537.95590000000004</v>
      </c>
    </row>
    <row r="217" spans="1:7" x14ac:dyDescent="0.3">
      <c r="A217" s="39"/>
      <c r="B217" s="42"/>
      <c r="C217" s="40"/>
      <c r="D217" s="40"/>
      <c r="E217" s="37"/>
      <c r="F217" s="40">
        <v>2</v>
      </c>
      <c r="G217" s="63">
        <v>531.73540000000003</v>
      </c>
    </row>
    <row r="218" spans="1:7" x14ac:dyDescent="0.3">
      <c r="A218" s="39"/>
      <c r="B218" s="42"/>
      <c r="C218" s="40"/>
      <c r="D218" s="40"/>
      <c r="E218" s="40"/>
      <c r="F218" s="40">
        <v>4</v>
      </c>
      <c r="G218" s="63">
        <v>505.19290000000001</v>
      </c>
    </row>
    <row r="219" spans="1:7" x14ac:dyDescent="0.3">
      <c r="A219" s="39"/>
      <c r="B219" s="42"/>
      <c r="C219" s="40" t="s">
        <v>140</v>
      </c>
      <c r="D219" s="40">
        <v>10</v>
      </c>
      <c r="E219" s="40">
        <v>25</v>
      </c>
      <c r="F219" s="40">
        <v>0</v>
      </c>
      <c r="G219" s="63">
        <v>488.08980000000003</v>
      </c>
    </row>
    <row r="220" spans="1:7" x14ac:dyDescent="0.3">
      <c r="A220" s="39"/>
      <c r="B220" s="42"/>
      <c r="C220" s="40"/>
      <c r="D220" s="40"/>
      <c r="E220" s="37"/>
      <c r="F220" s="40">
        <v>2</v>
      </c>
      <c r="G220" s="63">
        <v>478.73610000000002</v>
      </c>
    </row>
    <row r="221" spans="1:7" x14ac:dyDescent="0.3">
      <c r="A221" s="39"/>
      <c r="B221" s="42"/>
      <c r="C221" s="40"/>
      <c r="D221" s="40"/>
      <c r="E221" s="40"/>
      <c r="F221" s="40">
        <v>4</v>
      </c>
      <c r="G221" s="63">
        <v>453.23129999999998</v>
      </c>
    </row>
    <row r="222" spans="1:7" x14ac:dyDescent="0.3">
      <c r="A222" s="39"/>
      <c r="B222" s="42"/>
      <c r="C222" s="40" t="s">
        <v>140</v>
      </c>
      <c r="D222" s="40">
        <v>14</v>
      </c>
      <c r="E222" s="40">
        <v>25</v>
      </c>
      <c r="F222" s="40">
        <v>0</v>
      </c>
      <c r="G222" s="63">
        <v>569.43709999999999</v>
      </c>
    </row>
    <row r="223" spans="1:7" x14ac:dyDescent="0.3">
      <c r="A223" s="39"/>
      <c r="B223" s="42"/>
      <c r="C223" s="40"/>
      <c r="D223" s="40"/>
      <c r="E223" s="37"/>
      <c r="F223" s="40">
        <v>2</v>
      </c>
      <c r="G223" s="63">
        <v>567.73649999999998</v>
      </c>
    </row>
    <row r="224" spans="1:7" ht="13.5" thickBot="1" x14ac:dyDescent="0.35">
      <c r="A224" s="44"/>
      <c r="B224" s="45"/>
      <c r="C224" s="46"/>
      <c r="D224" s="46"/>
      <c r="E224" s="46"/>
      <c r="F224" s="46">
        <v>4</v>
      </c>
      <c r="G224" s="64">
        <v>545.15359999999998</v>
      </c>
    </row>
    <row r="225" spans="1:7" x14ac:dyDescent="0.3">
      <c r="A225" s="184">
        <v>29</v>
      </c>
      <c r="B225" s="189">
        <v>7</v>
      </c>
      <c r="C225" s="185" t="s">
        <v>140</v>
      </c>
      <c r="D225" s="185">
        <v>8</v>
      </c>
      <c r="E225" s="185">
        <v>25</v>
      </c>
      <c r="F225" s="185">
        <v>0</v>
      </c>
      <c r="G225" s="62">
        <v>429.8211</v>
      </c>
    </row>
    <row r="226" spans="1:7" x14ac:dyDescent="0.3">
      <c r="A226" s="39"/>
      <c r="B226" s="42"/>
      <c r="C226" s="40"/>
      <c r="D226" s="40"/>
      <c r="E226" s="40"/>
      <c r="F226" s="40">
        <v>2</v>
      </c>
      <c r="G226" s="63">
        <v>408.00279999999998</v>
      </c>
    </row>
    <row r="227" spans="1:7" x14ac:dyDescent="0.3">
      <c r="A227" s="39"/>
      <c r="B227" s="42"/>
      <c r="C227" s="40"/>
      <c r="D227" s="40"/>
      <c r="E227" s="40"/>
      <c r="F227" s="40">
        <v>4</v>
      </c>
      <c r="G227" s="63">
        <v>387.85160000000002</v>
      </c>
    </row>
    <row r="228" spans="1:7" x14ac:dyDescent="0.3">
      <c r="A228" s="39"/>
      <c r="B228" s="42"/>
      <c r="C228" s="40" t="s">
        <v>140</v>
      </c>
      <c r="D228" s="40">
        <v>12</v>
      </c>
      <c r="E228" s="40">
        <v>25</v>
      </c>
      <c r="F228" s="40">
        <v>0</v>
      </c>
      <c r="G228" s="63">
        <v>526.63959999999997</v>
      </c>
    </row>
    <row r="229" spans="1:7" x14ac:dyDescent="0.3">
      <c r="A229" s="39"/>
      <c r="B229" s="42"/>
      <c r="C229" s="40"/>
      <c r="D229" s="40"/>
      <c r="E229" s="40"/>
      <c r="F229" s="40">
        <v>2</v>
      </c>
      <c r="G229" s="63">
        <v>522.15700000000004</v>
      </c>
    </row>
    <row r="230" spans="1:7" ht="13.5" thickBot="1" x14ac:dyDescent="0.35">
      <c r="A230" s="44"/>
      <c r="B230" s="45"/>
      <c r="C230" s="46"/>
      <c r="D230" s="46"/>
      <c r="E230" s="46"/>
      <c r="F230" s="46">
        <v>4</v>
      </c>
      <c r="G230" s="67">
        <v>495.91370000000001</v>
      </c>
    </row>
    <row r="231" spans="1:7" x14ac:dyDescent="0.3">
      <c r="A231" s="60">
        <v>30</v>
      </c>
      <c r="B231" s="53">
        <v>8</v>
      </c>
      <c r="C231" s="54" t="s">
        <v>136</v>
      </c>
      <c r="D231" s="54">
        <v>12</v>
      </c>
      <c r="E231" s="54">
        <v>0</v>
      </c>
      <c r="F231" s="54">
        <v>0</v>
      </c>
      <c r="G231" s="66">
        <v>687.33399999999995</v>
      </c>
    </row>
    <row r="232" spans="1:7" x14ac:dyDescent="0.3">
      <c r="A232" s="48"/>
      <c r="B232" s="52"/>
      <c r="C232" s="49"/>
      <c r="D232" s="49"/>
      <c r="E232" s="49"/>
      <c r="F232" s="49">
        <v>2</v>
      </c>
      <c r="G232" s="55">
        <v>672.04160000000002</v>
      </c>
    </row>
    <row r="233" spans="1:7" x14ac:dyDescent="0.3">
      <c r="A233" s="48"/>
      <c r="B233" s="52"/>
      <c r="C233" s="49"/>
      <c r="D233" s="49"/>
      <c r="E233" s="49"/>
      <c r="F233" s="49">
        <v>4</v>
      </c>
      <c r="G233" s="55">
        <v>602.31830000000002</v>
      </c>
    </row>
    <row r="234" spans="1:7" x14ac:dyDescent="0.3">
      <c r="A234" s="48"/>
      <c r="B234" s="52"/>
      <c r="C234" s="52" t="s">
        <v>137</v>
      </c>
      <c r="D234" s="53"/>
      <c r="E234" s="54">
        <v>25</v>
      </c>
      <c r="F234" s="54">
        <v>0</v>
      </c>
      <c r="G234" s="55">
        <v>709.95839999999998</v>
      </c>
    </row>
    <row r="235" spans="1:7" x14ac:dyDescent="0.3">
      <c r="A235" s="48"/>
      <c r="B235" s="52"/>
      <c r="C235" s="52"/>
      <c r="D235" s="53"/>
      <c r="E235" s="54"/>
      <c r="F235" s="49">
        <v>2</v>
      </c>
      <c r="G235" s="55">
        <v>670.30150000000003</v>
      </c>
    </row>
    <row r="236" spans="1:7" ht="13.5" thickBot="1" x14ac:dyDescent="0.35">
      <c r="A236" s="56"/>
      <c r="B236" s="57"/>
      <c r="C236" s="57"/>
      <c r="D236" s="57"/>
      <c r="E236" s="58"/>
      <c r="F236" s="58">
        <v>4</v>
      </c>
      <c r="G236" s="59">
        <v>591.76430000000005</v>
      </c>
    </row>
    <row r="237" spans="1:7" x14ac:dyDescent="0.3">
      <c r="A237" s="60">
        <v>31</v>
      </c>
      <c r="B237" s="53">
        <v>8</v>
      </c>
      <c r="C237" s="53" t="s">
        <v>138</v>
      </c>
      <c r="D237" s="53">
        <v>12</v>
      </c>
      <c r="E237" s="54">
        <v>25</v>
      </c>
      <c r="F237" s="54">
        <v>0</v>
      </c>
      <c r="G237" s="61">
        <v>592.79430000000002</v>
      </c>
    </row>
    <row r="238" spans="1:7" x14ac:dyDescent="0.3">
      <c r="A238" s="48"/>
      <c r="B238" s="52"/>
      <c r="C238" s="52"/>
      <c r="D238" s="53"/>
      <c r="E238" s="54"/>
      <c r="F238" s="49">
        <v>2</v>
      </c>
      <c r="G238" s="55">
        <v>562.48050000000001</v>
      </c>
    </row>
    <row r="239" spans="1:7" x14ac:dyDescent="0.3">
      <c r="A239" s="48"/>
      <c r="B239" s="52"/>
      <c r="C239" s="49"/>
      <c r="D239" s="49"/>
      <c r="E239" s="49"/>
      <c r="F239" s="49">
        <v>4</v>
      </c>
      <c r="G239" s="55">
        <v>528.51329999999996</v>
      </c>
    </row>
    <row r="240" spans="1:7" x14ac:dyDescent="0.3">
      <c r="A240" s="48"/>
      <c r="B240" s="52"/>
      <c r="C240" s="49" t="s">
        <v>139</v>
      </c>
      <c r="D240" s="49">
        <v>12</v>
      </c>
      <c r="E240" s="49">
        <v>25</v>
      </c>
      <c r="F240" s="49">
        <v>0</v>
      </c>
      <c r="G240" s="55">
        <v>552.65859999999998</v>
      </c>
    </row>
    <row r="241" spans="1:7" x14ac:dyDescent="0.3">
      <c r="A241" s="48"/>
      <c r="B241" s="52"/>
      <c r="C241" s="49"/>
      <c r="D241" s="49"/>
      <c r="E241" s="54"/>
      <c r="F241" s="49">
        <v>2</v>
      </c>
      <c r="G241" s="55">
        <v>541.63139999999999</v>
      </c>
    </row>
    <row r="242" spans="1:7" x14ac:dyDescent="0.3">
      <c r="A242" s="48"/>
      <c r="B242" s="52"/>
      <c r="C242" s="49"/>
      <c r="D242" s="49"/>
      <c r="E242" s="49"/>
      <c r="F242" s="49">
        <v>4</v>
      </c>
      <c r="G242" s="55">
        <v>512.20579999999995</v>
      </c>
    </row>
    <row r="243" spans="1:7" x14ac:dyDescent="0.3">
      <c r="A243" s="48"/>
      <c r="B243" s="52"/>
      <c r="C243" s="49" t="s">
        <v>140</v>
      </c>
      <c r="D243" s="49">
        <v>10</v>
      </c>
      <c r="E243" s="49">
        <v>25</v>
      </c>
      <c r="F243" s="49">
        <v>0</v>
      </c>
      <c r="G243" s="55">
        <v>507.05090000000001</v>
      </c>
    </row>
    <row r="244" spans="1:7" x14ac:dyDescent="0.3">
      <c r="A244" s="48"/>
      <c r="B244" s="52"/>
      <c r="C244" s="49"/>
      <c r="D244" s="49"/>
      <c r="E244" s="54"/>
      <c r="F244" s="49">
        <v>2</v>
      </c>
      <c r="G244" s="55">
        <v>494.14870000000002</v>
      </c>
    </row>
    <row r="245" spans="1:7" x14ac:dyDescent="0.3">
      <c r="A245" s="48"/>
      <c r="B245" s="52"/>
      <c r="C245" s="49"/>
      <c r="D245" s="49"/>
      <c r="E245" s="49"/>
      <c r="F245" s="49">
        <v>4</v>
      </c>
      <c r="G245" s="55">
        <v>458.38220000000001</v>
      </c>
    </row>
    <row r="246" spans="1:7" x14ac:dyDescent="0.3">
      <c r="A246" s="48"/>
      <c r="B246" s="52"/>
      <c r="C246" s="49" t="s">
        <v>140</v>
      </c>
      <c r="D246" s="49">
        <v>14</v>
      </c>
      <c r="E246" s="49">
        <v>25</v>
      </c>
      <c r="F246" s="49">
        <v>0</v>
      </c>
      <c r="G246" s="55">
        <v>585.03880000000004</v>
      </c>
    </row>
    <row r="247" spans="1:7" x14ac:dyDescent="0.3">
      <c r="A247" s="48"/>
      <c r="B247" s="52"/>
      <c r="C247" s="49"/>
      <c r="D247" s="49"/>
      <c r="E247" s="54"/>
      <c r="F247" s="49">
        <v>2</v>
      </c>
      <c r="G247" s="55">
        <v>578.00070000000005</v>
      </c>
    </row>
    <row r="248" spans="1:7" ht="13.5" thickBot="1" x14ac:dyDescent="0.35">
      <c r="A248" s="56"/>
      <c r="B248" s="57"/>
      <c r="C248" s="58"/>
      <c r="D248" s="58"/>
      <c r="E248" s="58"/>
      <c r="F248" s="58">
        <v>4</v>
      </c>
      <c r="G248" s="55">
        <v>553.08230000000003</v>
      </c>
    </row>
    <row r="249" spans="1:7" x14ac:dyDescent="0.3">
      <c r="A249" s="181">
        <v>32</v>
      </c>
      <c r="B249" s="182">
        <v>8</v>
      </c>
      <c r="C249" s="68" t="s">
        <v>140</v>
      </c>
      <c r="D249" s="68">
        <v>8</v>
      </c>
      <c r="E249" s="68">
        <v>25</v>
      </c>
      <c r="F249" s="68">
        <v>0</v>
      </c>
      <c r="G249" s="61">
        <v>440.75510000000003</v>
      </c>
    </row>
    <row r="250" spans="1:7" x14ac:dyDescent="0.3">
      <c r="A250" s="48"/>
      <c r="B250" s="52"/>
      <c r="C250" s="49"/>
      <c r="D250" s="49"/>
      <c r="E250" s="49"/>
      <c r="F250" s="49">
        <v>2</v>
      </c>
      <c r="G250" s="55">
        <v>427.53460000000001</v>
      </c>
    </row>
    <row r="251" spans="1:7" x14ac:dyDescent="0.3">
      <c r="A251" s="48"/>
      <c r="B251" s="52"/>
      <c r="C251" s="49"/>
      <c r="D251" s="49"/>
      <c r="E251" s="49"/>
      <c r="F251" s="49">
        <v>4</v>
      </c>
      <c r="G251" s="55">
        <v>396.61450000000002</v>
      </c>
    </row>
    <row r="252" spans="1:7" x14ac:dyDescent="0.3">
      <c r="A252" s="48"/>
      <c r="B252" s="52"/>
      <c r="C252" s="49" t="s">
        <v>140</v>
      </c>
      <c r="D252" s="49">
        <v>12</v>
      </c>
      <c r="E252" s="49">
        <v>25</v>
      </c>
      <c r="F252" s="49">
        <v>0</v>
      </c>
      <c r="G252" s="55">
        <v>547.94939999999997</v>
      </c>
    </row>
    <row r="253" spans="1:7" x14ac:dyDescent="0.3">
      <c r="A253" s="48"/>
      <c r="B253" s="52"/>
      <c r="C253" s="49"/>
      <c r="D253" s="49"/>
      <c r="E253" s="49"/>
      <c r="F253" s="49">
        <v>2</v>
      </c>
      <c r="G253" s="55">
        <v>533.58439999999996</v>
      </c>
    </row>
    <row r="254" spans="1:7" ht="13.5" thickBot="1" x14ac:dyDescent="0.35">
      <c r="A254" s="56"/>
      <c r="B254" s="57"/>
      <c r="C254" s="58"/>
      <c r="D254" s="58"/>
      <c r="E254" s="58"/>
      <c r="F254" s="58">
        <v>4</v>
      </c>
      <c r="G254" s="65">
        <v>501.15269999999998</v>
      </c>
    </row>
    <row r="255" spans="1:7" x14ac:dyDescent="0.3">
      <c r="A255" s="39">
        <v>33</v>
      </c>
      <c r="B255" s="42">
        <v>22</v>
      </c>
      <c r="C255" s="40" t="s">
        <v>136</v>
      </c>
      <c r="D255" s="40">
        <v>12</v>
      </c>
      <c r="E255" s="40">
        <v>0</v>
      </c>
      <c r="F255" s="40">
        <v>0</v>
      </c>
      <c r="G255" s="62">
        <v>785.1309</v>
      </c>
    </row>
    <row r="256" spans="1:7" x14ac:dyDescent="0.3">
      <c r="A256" s="39"/>
      <c r="B256" s="42"/>
      <c r="C256" s="40"/>
      <c r="D256" s="40"/>
      <c r="E256" s="40"/>
      <c r="F256" s="40">
        <v>2</v>
      </c>
      <c r="G256" s="63">
        <v>823.51279999999997</v>
      </c>
    </row>
    <row r="257" spans="1:7" x14ac:dyDescent="0.3">
      <c r="A257" s="39"/>
      <c r="B257" s="42"/>
      <c r="C257" s="40"/>
      <c r="D257" s="40"/>
      <c r="E257" s="40"/>
      <c r="F257" s="40">
        <v>4</v>
      </c>
      <c r="G257" s="63">
        <v>839.46370000000002</v>
      </c>
    </row>
    <row r="258" spans="1:7" x14ac:dyDescent="0.3">
      <c r="A258" s="39"/>
      <c r="B258" s="42"/>
      <c r="C258" s="42" t="s">
        <v>137</v>
      </c>
      <c r="D258" s="43"/>
      <c r="E258" s="37">
        <v>25</v>
      </c>
      <c r="F258" s="37">
        <v>0</v>
      </c>
      <c r="G258" s="63">
        <v>710.70839999999998</v>
      </c>
    </row>
    <row r="259" spans="1:7" x14ac:dyDescent="0.3">
      <c r="A259" s="39"/>
      <c r="B259" s="42"/>
      <c r="C259" s="42"/>
      <c r="D259" s="43"/>
      <c r="E259" s="37"/>
      <c r="F259" s="40">
        <v>2</v>
      </c>
      <c r="G259" s="63">
        <v>709.77160000000003</v>
      </c>
    </row>
    <row r="260" spans="1:7" ht="13.5" thickBot="1" x14ac:dyDescent="0.35">
      <c r="A260" s="44"/>
      <c r="B260" s="45"/>
      <c r="C260" s="45"/>
      <c r="D260" s="45"/>
      <c r="E260" s="46"/>
      <c r="F260" s="46">
        <v>4</v>
      </c>
      <c r="G260" s="64">
        <v>683.59280000000001</v>
      </c>
    </row>
    <row r="261" spans="1:7" x14ac:dyDescent="0.3">
      <c r="A261" s="36">
        <v>34</v>
      </c>
      <c r="B261" s="43">
        <v>22</v>
      </c>
      <c r="C261" s="43" t="s">
        <v>138</v>
      </c>
      <c r="D261" s="43">
        <v>12</v>
      </c>
      <c r="E261" s="37">
        <v>25</v>
      </c>
      <c r="F261" s="37">
        <v>0</v>
      </c>
      <c r="G261" s="62">
        <v>590.61220000000003</v>
      </c>
    </row>
    <row r="262" spans="1:7" x14ac:dyDescent="0.3">
      <c r="A262" s="39"/>
      <c r="B262" s="42"/>
      <c r="C262" s="42"/>
      <c r="D262" s="43"/>
      <c r="E262" s="37"/>
      <c r="F262" s="40">
        <v>2</v>
      </c>
      <c r="G262" s="63">
        <v>602.82749999999999</v>
      </c>
    </row>
    <row r="263" spans="1:7" x14ac:dyDescent="0.3">
      <c r="A263" s="39"/>
      <c r="B263" s="42"/>
      <c r="C263" s="40"/>
      <c r="D263" s="40"/>
      <c r="E263" s="40"/>
      <c r="F263" s="40">
        <v>4</v>
      </c>
      <c r="G263" s="63">
        <v>593.55169999999998</v>
      </c>
    </row>
    <row r="264" spans="1:7" x14ac:dyDescent="0.3">
      <c r="A264" s="39"/>
      <c r="B264" s="42"/>
      <c r="C264" s="40" t="s">
        <v>139</v>
      </c>
      <c r="D264" s="40">
        <v>12</v>
      </c>
      <c r="E264" s="40">
        <v>25</v>
      </c>
      <c r="F264" s="40">
        <v>0</v>
      </c>
      <c r="G264" s="63">
        <v>567.37639999999999</v>
      </c>
    </row>
    <row r="265" spans="1:7" x14ac:dyDescent="0.3">
      <c r="A265" s="39"/>
      <c r="B265" s="42"/>
      <c r="C265" s="40"/>
      <c r="D265" s="40"/>
      <c r="E265" s="37"/>
      <c r="F265" s="40">
        <v>2</v>
      </c>
      <c r="G265" s="63">
        <v>580.75509999999997</v>
      </c>
    </row>
    <row r="266" spans="1:7" x14ac:dyDescent="0.3">
      <c r="A266" s="39"/>
      <c r="B266" s="42"/>
      <c r="C266" s="40"/>
      <c r="D266" s="40"/>
      <c r="E266" s="40"/>
      <c r="F266" s="40">
        <v>4</v>
      </c>
      <c r="G266" s="63">
        <v>577.62040000000002</v>
      </c>
    </row>
    <row r="267" spans="1:7" x14ac:dyDescent="0.3">
      <c r="A267" s="39"/>
      <c r="B267" s="42"/>
      <c r="C267" s="40" t="s">
        <v>140</v>
      </c>
      <c r="D267" s="40">
        <v>10</v>
      </c>
      <c r="E267" s="40">
        <v>25</v>
      </c>
      <c r="F267" s="40">
        <v>0</v>
      </c>
      <c r="G267" s="63">
        <v>528.13220000000001</v>
      </c>
    </row>
    <row r="268" spans="1:7" x14ac:dyDescent="0.3">
      <c r="A268" s="39"/>
      <c r="B268" s="42"/>
      <c r="C268" s="40"/>
      <c r="D268" s="40"/>
      <c r="E268" s="37"/>
      <c r="F268" s="40">
        <v>2</v>
      </c>
      <c r="G268" s="63">
        <v>533.36599999999999</v>
      </c>
    </row>
    <row r="269" spans="1:7" x14ac:dyDescent="0.3">
      <c r="A269" s="39"/>
      <c r="B269" s="42"/>
      <c r="C269" s="40"/>
      <c r="D269" s="40"/>
      <c r="E269" s="40"/>
      <c r="F269" s="40">
        <v>4</v>
      </c>
      <c r="G269" s="63">
        <v>513.08150000000001</v>
      </c>
    </row>
    <row r="270" spans="1:7" x14ac:dyDescent="0.3">
      <c r="A270" s="39"/>
      <c r="B270" s="42"/>
      <c r="C270" s="40" t="s">
        <v>140</v>
      </c>
      <c r="D270" s="40">
        <v>14</v>
      </c>
      <c r="E270" s="40">
        <v>25</v>
      </c>
      <c r="F270" s="40">
        <v>0</v>
      </c>
      <c r="G270" s="63">
        <v>607.00379999999996</v>
      </c>
    </row>
    <row r="271" spans="1:7" x14ac:dyDescent="0.3">
      <c r="A271" s="39"/>
      <c r="B271" s="42"/>
      <c r="C271" s="40"/>
      <c r="D271" s="40"/>
      <c r="E271" s="37"/>
      <c r="F271" s="40">
        <v>2</v>
      </c>
      <c r="G271" s="63">
        <v>618.00130000000001</v>
      </c>
    </row>
    <row r="272" spans="1:7" ht="13.5" thickBot="1" x14ac:dyDescent="0.35">
      <c r="A272" s="44"/>
      <c r="B272" s="45"/>
      <c r="C272" s="46"/>
      <c r="D272" s="46"/>
      <c r="E272" s="46"/>
      <c r="F272" s="46">
        <v>4</v>
      </c>
      <c r="G272" s="64">
        <v>624.71730000000002</v>
      </c>
    </row>
    <row r="273" spans="1:7" x14ac:dyDescent="0.3">
      <c r="A273" s="184">
        <v>35</v>
      </c>
      <c r="B273" s="189">
        <v>22</v>
      </c>
      <c r="C273" s="185" t="s">
        <v>140</v>
      </c>
      <c r="D273" s="185">
        <v>8</v>
      </c>
      <c r="E273" s="185">
        <v>25</v>
      </c>
      <c r="F273" s="185">
        <v>0</v>
      </c>
      <c r="G273" s="62">
        <v>479.88690000000003</v>
      </c>
    </row>
    <row r="274" spans="1:7" x14ac:dyDescent="0.3">
      <c r="A274" s="39"/>
      <c r="B274" s="42"/>
      <c r="C274" s="40"/>
      <c r="D274" s="40"/>
      <c r="E274" s="40"/>
      <c r="F274" s="40">
        <v>2</v>
      </c>
      <c r="G274" s="63">
        <v>470.87459999999999</v>
      </c>
    </row>
    <row r="275" spans="1:7" x14ac:dyDescent="0.3">
      <c r="A275" s="39"/>
      <c r="B275" s="42"/>
      <c r="C275" s="40"/>
      <c r="D275" s="40"/>
      <c r="E275" s="40"/>
      <c r="F275" s="40">
        <v>4</v>
      </c>
      <c r="G275" s="63">
        <v>441.31869999999998</v>
      </c>
    </row>
    <row r="276" spans="1:7" x14ac:dyDescent="0.3">
      <c r="A276" s="39"/>
      <c r="B276" s="42"/>
      <c r="C276" s="40" t="s">
        <v>140</v>
      </c>
      <c r="D276" s="40">
        <v>12</v>
      </c>
      <c r="E276" s="40">
        <v>25</v>
      </c>
      <c r="F276" s="40">
        <v>0</v>
      </c>
      <c r="G276" s="63">
        <v>573.14070000000004</v>
      </c>
    </row>
    <row r="277" spans="1:7" x14ac:dyDescent="0.3">
      <c r="A277" s="39"/>
      <c r="B277" s="42"/>
      <c r="C277" s="40"/>
      <c r="D277" s="40"/>
      <c r="E277" s="40"/>
      <c r="F277" s="40">
        <v>2</v>
      </c>
      <c r="G277" s="63">
        <v>578.84950000000003</v>
      </c>
    </row>
    <row r="278" spans="1:7" ht="13.5" thickBot="1" x14ac:dyDescent="0.35">
      <c r="A278" s="44"/>
      <c r="B278" s="45"/>
      <c r="C278" s="46"/>
      <c r="D278" s="46"/>
      <c r="E278" s="46"/>
      <c r="F278" s="46">
        <v>4</v>
      </c>
      <c r="G278" s="67">
        <v>569.53219999999999</v>
      </c>
    </row>
    <row r="279" spans="1:7" x14ac:dyDescent="0.3">
      <c r="A279" s="60">
        <v>36</v>
      </c>
      <c r="B279" s="53">
        <v>23</v>
      </c>
      <c r="C279" s="54" t="s">
        <v>136</v>
      </c>
      <c r="D279" s="54">
        <v>12</v>
      </c>
      <c r="E279" s="54">
        <v>0</v>
      </c>
      <c r="F279" s="54">
        <v>0</v>
      </c>
      <c r="G279" s="66">
        <v>783.05740000000003</v>
      </c>
    </row>
    <row r="280" spans="1:7" x14ac:dyDescent="0.3">
      <c r="A280" s="48"/>
      <c r="B280" s="52"/>
      <c r="C280" s="49"/>
      <c r="D280" s="49"/>
      <c r="E280" s="49"/>
      <c r="F280" s="49">
        <v>2</v>
      </c>
      <c r="G280" s="55">
        <v>823.61739999999998</v>
      </c>
    </row>
    <row r="281" spans="1:7" x14ac:dyDescent="0.3">
      <c r="A281" s="48"/>
      <c r="B281" s="52"/>
      <c r="C281" s="49"/>
      <c r="D281" s="49"/>
      <c r="E281" s="49"/>
      <c r="F281" s="49">
        <v>4</v>
      </c>
      <c r="G281" s="55">
        <v>847.10770000000002</v>
      </c>
    </row>
    <row r="282" spans="1:7" x14ac:dyDescent="0.3">
      <c r="A282" s="48"/>
      <c r="B282" s="52"/>
      <c r="C282" s="52" t="s">
        <v>137</v>
      </c>
      <c r="D282" s="53"/>
      <c r="E282" s="54">
        <v>25</v>
      </c>
      <c r="F282" s="54">
        <v>0</v>
      </c>
      <c r="G282" s="55">
        <v>721.94280000000003</v>
      </c>
    </row>
    <row r="283" spans="1:7" x14ac:dyDescent="0.3">
      <c r="A283" s="48"/>
      <c r="B283" s="52"/>
      <c r="C283" s="52"/>
      <c r="D283" s="53"/>
      <c r="E283" s="54"/>
      <c r="F283" s="49">
        <v>2</v>
      </c>
      <c r="G283" s="55">
        <v>740.39049999999997</v>
      </c>
    </row>
    <row r="284" spans="1:7" ht="13.5" thickBot="1" x14ac:dyDescent="0.35">
      <c r="A284" s="56"/>
      <c r="B284" s="57"/>
      <c r="C284" s="57"/>
      <c r="D284" s="57"/>
      <c r="E284" s="58"/>
      <c r="F284" s="58">
        <v>4</v>
      </c>
      <c r="G284" s="59">
        <v>728.67160000000001</v>
      </c>
    </row>
    <row r="285" spans="1:7" x14ac:dyDescent="0.3">
      <c r="A285" s="60">
        <v>37</v>
      </c>
      <c r="B285" s="53">
        <v>23</v>
      </c>
      <c r="C285" s="53" t="s">
        <v>138</v>
      </c>
      <c r="D285" s="53">
        <v>12</v>
      </c>
      <c r="E285" s="54">
        <v>25</v>
      </c>
      <c r="F285" s="54">
        <v>0</v>
      </c>
      <c r="G285" s="61">
        <v>634.06529999999998</v>
      </c>
    </row>
    <row r="286" spans="1:7" x14ac:dyDescent="0.3">
      <c r="A286" s="48"/>
      <c r="B286" s="52"/>
      <c r="C286" s="52"/>
      <c r="D286" s="53"/>
      <c r="E286" s="54"/>
      <c r="F286" s="49">
        <v>2</v>
      </c>
      <c r="G286" s="55">
        <v>658.88710000000003</v>
      </c>
    </row>
    <row r="287" spans="1:7" x14ac:dyDescent="0.3">
      <c r="A287" s="48"/>
      <c r="B287" s="52"/>
      <c r="C287" s="49"/>
      <c r="D287" s="49"/>
      <c r="E287" s="49"/>
      <c r="F287" s="49">
        <v>4</v>
      </c>
      <c r="G287" s="55">
        <v>649.6028</v>
      </c>
    </row>
    <row r="288" spans="1:7" x14ac:dyDescent="0.3">
      <c r="A288" s="48"/>
      <c r="B288" s="52"/>
      <c r="C288" s="49" t="s">
        <v>139</v>
      </c>
      <c r="D288" s="49">
        <v>12</v>
      </c>
      <c r="E288" s="49">
        <v>25</v>
      </c>
      <c r="F288" s="49">
        <v>0</v>
      </c>
      <c r="G288" s="55">
        <v>626.56209999999999</v>
      </c>
    </row>
    <row r="289" spans="1:7" x14ac:dyDescent="0.3">
      <c r="A289" s="48"/>
      <c r="B289" s="52"/>
      <c r="C289" s="49"/>
      <c r="D289" s="49"/>
      <c r="E289" s="54"/>
      <c r="F289" s="49">
        <v>2</v>
      </c>
      <c r="G289" s="55">
        <v>634.84339999999997</v>
      </c>
    </row>
    <row r="290" spans="1:7" x14ac:dyDescent="0.3">
      <c r="A290" s="48"/>
      <c r="B290" s="52"/>
      <c r="C290" s="49"/>
      <c r="D290" s="49"/>
      <c r="E290" s="49"/>
      <c r="F290" s="49">
        <v>4</v>
      </c>
      <c r="G290" s="55">
        <v>625.62189999999998</v>
      </c>
    </row>
    <row r="291" spans="1:7" x14ac:dyDescent="0.3">
      <c r="A291" s="48"/>
      <c r="B291" s="52"/>
      <c r="C291" s="49" t="s">
        <v>140</v>
      </c>
      <c r="D291" s="49">
        <v>10</v>
      </c>
      <c r="E291" s="49">
        <v>25</v>
      </c>
      <c r="F291" s="49">
        <v>0</v>
      </c>
      <c r="G291" s="55">
        <v>588.44079999999997</v>
      </c>
    </row>
    <row r="292" spans="1:7" x14ac:dyDescent="0.3">
      <c r="A292" s="48"/>
      <c r="B292" s="52"/>
      <c r="C292" s="49"/>
      <c r="D292" s="49"/>
      <c r="E292" s="54"/>
      <c r="F292" s="49">
        <v>2</v>
      </c>
      <c r="G292" s="55">
        <v>587.42290000000003</v>
      </c>
    </row>
    <row r="293" spans="1:7" x14ac:dyDescent="0.3">
      <c r="A293" s="48"/>
      <c r="B293" s="52"/>
      <c r="C293" s="49"/>
      <c r="D293" s="49"/>
      <c r="E293" s="49"/>
      <c r="F293" s="49">
        <v>4</v>
      </c>
      <c r="G293" s="55">
        <v>558.39509999999996</v>
      </c>
    </row>
    <row r="294" spans="1:7" x14ac:dyDescent="0.3">
      <c r="A294" s="48"/>
      <c r="B294" s="52"/>
      <c r="C294" s="49" t="s">
        <v>140</v>
      </c>
      <c r="D294" s="49">
        <v>14</v>
      </c>
      <c r="E294" s="49">
        <v>25</v>
      </c>
      <c r="F294" s="49">
        <v>0</v>
      </c>
      <c r="G294" s="55">
        <v>659.80880000000002</v>
      </c>
    </row>
    <row r="295" spans="1:7" x14ac:dyDescent="0.3">
      <c r="A295" s="48"/>
      <c r="B295" s="52"/>
      <c r="C295" s="49"/>
      <c r="D295" s="49"/>
      <c r="E295" s="54"/>
      <c r="F295" s="49">
        <v>2</v>
      </c>
      <c r="G295" s="55">
        <v>667.68309999999997</v>
      </c>
    </row>
    <row r="296" spans="1:7" ht="13.5" thickBot="1" x14ac:dyDescent="0.35">
      <c r="A296" s="56"/>
      <c r="B296" s="57"/>
      <c r="C296" s="58"/>
      <c r="D296" s="58"/>
      <c r="E296" s="58"/>
      <c r="F296" s="58">
        <v>4</v>
      </c>
      <c r="G296" s="55">
        <v>681.73940000000005</v>
      </c>
    </row>
    <row r="297" spans="1:7" x14ac:dyDescent="0.3">
      <c r="A297" s="181">
        <v>38</v>
      </c>
      <c r="B297" s="182">
        <v>23</v>
      </c>
      <c r="C297" s="68" t="s">
        <v>140</v>
      </c>
      <c r="D297" s="68">
        <v>8</v>
      </c>
      <c r="E297" s="68">
        <v>25</v>
      </c>
      <c r="F297" s="68">
        <v>0</v>
      </c>
      <c r="G297" s="61">
        <v>539.27909999999997</v>
      </c>
    </row>
    <row r="298" spans="1:7" x14ac:dyDescent="0.3">
      <c r="A298" s="48"/>
      <c r="B298" s="52"/>
      <c r="C298" s="49"/>
      <c r="D298" s="49"/>
      <c r="E298" s="49"/>
      <c r="F298" s="49">
        <v>2</v>
      </c>
      <c r="G298" s="55">
        <v>521.3519</v>
      </c>
    </row>
    <row r="299" spans="1:7" x14ac:dyDescent="0.3">
      <c r="A299" s="48"/>
      <c r="B299" s="52"/>
      <c r="C299" s="49"/>
      <c r="D299" s="49"/>
      <c r="E299" s="49"/>
      <c r="F299" s="49">
        <v>4</v>
      </c>
      <c r="G299" s="55">
        <v>477.32130000000001</v>
      </c>
    </row>
    <row r="300" spans="1:7" x14ac:dyDescent="0.3">
      <c r="A300" s="48"/>
      <c r="B300" s="52"/>
      <c r="C300" s="49" t="s">
        <v>140</v>
      </c>
      <c r="D300" s="49">
        <v>12</v>
      </c>
      <c r="E300" s="49">
        <v>25</v>
      </c>
      <c r="F300" s="49">
        <v>0</v>
      </c>
      <c r="G300" s="55">
        <v>630.27809999999999</v>
      </c>
    </row>
    <row r="301" spans="1:7" x14ac:dyDescent="0.3">
      <c r="A301" s="48"/>
      <c r="B301" s="52"/>
      <c r="C301" s="49"/>
      <c r="D301" s="49"/>
      <c r="E301" s="49"/>
      <c r="F301" s="49">
        <v>2</v>
      </c>
      <c r="G301" s="55">
        <v>630.86210000000005</v>
      </c>
    </row>
    <row r="302" spans="1:7" ht="13.5" thickBot="1" x14ac:dyDescent="0.35">
      <c r="A302" s="56"/>
      <c r="B302" s="57"/>
      <c r="C302" s="58"/>
      <c r="D302" s="58"/>
      <c r="E302" s="58"/>
      <c r="F302" s="58">
        <v>4</v>
      </c>
      <c r="G302" s="65">
        <v>618.91669999999999</v>
      </c>
    </row>
    <row r="303" spans="1:7" x14ac:dyDescent="0.3">
      <c r="A303" s="39">
        <v>39</v>
      </c>
      <c r="B303" s="42">
        <v>17</v>
      </c>
      <c r="C303" s="40" t="s">
        <v>136</v>
      </c>
      <c r="D303" s="40">
        <v>12</v>
      </c>
      <c r="E303" s="40">
        <v>0</v>
      </c>
      <c r="F303" s="40">
        <v>0</v>
      </c>
      <c r="G303" s="62">
        <v>715.24739999999997</v>
      </c>
    </row>
    <row r="304" spans="1:7" x14ac:dyDescent="0.3">
      <c r="A304" s="39"/>
      <c r="B304" s="42"/>
      <c r="C304" s="40"/>
      <c r="D304" s="40"/>
      <c r="E304" s="40"/>
      <c r="F304" s="40">
        <v>2</v>
      </c>
      <c r="G304" s="63">
        <v>732.25250000000005</v>
      </c>
    </row>
    <row r="305" spans="1:7" x14ac:dyDescent="0.3">
      <c r="A305" s="39"/>
      <c r="B305" s="42"/>
      <c r="C305" s="40"/>
      <c r="D305" s="40"/>
      <c r="E305" s="40"/>
      <c r="F305" s="40">
        <v>4</v>
      </c>
      <c r="G305" s="63">
        <v>698.71180000000004</v>
      </c>
    </row>
    <row r="306" spans="1:7" x14ac:dyDescent="0.3">
      <c r="A306" s="39"/>
      <c r="B306" s="42"/>
      <c r="C306" s="42" t="s">
        <v>137</v>
      </c>
      <c r="D306" s="43"/>
      <c r="E306" s="37">
        <v>25</v>
      </c>
      <c r="F306" s="37">
        <v>0</v>
      </c>
      <c r="G306" s="63">
        <v>780.58090000000004</v>
      </c>
    </row>
    <row r="307" spans="1:7" x14ac:dyDescent="0.3">
      <c r="A307" s="39"/>
      <c r="B307" s="42"/>
      <c r="C307" s="42"/>
      <c r="D307" s="43"/>
      <c r="E307" s="37"/>
      <c r="F307" s="40">
        <v>2</v>
      </c>
      <c r="G307" s="63">
        <v>790.72090000000003</v>
      </c>
    </row>
    <row r="308" spans="1:7" ht="13.5" thickBot="1" x14ac:dyDescent="0.35">
      <c r="A308" s="44"/>
      <c r="B308" s="45"/>
      <c r="C308" s="45"/>
      <c r="D308" s="45"/>
      <c r="E308" s="46"/>
      <c r="F308" s="46">
        <v>4</v>
      </c>
      <c r="G308" s="64">
        <v>712.89070000000004</v>
      </c>
    </row>
    <row r="309" spans="1:7" x14ac:dyDescent="0.3">
      <c r="A309" s="36">
        <v>40</v>
      </c>
      <c r="B309" s="43">
        <v>17</v>
      </c>
      <c r="C309" s="43" t="s">
        <v>138</v>
      </c>
      <c r="D309" s="43">
        <v>12</v>
      </c>
      <c r="E309" s="37">
        <v>25</v>
      </c>
      <c r="F309" s="37">
        <v>0</v>
      </c>
      <c r="G309" s="62">
        <v>695.53589999999997</v>
      </c>
    </row>
    <row r="310" spans="1:7" x14ac:dyDescent="0.3">
      <c r="A310" s="39"/>
      <c r="B310" s="42"/>
      <c r="C310" s="42"/>
      <c r="D310" s="43"/>
      <c r="E310" s="37"/>
      <c r="F310" s="40">
        <v>2</v>
      </c>
      <c r="G310" s="63">
        <v>694.69970000000001</v>
      </c>
    </row>
    <row r="311" spans="1:7" x14ac:dyDescent="0.3">
      <c r="A311" s="39"/>
      <c r="B311" s="42"/>
      <c r="C311" s="40"/>
      <c r="D311" s="40"/>
      <c r="E311" s="40"/>
      <c r="F311" s="40">
        <v>4</v>
      </c>
      <c r="G311" s="63">
        <v>644.38980000000004</v>
      </c>
    </row>
    <row r="312" spans="1:7" x14ac:dyDescent="0.3">
      <c r="A312" s="39"/>
      <c r="B312" s="42"/>
      <c r="C312" s="40" t="s">
        <v>139</v>
      </c>
      <c r="D312" s="40">
        <v>12</v>
      </c>
      <c r="E312" s="40">
        <v>25</v>
      </c>
      <c r="F312" s="40">
        <v>0</v>
      </c>
      <c r="G312" s="63">
        <v>641.05939999999998</v>
      </c>
    </row>
    <row r="313" spans="1:7" x14ac:dyDescent="0.3">
      <c r="A313" s="39"/>
      <c r="B313" s="42"/>
      <c r="C313" s="40"/>
      <c r="D313" s="40"/>
      <c r="E313" s="37"/>
      <c r="F313" s="40">
        <v>2</v>
      </c>
      <c r="G313" s="63">
        <v>638.18899999999996</v>
      </c>
    </row>
    <row r="314" spans="1:7" x14ac:dyDescent="0.3">
      <c r="A314" s="39"/>
      <c r="B314" s="42"/>
      <c r="C314" s="40"/>
      <c r="D314" s="40"/>
      <c r="E314" s="40"/>
      <c r="F314" s="40">
        <v>4</v>
      </c>
      <c r="G314" s="63">
        <v>599.79300000000001</v>
      </c>
    </row>
    <row r="315" spans="1:7" x14ac:dyDescent="0.3">
      <c r="A315" s="39"/>
      <c r="B315" s="42"/>
      <c r="C315" s="40" t="s">
        <v>140</v>
      </c>
      <c r="D315" s="40">
        <v>10</v>
      </c>
      <c r="E315" s="40">
        <v>25</v>
      </c>
      <c r="F315" s="40">
        <v>0</v>
      </c>
      <c r="G315" s="63">
        <v>608.37800000000004</v>
      </c>
    </row>
    <row r="316" spans="1:7" x14ac:dyDescent="0.3">
      <c r="A316" s="39"/>
      <c r="B316" s="42"/>
      <c r="C316" s="40"/>
      <c r="D316" s="40"/>
      <c r="E316" s="37"/>
      <c r="F316" s="40">
        <v>2</v>
      </c>
      <c r="G316" s="63">
        <v>589.42510000000004</v>
      </c>
    </row>
    <row r="317" spans="1:7" x14ac:dyDescent="0.3">
      <c r="A317" s="39"/>
      <c r="B317" s="42"/>
      <c r="C317" s="40"/>
      <c r="D317" s="40"/>
      <c r="E317" s="40"/>
      <c r="F317" s="40">
        <v>4</v>
      </c>
      <c r="G317" s="63">
        <v>535.86339999999996</v>
      </c>
    </row>
    <row r="318" spans="1:7" x14ac:dyDescent="0.3">
      <c r="A318" s="39"/>
      <c r="B318" s="42"/>
      <c r="C318" s="40" t="s">
        <v>140</v>
      </c>
      <c r="D318" s="40">
        <v>14</v>
      </c>
      <c r="E318" s="40">
        <v>25</v>
      </c>
      <c r="F318" s="40">
        <v>0</v>
      </c>
      <c r="G318" s="63">
        <v>664.77149999999995</v>
      </c>
    </row>
    <row r="319" spans="1:7" x14ac:dyDescent="0.3">
      <c r="A319" s="39"/>
      <c r="B319" s="42"/>
      <c r="C319" s="40"/>
      <c r="D319" s="40"/>
      <c r="E319" s="37"/>
      <c r="F319" s="40">
        <v>2</v>
      </c>
      <c r="G319" s="63">
        <v>675.38099999999997</v>
      </c>
    </row>
    <row r="320" spans="1:7" ht="13.5" thickBot="1" x14ac:dyDescent="0.35">
      <c r="A320" s="44"/>
      <c r="B320" s="45"/>
      <c r="C320" s="46"/>
      <c r="D320" s="46"/>
      <c r="E320" s="46"/>
      <c r="F320" s="46">
        <v>4</v>
      </c>
      <c r="G320" s="64">
        <v>648.91880000000003</v>
      </c>
    </row>
    <row r="321" spans="1:7" x14ac:dyDescent="0.3">
      <c r="A321" s="184">
        <v>41</v>
      </c>
      <c r="B321" s="189">
        <v>17</v>
      </c>
      <c r="C321" s="185" t="s">
        <v>140</v>
      </c>
      <c r="D321" s="185">
        <v>8</v>
      </c>
      <c r="E321" s="185">
        <v>25</v>
      </c>
      <c r="F321" s="185">
        <v>0</v>
      </c>
      <c r="G321" s="62">
        <v>546.51549999999997</v>
      </c>
    </row>
    <row r="322" spans="1:7" x14ac:dyDescent="0.3">
      <c r="A322" s="39"/>
      <c r="B322" s="42"/>
      <c r="C322" s="40"/>
      <c r="D322" s="40"/>
      <c r="E322" s="40"/>
      <c r="F322" s="40">
        <v>2</v>
      </c>
      <c r="G322" s="63">
        <v>520.97850000000005</v>
      </c>
    </row>
    <row r="323" spans="1:7" x14ac:dyDescent="0.3">
      <c r="A323" s="39"/>
      <c r="B323" s="42"/>
      <c r="C323" s="40"/>
      <c r="D323" s="40"/>
      <c r="E323" s="40"/>
      <c r="F323" s="40">
        <v>4</v>
      </c>
      <c r="G323" s="63">
        <v>461.07209999999998</v>
      </c>
    </row>
    <row r="324" spans="1:7" x14ac:dyDescent="0.3">
      <c r="A324" s="39"/>
      <c r="B324" s="42"/>
      <c r="C324" s="40" t="s">
        <v>140</v>
      </c>
      <c r="D324" s="40">
        <v>12</v>
      </c>
      <c r="E324" s="40">
        <v>25</v>
      </c>
      <c r="F324" s="40">
        <v>0</v>
      </c>
      <c r="G324" s="63">
        <v>628.7713</v>
      </c>
    </row>
    <row r="325" spans="1:7" x14ac:dyDescent="0.3">
      <c r="A325" s="39"/>
      <c r="B325" s="42"/>
      <c r="C325" s="40"/>
      <c r="D325" s="40"/>
      <c r="E325" s="40"/>
      <c r="F325" s="40">
        <v>2</v>
      </c>
      <c r="G325" s="63">
        <v>628.01900000000001</v>
      </c>
    </row>
    <row r="326" spans="1:7" ht="13.5" thickBot="1" x14ac:dyDescent="0.35">
      <c r="A326" s="44"/>
      <c r="B326" s="45"/>
      <c r="C326" s="46"/>
      <c r="D326" s="46"/>
      <c r="E326" s="46"/>
      <c r="F326" s="46">
        <v>4</v>
      </c>
      <c r="G326" s="67">
        <v>586.43979999999999</v>
      </c>
    </row>
    <row r="327" spans="1:7" x14ac:dyDescent="0.3">
      <c r="A327" s="60">
        <v>42</v>
      </c>
      <c r="B327" s="53">
        <v>18</v>
      </c>
      <c r="C327" s="54" t="s">
        <v>136</v>
      </c>
      <c r="D327" s="54">
        <v>12</v>
      </c>
      <c r="E327" s="54">
        <v>0</v>
      </c>
      <c r="F327" s="54">
        <v>0</v>
      </c>
      <c r="G327" s="66">
        <v>805.73400000000004</v>
      </c>
    </row>
    <row r="328" spans="1:7" x14ac:dyDescent="0.3">
      <c r="A328" s="48"/>
      <c r="B328" s="52"/>
      <c r="C328" s="49"/>
      <c r="D328" s="49"/>
      <c r="E328" s="49"/>
      <c r="F328" s="49">
        <v>2</v>
      </c>
      <c r="G328" s="55">
        <v>791.31920000000002</v>
      </c>
    </row>
    <row r="329" spans="1:7" x14ac:dyDescent="0.3">
      <c r="A329" s="48"/>
      <c r="B329" s="52"/>
      <c r="C329" s="49"/>
      <c r="D329" s="49"/>
      <c r="E329" s="49"/>
      <c r="F329" s="49">
        <v>4</v>
      </c>
      <c r="G329" s="55">
        <v>723.35599999999999</v>
      </c>
    </row>
    <row r="330" spans="1:7" x14ac:dyDescent="0.3">
      <c r="A330" s="48"/>
      <c r="B330" s="52"/>
      <c r="C330" s="52" t="s">
        <v>137</v>
      </c>
      <c r="D330" s="53"/>
      <c r="E330" s="54">
        <v>25</v>
      </c>
      <c r="F330" s="54">
        <v>0</v>
      </c>
      <c r="G330" s="55">
        <v>824.39689999999996</v>
      </c>
    </row>
    <row r="331" spans="1:7" x14ac:dyDescent="0.3">
      <c r="A331" s="48"/>
      <c r="B331" s="52"/>
      <c r="C331" s="52"/>
      <c r="D331" s="53"/>
      <c r="E331" s="54"/>
      <c r="F331" s="49">
        <v>2</v>
      </c>
      <c r="G331" s="55">
        <v>809.35829999999999</v>
      </c>
    </row>
    <row r="332" spans="1:7" ht="13.5" thickBot="1" x14ac:dyDescent="0.35">
      <c r="A332" s="56"/>
      <c r="B332" s="57"/>
      <c r="C332" s="57"/>
      <c r="D332" s="57"/>
      <c r="E332" s="58"/>
      <c r="F332" s="58">
        <v>4</v>
      </c>
      <c r="G332" s="59">
        <v>703.41079999999999</v>
      </c>
    </row>
    <row r="333" spans="1:7" x14ac:dyDescent="0.3">
      <c r="A333" s="60">
        <v>43</v>
      </c>
      <c r="B333" s="53">
        <v>18</v>
      </c>
      <c r="C333" s="53" t="s">
        <v>138</v>
      </c>
      <c r="D333" s="53">
        <v>12</v>
      </c>
      <c r="E333" s="54">
        <v>25</v>
      </c>
      <c r="F333" s="54">
        <v>0</v>
      </c>
      <c r="G333" s="61">
        <v>738.84209999999996</v>
      </c>
    </row>
    <row r="334" spans="1:7" x14ac:dyDescent="0.3">
      <c r="A334" s="48"/>
      <c r="B334" s="52"/>
      <c r="C334" s="52"/>
      <c r="D334" s="53"/>
      <c r="E334" s="54"/>
      <c r="F334" s="49">
        <v>2</v>
      </c>
      <c r="G334" s="55">
        <v>722.66409999999996</v>
      </c>
    </row>
    <row r="335" spans="1:7" x14ac:dyDescent="0.3">
      <c r="A335" s="48"/>
      <c r="B335" s="52"/>
      <c r="C335" s="49"/>
      <c r="D335" s="49"/>
      <c r="E335" s="49"/>
      <c r="F335" s="49">
        <v>4</v>
      </c>
      <c r="G335" s="55">
        <v>649.57410000000004</v>
      </c>
    </row>
    <row r="336" spans="1:7" x14ac:dyDescent="0.3">
      <c r="A336" s="48"/>
      <c r="B336" s="52"/>
      <c r="C336" s="49" t="s">
        <v>139</v>
      </c>
      <c r="D336" s="49">
        <v>12</v>
      </c>
      <c r="E336" s="49">
        <v>25</v>
      </c>
      <c r="F336" s="49">
        <v>0</v>
      </c>
      <c r="G336" s="55">
        <v>696.16179999999997</v>
      </c>
    </row>
    <row r="337" spans="1:7" x14ac:dyDescent="0.3">
      <c r="A337" s="48"/>
      <c r="B337" s="52"/>
      <c r="C337" s="49"/>
      <c r="D337" s="49"/>
      <c r="E337" s="54"/>
      <c r="F337" s="49">
        <v>2</v>
      </c>
      <c r="G337" s="55">
        <v>678.92550000000006</v>
      </c>
    </row>
    <row r="338" spans="1:7" x14ac:dyDescent="0.3">
      <c r="A338" s="48"/>
      <c r="B338" s="52"/>
      <c r="C338" s="49"/>
      <c r="D338" s="49"/>
      <c r="E338" s="49"/>
      <c r="F338" s="49">
        <v>4</v>
      </c>
      <c r="G338" s="55">
        <v>618.99440000000004</v>
      </c>
    </row>
    <row r="339" spans="1:7" x14ac:dyDescent="0.3">
      <c r="A339" s="48"/>
      <c r="B339" s="52"/>
      <c r="C339" s="49" t="s">
        <v>140</v>
      </c>
      <c r="D339" s="49">
        <v>10</v>
      </c>
      <c r="E339" s="49">
        <v>25</v>
      </c>
      <c r="F339" s="49">
        <v>0</v>
      </c>
      <c r="G339" s="55">
        <v>659.57560000000001</v>
      </c>
    </row>
    <row r="340" spans="1:7" x14ac:dyDescent="0.3">
      <c r="A340" s="48"/>
      <c r="B340" s="52"/>
      <c r="C340" s="49"/>
      <c r="D340" s="49"/>
      <c r="E340" s="54"/>
      <c r="F340" s="49">
        <v>2</v>
      </c>
      <c r="G340" s="55">
        <v>621.16589999999997</v>
      </c>
    </row>
    <row r="341" spans="1:7" x14ac:dyDescent="0.3">
      <c r="A341" s="48"/>
      <c r="B341" s="52"/>
      <c r="C341" s="49"/>
      <c r="D341" s="49"/>
      <c r="E341" s="49"/>
      <c r="F341" s="49">
        <v>4</v>
      </c>
      <c r="G341" s="55">
        <v>545.59339999999997</v>
      </c>
    </row>
    <row r="342" spans="1:7" x14ac:dyDescent="0.3">
      <c r="A342" s="48"/>
      <c r="B342" s="52"/>
      <c r="C342" s="49" t="s">
        <v>140</v>
      </c>
      <c r="D342" s="49">
        <v>14</v>
      </c>
      <c r="E342" s="49">
        <v>25</v>
      </c>
      <c r="F342" s="49">
        <v>0</v>
      </c>
      <c r="G342" s="55">
        <v>713.87710000000004</v>
      </c>
    </row>
    <row r="343" spans="1:7" x14ac:dyDescent="0.3">
      <c r="A343" s="48"/>
      <c r="B343" s="52"/>
      <c r="C343" s="49"/>
      <c r="D343" s="49"/>
      <c r="E343" s="54"/>
      <c r="F343" s="49">
        <v>2</v>
      </c>
      <c r="G343" s="55">
        <v>716.45389999999998</v>
      </c>
    </row>
    <row r="344" spans="1:7" ht="13.5" thickBot="1" x14ac:dyDescent="0.35">
      <c r="A344" s="56"/>
      <c r="B344" s="57"/>
      <c r="C344" s="58"/>
      <c r="D344" s="58"/>
      <c r="E344" s="58"/>
      <c r="F344" s="58">
        <v>4</v>
      </c>
      <c r="G344" s="55">
        <v>672.95069999999998</v>
      </c>
    </row>
    <row r="345" spans="1:7" x14ac:dyDescent="0.3">
      <c r="A345" s="181">
        <v>44</v>
      </c>
      <c r="B345" s="182">
        <v>18</v>
      </c>
      <c r="C345" s="68" t="s">
        <v>140</v>
      </c>
      <c r="D345" s="68">
        <v>8</v>
      </c>
      <c r="E345" s="68">
        <v>25</v>
      </c>
      <c r="F345" s="68">
        <v>0</v>
      </c>
      <c r="G345" s="61">
        <v>594.28949999999998</v>
      </c>
    </row>
    <row r="346" spans="1:7" x14ac:dyDescent="0.3">
      <c r="A346" s="48"/>
      <c r="B346" s="52"/>
      <c r="C346" s="49"/>
      <c r="D346" s="49"/>
      <c r="E346" s="49"/>
      <c r="F346" s="49">
        <v>2</v>
      </c>
      <c r="G346" s="55">
        <v>549.32560000000001</v>
      </c>
    </row>
    <row r="347" spans="1:7" x14ac:dyDescent="0.3">
      <c r="A347" s="48"/>
      <c r="B347" s="52"/>
      <c r="C347" s="49"/>
      <c r="D347" s="49"/>
      <c r="E347" s="49"/>
      <c r="F347" s="49">
        <v>4</v>
      </c>
      <c r="G347" s="55">
        <v>468.82569999999998</v>
      </c>
    </row>
    <row r="348" spans="1:7" x14ac:dyDescent="0.3">
      <c r="A348" s="48"/>
      <c r="B348" s="52"/>
      <c r="C348" s="49" t="s">
        <v>140</v>
      </c>
      <c r="D348" s="49">
        <v>12</v>
      </c>
      <c r="E348" s="49">
        <v>25</v>
      </c>
      <c r="F348" s="49">
        <v>0</v>
      </c>
      <c r="G348" s="55">
        <v>686.47190000000001</v>
      </c>
    </row>
    <row r="349" spans="1:7" x14ac:dyDescent="0.3">
      <c r="A349" s="48"/>
      <c r="B349" s="52"/>
      <c r="C349" s="49"/>
      <c r="D349" s="49"/>
      <c r="E349" s="49"/>
      <c r="F349" s="49">
        <v>2</v>
      </c>
      <c r="G349" s="55">
        <v>662.68209999999999</v>
      </c>
    </row>
    <row r="350" spans="1:7" ht="13.5" thickBot="1" x14ac:dyDescent="0.35">
      <c r="A350" s="56"/>
      <c r="B350" s="57"/>
      <c r="C350" s="58"/>
      <c r="D350" s="58"/>
      <c r="E350" s="58"/>
      <c r="F350" s="58">
        <v>4</v>
      </c>
      <c r="G350" s="65">
        <v>608.42750000000001</v>
      </c>
    </row>
  </sheetData>
  <mergeCells count="4">
    <mergeCell ref="A1:G1"/>
    <mergeCell ref="A2:G2"/>
    <mergeCell ref="A3:G3"/>
    <mergeCell ref="A17:G17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40"/>
  <sheetViews>
    <sheetView workbookViewId="0">
      <pane ySplit="6" topLeftCell="A7" activePane="bottomLeft" state="frozen"/>
      <selection pane="bottomLeft" activeCell="E4" sqref="E4:K6"/>
    </sheetView>
  </sheetViews>
  <sheetFormatPr defaultRowHeight="14.5" x14ac:dyDescent="0.35"/>
  <cols>
    <col min="1" max="3" width="12.54296875" customWidth="1"/>
    <col min="4" max="4" width="1.6328125" customWidth="1"/>
    <col min="5" max="8" width="12.54296875" customWidth="1"/>
    <col min="9" max="11" width="13.36328125" customWidth="1"/>
  </cols>
  <sheetData>
    <row r="1" spans="1:11" ht="18" x14ac:dyDescent="0.4">
      <c r="A1" s="225" t="s">
        <v>142</v>
      </c>
      <c r="B1" s="225"/>
      <c r="C1" s="225"/>
      <c r="E1" s="235" t="s">
        <v>22</v>
      </c>
      <c r="F1" s="235"/>
      <c r="G1" s="235"/>
      <c r="H1" s="235"/>
      <c r="I1" s="235"/>
      <c r="J1" s="235"/>
      <c r="K1" s="235"/>
    </row>
    <row r="2" spans="1:11" ht="15.5" x14ac:dyDescent="0.35">
      <c r="A2" s="245" t="s">
        <v>35</v>
      </c>
      <c r="B2" s="245"/>
      <c r="C2" s="245"/>
      <c r="E2" s="247" t="s">
        <v>35</v>
      </c>
      <c r="F2" s="247"/>
      <c r="G2" s="247"/>
      <c r="H2" s="247"/>
      <c r="I2" s="247"/>
      <c r="J2" s="247"/>
      <c r="K2" s="247"/>
    </row>
    <row r="3" spans="1:11" ht="16" thickBot="1" x14ac:dyDescent="0.4">
      <c r="A3" t="s">
        <v>36</v>
      </c>
      <c r="E3" s="246" t="s">
        <v>36</v>
      </c>
      <c r="F3" s="246"/>
      <c r="G3" s="246"/>
      <c r="H3" s="246"/>
      <c r="I3" s="246"/>
      <c r="J3" s="246"/>
      <c r="K3" s="246"/>
    </row>
    <row r="4" spans="1:11" ht="30" customHeight="1" x14ac:dyDescent="0.35">
      <c r="A4" s="226" t="s">
        <v>144</v>
      </c>
      <c r="B4" s="229" t="s">
        <v>145</v>
      </c>
      <c r="C4" s="232" t="s">
        <v>143</v>
      </c>
      <c r="E4" s="236" t="s">
        <v>141</v>
      </c>
      <c r="F4" s="239" t="s">
        <v>23</v>
      </c>
      <c r="G4" s="239" t="s">
        <v>24</v>
      </c>
      <c r="H4" s="242" t="s">
        <v>25</v>
      </c>
      <c r="I4" s="229" t="s">
        <v>146</v>
      </c>
      <c r="J4" s="229" t="s">
        <v>147</v>
      </c>
      <c r="K4" s="232" t="s">
        <v>148</v>
      </c>
    </row>
    <row r="5" spans="1:11" x14ac:dyDescent="0.35">
      <c r="A5" s="227"/>
      <c r="B5" s="230"/>
      <c r="C5" s="233"/>
      <c r="E5" s="237"/>
      <c r="F5" s="240"/>
      <c r="G5" s="240"/>
      <c r="H5" s="243"/>
      <c r="I5" s="230"/>
      <c r="J5" s="230"/>
      <c r="K5" s="233"/>
    </row>
    <row r="6" spans="1:11" ht="15" thickBot="1" x14ac:dyDescent="0.4">
      <c r="A6" s="228"/>
      <c r="B6" s="231"/>
      <c r="C6" s="234"/>
      <c r="E6" s="238"/>
      <c r="F6" s="241"/>
      <c r="G6" s="241"/>
      <c r="H6" s="244"/>
      <c r="I6" s="231"/>
      <c r="J6" s="231"/>
      <c r="K6" s="234"/>
    </row>
    <row r="7" spans="1:11" ht="20.25" customHeight="1" thickTop="1" x14ac:dyDescent="0.35">
      <c r="A7" s="118" t="s">
        <v>129</v>
      </c>
      <c r="B7" s="119" t="s">
        <v>197</v>
      </c>
      <c r="C7" s="134">
        <v>4.4749999999999996</v>
      </c>
      <c r="E7" s="5">
        <v>1</v>
      </c>
      <c r="F7" s="6">
        <v>6.86</v>
      </c>
      <c r="G7" s="7">
        <v>6.7350000000000003</v>
      </c>
      <c r="H7" s="7">
        <f>F7-G7</f>
        <v>0.125</v>
      </c>
      <c r="I7" s="119" t="s">
        <v>179</v>
      </c>
      <c r="J7" s="201">
        <f>C8+F7</f>
        <v>11.205</v>
      </c>
      <c r="K7" s="134">
        <f>C8+G7</f>
        <v>11.08</v>
      </c>
    </row>
    <row r="8" spans="1:11" ht="20.25" customHeight="1" thickBot="1" x14ac:dyDescent="0.4">
      <c r="A8" s="129" t="s">
        <v>129</v>
      </c>
      <c r="B8" s="71" t="s">
        <v>179</v>
      </c>
      <c r="C8" s="133">
        <v>4.3449999999999998</v>
      </c>
      <c r="E8" s="5">
        <v>2</v>
      </c>
      <c r="F8" s="6">
        <v>6.93</v>
      </c>
      <c r="G8" s="7">
        <v>6.7549999999999999</v>
      </c>
      <c r="H8" s="7">
        <f t="shared" ref="H8:H36" si="0">F8-G8</f>
        <v>0.17499999999999982</v>
      </c>
      <c r="I8" s="122" t="s">
        <v>180</v>
      </c>
      <c r="J8" s="138">
        <f>C9+F8</f>
        <v>11.815</v>
      </c>
      <c r="K8" s="135">
        <f>C9+G8</f>
        <v>11.64</v>
      </c>
    </row>
    <row r="9" spans="1:11" ht="20.25" customHeight="1" x14ac:dyDescent="0.35">
      <c r="A9" s="118" t="s">
        <v>128</v>
      </c>
      <c r="B9" s="119" t="s">
        <v>180</v>
      </c>
      <c r="C9" s="134">
        <v>4.8849999999999998</v>
      </c>
      <c r="E9" s="5">
        <v>3</v>
      </c>
      <c r="F9" s="6">
        <v>6.94</v>
      </c>
      <c r="G9" s="7" t="s">
        <v>198</v>
      </c>
      <c r="H9" s="7" t="s">
        <v>198</v>
      </c>
      <c r="I9" s="122" t="s">
        <v>198</v>
      </c>
      <c r="J9" s="122"/>
      <c r="K9" s="33"/>
    </row>
    <row r="10" spans="1:11" ht="20.25" customHeight="1" x14ac:dyDescent="0.35">
      <c r="A10" s="121" t="s">
        <v>128</v>
      </c>
      <c r="B10" s="122" t="s">
        <v>181</v>
      </c>
      <c r="C10" s="135">
        <v>4.93</v>
      </c>
      <c r="E10" s="5">
        <v>4</v>
      </c>
      <c r="F10" s="6">
        <v>7.02</v>
      </c>
      <c r="G10" s="7">
        <v>6.9249999999999998</v>
      </c>
      <c r="H10" s="7">
        <f t="shared" si="0"/>
        <v>9.4999999999999751E-2</v>
      </c>
      <c r="I10" s="122" t="s">
        <v>181</v>
      </c>
      <c r="J10" s="138">
        <f>C10+F10</f>
        <v>11.95</v>
      </c>
      <c r="K10" s="135">
        <f>C10+G10</f>
        <v>11.855</v>
      </c>
    </row>
    <row r="11" spans="1:11" ht="20.25" customHeight="1" thickBot="1" x14ac:dyDescent="0.4">
      <c r="A11" s="129" t="s">
        <v>128</v>
      </c>
      <c r="B11" s="71" t="s">
        <v>182</v>
      </c>
      <c r="C11" s="133">
        <v>4.9000000000000004</v>
      </c>
      <c r="E11" s="5">
        <v>5</v>
      </c>
      <c r="F11" s="6">
        <v>7.1050000000000004</v>
      </c>
      <c r="G11" s="7">
        <v>6.9450000000000003</v>
      </c>
      <c r="H11" s="7">
        <f t="shared" si="0"/>
        <v>0.16000000000000014</v>
      </c>
      <c r="I11" s="122" t="s">
        <v>185</v>
      </c>
      <c r="J11" s="138">
        <f>C14+F11</f>
        <v>12.27</v>
      </c>
      <c r="K11" s="135">
        <f>C14+G11</f>
        <v>12.11</v>
      </c>
    </row>
    <row r="12" spans="1:11" ht="20.25" customHeight="1" x14ac:dyDescent="0.35">
      <c r="A12" s="118" t="s">
        <v>149</v>
      </c>
      <c r="B12" s="119" t="s">
        <v>183</v>
      </c>
      <c r="C12" s="134">
        <v>5.18</v>
      </c>
      <c r="E12" s="5">
        <v>6</v>
      </c>
      <c r="F12" s="6">
        <v>6.96</v>
      </c>
      <c r="G12" s="7" t="s">
        <v>198</v>
      </c>
      <c r="H12" s="7" t="s">
        <v>198</v>
      </c>
      <c r="I12" s="122" t="s">
        <v>198</v>
      </c>
      <c r="J12" s="122"/>
      <c r="K12" s="33"/>
    </row>
    <row r="13" spans="1:11" ht="20.25" customHeight="1" x14ac:dyDescent="0.35">
      <c r="A13" s="121" t="s">
        <v>149</v>
      </c>
      <c r="B13" s="122" t="s">
        <v>184</v>
      </c>
      <c r="C13" s="135">
        <v>5.2050000000000001</v>
      </c>
      <c r="E13" s="5">
        <v>7</v>
      </c>
      <c r="F13" s="6">
        <v>7.665</v>
      </c>
      <c r="G13" s="7">
        <v>7.5350000000000001</v>
      </c>
      <c r="H13" s="7">
        <f t="shared" si="0"/>
        <v>0.12999999999999989</v>
      </c>
      <c r="I13" s="122" t="s">
        <v>197</v>
      </c>
      <c r="J13" s="138">
        <f>C7+F13</f>
        <v>12.14</v>
      </c>
      <c r="K13" s="135">
        <f>C7+G13</f>
        <v>12.01</v>
      </c>
    </row>
    <row r="14" spans="1:11" ht="20.25" customHeight="1" x14ac:dyDescent="0.35">
      <c r="A14" s="121" t="s">
        <v>149</v>
      </c>
      <c r="B14" s="122" t="s">
        <v>185</v>
      </c>
      <c r="C14" s="135">
        <v>5.165</v>
      </c>
      <c r="E14" s="5">
        <v>8</v>
      </c>
      <c r="F14" s="6">
        <v>7.7249999999999996</v>
      </c>
      <c r="G14" s="7">
        <v>7.585</v>
      </c>
      <c r="H14" s="7">
        <f t="shared" si="0"/>
        <v>0.13999999999999968</v>
      </c>
      <c r="I14" s="122" t="s">
        <v>181</v>
      </c>
      <c r="J14" s="138">
        <f>C10+F14</f>
        <v>12.654999999999999</v>
      </c>
      <c r="K14" s="135">
        <f>C10+G14</f>
        <v>12.515000000000001</v>
      </c>
    </row>
    <row r="15" spans="1:11" ht="20.25" customHeight="1" thickBot="1" x14ac:dyDescent="0.4">
      <c r="A15" s="129" t="s">
        <v>149</v>
      </c>
      <c r="B15" s="71" t="s">
        <v>186</v>
      </c>
      <c r="C15" s="133">
        <v>5.18</v>
      </c>
      <c r="E15" s="5">
        <v>9</v>
      </c>
      <c r="F15" s="6">
        <v>7.68</v>
      </c>
      <c r="G15" s="7">
        <v>7.335</v>
      </c>
      <c r="H15" s="7">
        <f t="shared" si="0"/>
        <v>0.34499999999999975</v>
      </c>
      <c r="I15" s="122" t="s">
        <v>197</v>
      </c>
      <c r="J15" s="138">
        <f>C7+F15</f>
        <v>12.154999999999999</v>
      </c>
      <c r="K15" s="135">
        <f>C7+G15</f>
        <v>11.809999999999999</v>
      </c>
    </row>
    <row r="16" spans="1:11" ht="20.25" customHeight="1" x14ac:dyDescent="0.35">
      <c r="A16" s="118" t="s">
        <v>150</v>
      </c>
      <c r="B16" s="119" t="s">
        <v>187</v>
      </c>
      <c r="C16" s="134">
        <v>13.25</v>
      </c>
      <c r="E16" s="5">
        <v>10</v>
      </c>
      <c r="F16" s="6">
        <v>7.7050000000000001</v>
      </c>
      <c r="G16" s="7">
        <v>7.26</v>
      </c>
      <c r="H16" s="7">
        <f t="shared" si="0"/>
        <v>0.44500000000000028</v>
      </c>
      <c r="I16" s="122" t="s">
        <v>180</v>
      </c>
      <c r="J16" s="138">
        <f>C9+F16</f>
        <v>12.59</v>
      </c>
      <c r="K16" s="135">
        <f>C9+G16</f>
        <v>12.145</v>
      </c>
    </row>
    <row r="17" spans="1:11" ht="20.25" customHeight="1" thickBot="1" x14ac:dyDescent="0.4">
      <c r="A17" s="129" t="s">
        <v>150</v>
      </c>
      <c r="B17" s="71" t="s">
        <v>188</v>
      </c>
      <c r="C17" s="133">
        <v>13.635</v>
      </c>
      <c r="E17" s="5">
        <v>11</v>
      </c>
      <c r="F17" s="6">
        <v>7.77</v>
      </c>
      <c r="G17" s="7" t="s">
        <v>198</v>
      </c>
      <c r="H17" s="7" t="s">
        <v>198</v>
      </c>
      <c r="I17" s="122" t="s">
        <v>198</v>
      </c>
      <c r="J17" s="122"/>
      <c r="K17" s="33"/>
    </row>
    <row r="18" spans="1:11" ht="20.25" customHeight="1" x14ac:dyDescent="0.35">
      <c r="A18" s="118" t="s">
        <v>130</v>
      </c>
      <c r="B18" s="119" t="s">
        <v>189</v>
      </c>
      <c r="C18" s="134">
        <v>17.64</v>
      </c>
      <c r="E18" s="5">
        <v>12</v>
      </c>
      <c r="F18" s="6">
        <v>12.48</v>
      </c>
      <c r="G18" s="7">
        <v>12.24</v>
      </c>
      <c r="H18" s="7">
        <f t="shared" si="0"/>
        <v>0.24000000000000021</v>
      </c>
      <c r="I18" s="122" t="s">
        <v>189</v>
      </c>
      <c r="J18" s="138">
        <f>C18+F18</f>
        <v>30.12</v>
      </c>
      <c r="K18" s="135">
        <f>C18+G18</f>
        <v>29.880000000000003</v>
      </c>
    </row>
    <row r="19" spans="1:11" ht="20.25" customHeight="1" x14ac:dyDescent="0.35">
      <c r="A19" s="121" t="s">
        <v>130</v>
      </c>
      <c r="B19" s="122" t="s">
        <v>190</v>
      </c>
      <c r="C19" s="135">
        <v>17.625</v>
      </c>
      <c r="E19" s="5">
        <v>13</v>
      </c>
      <c r="F19" s="6">
        <v>12.37</v>
      </c>
      <c r="G19" s="7">
        <v>12.12</v>
      </c>
      <c r="H19" s="7">
        <f t="shared" si="0"/>
        <v>0.25</v>
      </c>
      <c r="I19" s="122" t="s">
        <v>194</v>
      </c>
      <c r="J19" s="138">
        <f>C24+F19</f>
        <v>26.24</v>
      </c>
      <c r="K19" s="135">
        <f>C24+G19</f>
        <v>25.99</v>
      </c>
    </row>
    <row r="20" spans="1:11" ht="20.25" customHeight="1" x14ac:dyDescent="0.35">
      <c r="A20" s="130" t="s">
        <v>130</v>
      </c>
      <c r="B20" s="139" t="s">
        <v>191</v>
      </c>
      <c r="C20" s="136">
        <v>17.71</v>
      </c>
      <c r="E20" s="5">
        <v>14</v>
      </c>
      <c r="F20" s="6">
        <v>12.435</v>
      </c>
      <c r="G20" s="7">
        <v>11.895</v>
      </c>
      <c r="H20" s="7">
        <f t="shared" si="0"/>
        <v>0.54000000000000092</v>
      </c>
      <c r="I20" s="122" t="s">
        <v>189</v>
      </c>
      <c r="J20" s="138">
        <f>C18+F20</f>
        <v>30.075000000000003</v>
      </c>
      <c r="K20" s="135">
        <f>C18+G20</f>
        <v>29.535</v>
      </c>
    </row>
    <row r="21" spans="1:11" ht="20.25" customHeight="1" thickBot="1" x14ac:dyDescent="0.4">
      <c r="A21" s="129" t="s">
        <v>130</v>
      </c>
      <c r="B21" s="139" t="s">
        <v>196</v>
      </c>
      <c r="C21" s="136">
        <v>17.614999999999998</v>
      </c>
      <c r="E21" s="5">
        <v>15</v>
      </c>
      <c r="F21" s="6">
        <v>12.44</v>
      </c>
      <c r="G21" s="7">
        <v>11.92</v>
      </c>
      <c r="H21" s="7">
        <f t="shared" si="0"/>
        <v>0.51999999999999957</v>
      </c>
      <c r="I21" s="122" t="s">
        <v>194</v>
      </c>
      <c r="J21" s="138">
        <f>C24+F21</f>
        <v>26.31</v>
      </c>
      <c r="K21" s="135">
        <f>C24+G21</f>
        <v>25.79</v>
      </c>
    </row>
    <row r="22" spans="1:11" ht="20.25" customHeight="1" x14ac:dyDescent="0.35">
      <c r="A22" s="118" t="s">
        <v>151</v>
      </c>
      <c r="B22" s="70" t="s">
        <v>192</v>
      </c>
      <c r="C22" s="132">
        <v>13.975</v>
      </c>
      <c r="E22" s="5">
        <v>16</v>
      </c>
      <c r="F22" s="6">
        <v>12.38</v>
      </c>
      <c r="G22" s="7" t="s">
        <v>198</v>
      </c>
      <c r="H22" s="7" t="s">
        <v>198</v>
      </c>
      <c r="I22" s="122" t="s">
        <v>198</v>
      </c>
      <c r="J22" s="122"/>
      <c r="K22" s="33"/>
    </row>
    <row r="23" spans="1:11" ht="20.25" customHeight="1" x14ac:dyDescent="0.35">
      <c r="A23" s="121" t="s">
        <v>151</v>
      </c>
      <c r="B23" s="122" t="s">
        <v>193</v>
      </c>
      <c r="C23" s="135">
        <v>13.914999999999999</v>
      </c>
      <c r="E23" s="5">
        <v>17</v>
      </c>
      <c r="F23" s="6">
        <v>8.6449999999999996</v>
      </c>
      <c r="G23" s="7">
        <v>8.6449999999999996</v>
      </c>
      <c r="H23" s="7">
        <f t="shared" si="0"/>
        <v>0</v>
      </c>
      <c r="I23" s="122" t="s">
        <v>179</v>
      </c>
      <c r="J23" s="138">
        <f>C8+F23</f>
        <v>12.989999999999998</v>
      </c>
      <c r="K23" s="135">
        <f>C8+G23</f>
        <v>12.989999999999998</v>
      </c>
    </row>
    <row r="24" spans="1:11" ht="20.25" customHeight="1" thickBot="1" x14ac:dyDescent="0.4">
      <c r="A24" s="129" t="s">
        <v>151</v>
      </c>
      <c r="B24" s="71" t="s">
        <v>194</v>
      </c>
      <c r="C24" s="133">
        <v>13.87</v>
      </c>
      <c r="E24" s="5">
        <v>18</v>
      </c>
      <c r="F24" s="6">
        <v>8.6649999999999991</v>
      </c>
      <c r="G24" s="7">
        <v>8.65</v>
      </c>
      <c r="H24" s="7">
        <f t="shared" si="0"/>
        <v>1.4999999999998792E-2</v>
      </c>
      <c r="I24" s="122" t="s">
        <v>180</v>
      </c>
      <c r="J24" s="138">
        <f>C9+F24</f>
        <v>13.549999999999999</v>
      </c>
      <c r="K24" s="135">
        <f>C9+G24</f>
        <v>13.535</v>
      </c>
    </row>
    <row r="25" spans="1:11" ht="20.25" customHeight="1" thickBot="1" x14ac:dyDescent="0.4">
      <c r="A25" s="131" t="s">
        <v>152</v>
      </c>
      <c r="B25" s="74" t="s">
        <v>195</v>
      </c>
      <c r="C25" s="137">
        <v>14.75</v>
      </c>
      <c r="E25" s="5">
        <v>19</v>
      </c>
      <c r="F25" s="6">
        <v>8.7249999999999996</v>
      </c>
      <c r="G25" s="7">
        <v>8.6850000000000005</v>
      </c>
      <c r="H25" s="7">
        <f t="shared" si="0"/>
        <v>3.9999999999999147E-2</v>
      </c>
      <c r="I25" s="122" t="s">
        <v>179</v>
      </c>
      <c r="J25" s="138">
        <f>C8+F25</f>
        <v>13.07</v>
      </c>
      <c r="K25" s="135">
        <f>C8+G25</f>
        <v>13.030000000000001</v>
      </c>
    </row>
    <row r="26" spans="1:11" ht="20.25" customHeight="1" x14ac:dyDescent="0.35">
      <c r="E26" s="5">
        <v>20</v>
      </c>
      <c r="F26" s="8">
        <v>8.8149999999999995</v>
      </c>
      <c r="G26" s="9">
        <v>8.77</v>
      </c>
      <c r="H26" s="7">
        <f t="shared" si="0"/>
        <v>4.4999999999999929E-2</v>
      </c>
      <c r="I26" s="122" t="s">
        <v>181</v>
      </c>
      <c r="J26" s="138">
        <f>C10+F26</f>
        <v>13.744999999999999</v>
      </c>
      <c r="K26" s="135">
        <f>C10+G26</f>
        <v>13.7</v>
      </c>
    </row>
    <row r="27" spans="1:11" ht="20.25" customHeight="1" x14ac:dyDescent="0.35">
      <c r="E27" s="5">
        <v>21</v>
      </c>
      <c r="F27" s="8">
        <v>8.8699999999999992</v>
      </c>
      <c r="G27" s="7" t="s">
        <v>198</v>
      </c>
      <c r="H27" s="7" t="s">
        <v>198</v>
      </c>
      <c r="I27" s="122" t="s">
        <v>198</v>
      </c>
      <c r="J27" s="122"/>
      <c r="K27" s="33"/>
    </row>
    <row r="28" spans="1:11" ht="20.25" customHeight="1" x14ac:dyDescent="0.35">
      <c r="E28" s="5">
        <v>22</v>
      </c>
      <c r="F28" s="8">
        <v>8.2349999999999994</v>
      </c>
      <c r="G28" s="9">
        <v>8.0950000000000006</v>
      </c>
      <c r="H28" s="7">
        <f t="shared" si="0"/>
        <v>0.13999999999999879</v>
      </c>
      <c r="I28" s="122" t="s">
        <v>179</v>
      </c>
      <c r="J28" s="138">
        <f>C8+F28</f>
        <v>12.579999999999998</v>
      </c>
      <c r="K28" s="135">
        <f>C8+G28</f>
        <v>12.440000000000001</v>
      </c>
    </row>
    <row r="29" spans="1:11" ht="20.25" customHeight="1" x14ac:dyDescent="0.35">
      <c r="E29" s="5">
        <v>23</v>
      </c>
      <c r="F29" s="8">
        <v>8.3450000000000006</v>
      </c>
      <c r="G29" s="9">
        <v>8.18</v>
      </c>
      <c r="H29" s="7">
        <f t="shared" si="0"/>
        <v>0.16500000000000092</v>
      </c>
      <c r="I29" s="122" t="s">
        <v>180</v>
      </c>
      <c r="J29" s="138">
        <f>C9+F29</f>
        <v>13.23</v>
      </c>
      <c r="K29" s="135">
        <f>C9+G29</f>
        <v>13.065</v>
      </c>
    </row>
    <row r="30" spans="1:11" ht="20.25" customHeight="1" x14ac:dyDescent="0.35">
      <c r="E30" s="5">
        <v>24</v>
      </c>
      <c r="F30" s="8">
        <v>8.18</v>
      </c>
      <c r="G30" s="9">
        <v>7.625</v>
      </c>
      <c r="H30" s="7">
        <f t="shared" si="0"/>
        <v>0.55499999999999972</v>
      </c>
      <c r="I30" s="122" t="s">
        <v>179</v>
      </c>
      <c r="J30" s="138">
        <f>C8+F30</f>
        <v>12.524999999999999</v>
      </c>
      <c r="K30" s="135">
        <f>C8+G30</f>
        <v>11.969999999999999</v>
      </c>
    </row>
    <row r="31" spans="1:11" ht="20.25" customHeight="1" x14ac:dyDescent="0.35">
      <c r="E31" s="5">
        <v>25</v>
      </c>
      <c r="F31" s="8">
        <v>8.4700000000000006</v>
      </c>
      <c r="G31" s="9">
        <v>7.97</v>
      </c>
      <c r="H31" s="7">
        <f t="shared" si="0"/>
        <v>0.50000000000000089</v>
      </c>
      <c r="I31" s="122" t="s">
        <v>181</v>
      </c>
      <c r="J31" s="138">
        <f>C10+F31</f>
        <v>13.4</v>
      </c>
      <c r="K31" s="135">
        <f>C10+G31</f>
        <v>12.899999999999999</v>
      </c>
    </row>
    <row r="32" spans="1:11" ht="20.25" customHeight="1" x14ac:dyDescent="0.35">
      <c r="E32" s="5">
        <v>26</v>
      </c>
      <c r="F32" s="8">
        <v>8.35</v>
      </c>
      <c r="G32" s="7" t="s">
        <v>198</v>
      </c>
      <c r="H32" s="7" t="s">
        <v>198</v>
      </c>
      <c r="I32" s="122" t="s">
        <v>198</v>
      </c>
      <c r="J32" s="122"/>
      <c r="K32" s="33"/>
    </row>
    <row r="33" spans="5:11" ht="20.25" customHeight="1" x14ac:dyDescent="0.35">
      <c r="E33" s="5">
        <v>27</v>
      </c>
      <c r="F33" s="8">
        <v>9.1050000000000004</v>
      </c>
      <c r="G33" s="9">
        <v>9.0150000000000006</v>
      </c>
      <c r="H33" s="7">
        <f t="shared" si="0"/>
        <v>8.9999999999999858E-2</v>
      </c>
      <c r="I33" s="122" t="s">
        <v>191</v>
      </c>
      <c r="J33" s="138">
        <f>C20+F33</f>
        <v>26.815000000000001</v>
      </c>
      <c r="K33" s="135">
        <f>C20+G33</f>
        <v>26.725000000000001</v>
      </c>
    </row>
    <row r="34" spans="5:11" ht="20.25" customHeight="1" x14ac:dyDescent="0.35">
      <c r="E34" s="5">
        <v>28</v>
      </c>
      <c r="F34" s="8">
        <v>9.0150000000000006</v>
      </c>
      <c r="G34" s="9">
        <v>8.82</v>
      </c>
      <c r="H34" s="7">
        <f t="shared" si="0"/>
        <v>0.19500000000000028</v>
      </c>
      <c r="I34" s="122" t="s">
        <v>193</v>
      </c>
      <c r="J34" s="138">
        <f>C23+F34</f>
        <v>22.93</v>
      </c>
      <c r="K34" s="135">
        <f>C23+G34</f>
        <v>22.734999999999999</v>
      </c>
    </row>
    <row r="35" spans="5:11" ht="20.25" customHeight="1" x14ac:dyDescent="0.35">
      <c r="E35" s="5">
        <v>29</v>
      </c>
      <c r="F35" s="8">
        <v>8.9499999999999993</v>
      </c>
      <c r="G35" s="9">
        <v>8.2050000000000001</v>
      </c>
      <c r="H35" s="7">
        <f t="shared" si="0"/>
        <v>0.74499999999999922</v>
      </c>
      <c r="I35" s="122" t="s">
        <v>191</v>
      </c>
      <c r="J35" s="138">
        <f>C20+F35</f>
        <v>26.66</v>
      </c>
      <c r="K35" s="135">
        <f>C20+G35</f>
        <v>25.914999999999999</v>
      </c>
    </row>
    <row r="36" spans="5:11" ht="20.25" customHeight="1" x14ac:dyDescent="0.35">
      <c r="E36" s="5">
        <v>30</v>
      </c>
      <c r="F36" s="8">
        <v>8.9550000000000001</v>
      </c>
      <c r="G36" s="9">
        <v>8.1950000000000003</v>
      </c>
      <c r="H36" s="7">
        <f t="shared" si="0"/>
        <v>0.75999999999999979</v>
      </c>
      <c r="I36" s="122" t="s">
        <v>192</v>
      </c>
      <c r="J36" s="138">
        <f>C22+F36</f>
        <v>22.93</v>
      </c>
      <c r="K36" s="135">
        <f>C22+G36</f>
        <v>22.17</v>
      </c>
    </row>
    <row r="37" spans="5:11" ht="20.25" customHeight="1" thickBot="1" x14ac:dyDescent="0.4">
      <c r="E37" s="69">
        <v>31</v>
      </c>
      <c r="F37" s="10">
        <v>8.9</v>
      </c>
      <c r="G37" s="7" t="s">
        <v>198</v>
      </c>
      <c r="H37" s="7" t="s">
        <v>198</v>
      </c>
      <c r="I37" s="71" t="s">
        <v>198</v>
      </c>
      <c r="J37" s="71"/>
      <c r="K37" s="34"/>
    </row>
    <row r="38" spans="5:11" ht="18.75" customHeight="1" x14ac:dyDescent="0.35">
      <c r="E38" s="11" t="s">
        <v>26</v>
      </c>
      <c r="F38" s="12"/>
      <c r="G38" s="11"/>
      <c r="H38" s="13"/>
    </row>
    <row r="39" spans="5:11" ht="18.75" customHeight="1" x14ac:dyDescent="0.35">
      <c r="E39" s="11" t="s">
        <v>27</v>
      </c>
      <c r="F39" s="12"/>
      <c r="G39" s="11"/>
      <c r="H39" s="13"/>
    </row>
    <row r="40" spans="5:11" x14ac:dyDescent="0.35">
      <c r="E40" s="11"/>
      <c r="F40" s="12"/>
      <c r="G40" s="11"/>
      <c r="H40" s="11"/>
    </row>
  </sheetData>
  <mergeCells count="15">
    <mergeCell ref="A1:C1"/>
    <mergeCell ref="A4:A6"/>
    <mergeCell ref="B4:B6"/>
    <mergeCell ref="C4:C6"/>
    <mergeCell ref="I4:I6"/>
    <mergeCell ref="E1:K1"/>
    <mergeCell ref="E4:E6"/>
    <mergeCell ref="F4:F6"/>
    <mergeCell ref="G4:G6"/>
    <mergeCell ref="H4:H6"/>
    <mergeCell ref="J4:J6"/>
    <mergeCell ref="K4:K6"/>
    <mergeCell ref="A2:C2"/>
    <mergeCell ref="E3:K3"/>
    <mergeCell ref="E2:K2"/>
  </mergeCells>
  <pageMargins left="0" right="0" top="0" bottom="0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30"/>
  <sheetViews>
    <sheetView topLeftCell="A25" workbookViewId="0">
      <selection activeCell="N22" sqref="N22"/>
    </sheetView>
  </sheetViews>
  <sheetFormatPr defaultRowHeight="14.5" x14ac:dyDescent="0.35"/>
  <cols>
    <col min="1" max="2" width="10.6328125" customWidth="1"/>
    <col min="3" max="5" width="18.36328125" customWidth="1"/>
  </cols>
  <sheetData>
    <row r="1" spans="1:5" ht="18" x14ac:dyDescent="0.35">
      <c r="A1" s="248" t="s">
        <v>28</v>
      </c>
      <c r="B1" s="248"/>
      <c r="C1" s="248"/>
      <c r="D1" s="248"/>
      <c r="E1" s="248"/>
    </row>
    <row r="2" spans="1:5" ht="15.5" x14ac:dyDescent="0.35">
      <c r="A2" s="219" t="str">
        <f>'Test Schedule'!A2:L2</f>
        <v>FSAE</v>
      </c>
      <c r="B2" s="219"/>
      <c r="C2" s="219"/>
      <c r="D2" s="219"/>
      <c r="E2" s="219"/>
    </row>
    <row r="3" spans="1:5" ht="16" thickBot="1" x14ac:dyDescent="0.4">
      <c r="A3" s="219" t="str">
        <f>'Test Schedule'!A3:L3</f>
        <v>Project  Number: 2356, January 2022</v>
      </c>
      <c r="B3" s="219"/>
      <c r="C3" s="219"/>
      <c r="D3" s="219"/>
      <c r="E3" s="219"/>
    </row>
    <row r="4" spans="1:5" x14ac:dyDescent="0.35">
      <c r="A4" s="14"/>
      <c r="B4" s="15"/>
      <c r="C4" s="249" t="s">
        <v>29</v>
      </c>
      <c r="D4" s="249"/>
      <c r="E4" s="250"/>
    </row>
    <row r="5" spans="1:5" ht="15" thickBot="1" x14ac:dyDescent="0.4">
      <c r="A5" s="16" t="s">
        <v>30</v>
      </c>
      <c r="B5" s="17" t="s">
        <v>31</v>
      </c>
      <c r="C5" s="18" t="s">
        <v>32</v>
      </c>
      <c r="D5" s="18" t="s">
        <v>33</v>
      </c>
      <c r="E5" s="19" t="s">
        <v>34</v>
      </c>
    </row>
    <row r="6" spans="1:5" ht="15" thickTop="1" x14ac:dyDescent="0.35">
      <c r="A6" s="118">
        <v>6</v>
      </c>
      <c r="B6" s="119">
        <v>4</v>
      </c>
      <c r="C6" s="119">
        <v>47</v>
      </c>
      <c r="D6" s="119">
        <v>44</v>
      </c>
      <c r="E6" s="120">
        <v>48</v>
      </c>
    </row>
    <row r="7" spans="1:5" x14ac:dyDescent="0.35">
      <c r="A7" s="121">
        <v>9</v>
      </c>
      <c r="B7" s="122">
        <v>5</v>
      </c>
      <c r="C7" s="122">
        <v>45</v>
      </c>
      <c r="D7" s="122">
        <v>43</v>
      </c>
      <c r="E7" s="33">
        <v>49</v>
      </c>
    </row>
    <row r="8" spans="1:5" x14ac:dyDescent="0.35">
      <c r="A8" s="121">
        <v>12</v>
      </c>
      <c r="B8" s="122">
        <v>1</v>
      </c>
      <c r="C8" s="122">
        <v>50</v>
      </c>
      <c r="D8" s="122">
        <v>45</v>
      </c>
      <c r="E8" s="33">
        <v>49</v>
      </c>
    </row>
    <row r="9" spans="1:5" x14ac:dyDescent="0.35">
      <c r="A9" s="121">
        <v>15</v>
      </c>
      <c r="B9" s="122">
        <v>2</v>
      </c>
      <c r="C9" s="122">
        <v>48</v>
      </c>
      <c r="D9" s="122">
        <v>45</v>
      </c>
      <c r="E9" s="33">
        <v>50</v>
      </c>
    </row>
    <row r="10" spans="1:5" x14ac:dyDescent="0.35">
      <c r="A10" s="121">
        <v>18</v>
      </c>
      <c r="B10" s="122">
        <v>12</v>
      </c>
      <c r="C10" s="122">
        <v>43</v>
      </c>
      <c r="D10" s="122">
        <v>42</v>
      </c>
      <c r="E10" s="33">
        <v>43</v>
      </c>
    </row>
    <row r="11" spans="1:5" x14ac:dyDescent="0.35">
      <c r="A11" s="121">
        <v>21</v>
      </c>
      <c r="B11" s="122">
        <v>13</v>
      </c>
      <c r="C11" s="122">
        <v>43</v>
      </c>
      <c r="D11" s="122">
        <v>41</v>
      </c>
      <c r="E11" s="33">
        <v>42</v>
      </c>
    </row>
    <row r="12" spans="1:5" x14ac:dyDescent="0.35">
      <c r="A12" s="121">
        <v>24</v>
      </c>
      <c r="B12" s="122">
        <v>27</v>
      </c>
      <c r="C12" s="122">
        <v>47</v>
      </c>
      <c r="D12" s="122">
        <v>47</v>
      </c>
      <c r="E12" s="33">
        <v>47</v>
      </c>
    </row>
    <row r="13" spans="1:5" x14ac:dyDescent="0.35">
      <c r="A13" s="121">
        <v>29</v>
      </c>
      <c r="B13" s="122">
        <v>7</v>
      </c>
      <c r="C13" s="122">
        <v>46</v>
      </c>
      <c r="D13" s="122">
        <v>43</v>
      </c>
      <c r="E13" s="33">
        <v>47</v>
      </c>
    </row>
    <row r="14" spans="1:5" x14ac:dyDescent="0.35">
      <c r="A14" s="121">
        <v>32</v>
      </c>
      <c r="B14" s="122">
        <v>8</v>
      </c>
      <c r="C14" s="122">
        <v>46</v>
      </c>
      <c r="D14" s="122">
        <v>42</v>
      </c>
      <c r="E14" s="33">
        <v>46</v>
      </c>
    </row>
    <row r="15" spans="1:5" x14ac:dyDescent="0.35">
      <c r="A15" s="121">
        <v>35</v>
      </c>
      <c r="B15" s="122">
        <v>22</v>
      </c>
      <c r="C15" s="122">
        <v>51</v>
      </c>
      <c r="D15" s="122">
        <v>48</v>
      </c>
      <c r="E15" s="33">
        <v>50</v>
      </c>
    </row>
    <row r="16" spans="1:5" x14ac:dyDescent="0.35">
      <c r="A16" s="121">
        <v>38</v>
      </c>
      <c r="B16" s="122">
        <v>23</v>
      </c>
      <c r="C16" s="122">
        <v>50</v>
      </c>
      <c r="D16" s="122">
        <v>45</v>
      </c>
      <c r="E16" s="33">
        <v>50</v>
      </c>
    </row>
    <row r="17" spans="1:5" x14ac:dyDescent="0.35">
      <c r="A17" s="121">
        <v>41</v>
      </c>
      <c r="B17" s="122">
        <v>17</v>
      </c>
      <c r="C17" s="122">
        <v>45</v>
      </c>
      <c r="D17" s="122">
        <v>43</v>
      </c>
      <c r="E17" s="33">
        <v>45</v>
      </c>
    </row>
    <row r="18" spans="1:5" x14ac:dyDescent="0.35">
      <c r="A18" s="121">
        <v>44</v>
      </c>
      <c r="B18" s="122">
        <v>18</v>
      </c>
      <c r="C18" s="122">
        <v>46</v>
      </c>
      <c r="D18" s="122">
        <v>43</v>
      </c>
      <c r="E18" s="33">
        <v>46</v>
      </c>
    </row>
    <row r="19" spans="1:5" x14ac:dyDescent="0.35">
      <c r="A19" s="121">
        <v>49</v>
      </c>
      <c r="B19" s="122">
        <v>28</v>
      </c>
      <c r="C19" s="122">
        <v>46</v>
      </c>
      <c r="D19" s="122">
        <v>45</v>
      </c>
      <c r="E19" s="33">
        <v>45</v>
      </c>
    </row>
    <row r="20" spans="1:5" x14ac:dyDescent="0.35">
      <c r="A20" s="121">
        <v>52</v>
      </c>
      <c r="B20" s="122">
        <v>14</v>
      </c>
      <c r="C20" s="122">
        <v>68</v>
      </c>
      <c r="D20" s="122">
        <v>72</v>
      </c>
      <c r="E20" s="33">
        <v>63</v>
      </c>
    </row>
    <row r="21" spans="1:5" x14ac:dyDescent="0.35">
      <c r="A21" s="121">
        <v>55</v>
      </c>
      <c r="B21" s="122">
        <v>15</v>
      </c>
      <c r="C21" s="122">
        <v>69</v>
      </c>
      <c r="D21" s="122">
        <v>74</v>
      </c>
      <c r="E21" s="33">
        <v>62</v>
      </c>
    </row>
    <row r="22" spans="1:5" x14ac:dyDescent="0.35">
      <c r="A22" s="121">
        <v>58</v>
      </c>
      <c r="B22" s="122">
        <v>29</v>
      </c>
      <c r="C22" s="122">
        <v>77</v>
      </c>
      <c r="D22" s="122">
        <v>80</v>
      </c>
      <c r="E22" s="33">
        <v>69</v>
      </c>
    </row>
    <row r="23" spans="1:5" x14ac:dyDescent="0.35">
      <c r="A23" s="121">
        <v>61</v>
      </c>
      <c r="B23" s="122">
        <v>30</v>
      </c>
      <c r="C23" s="122">
        <v>77</v>
      </c>
      <c r="D23" s="122">
        <v>82</v>
      </c>
      <c r="E23" s="33">
        <v>69</v>
      </c>
    </row>
    <row r="24" spans="1:5" x14ac:dyDescent="0.35">
      <c r="A24" s="121">
        <v>64</v>
      </c>
      <c r="B24" s="122">
        <v>19</v>
      </c>
      <c r="C24" s="122">
        <v>82</v>
      </c>
      <c r="D24" s="122">
        <v>70</v>
      </c>
      <c r="E24" s="33">
        <v>70</v>
      </c>
    </row>
    <row r="25" spans="1:5" x14ac:dyDescent="0.35">
      <c r="A25" s="121">
        <v>67</v>
      </c>
      <c r="B25" s="122">
        <v>20</v>
      </c>
      <c r="C25" s="122">
        <v>89</v>
      </c>
      <c r="D25" s="122">
        <v>77</v>
      </c>
      <c r="E25" s="33">
        <v>71</v>
      </c>
    </row>
    <row r="26" spans="1:5" x14ac:dyDescent="0.35">
      <c r="A26" s="121">
        <v>70</v>
      </c>
      <c r="B26" s="122">
        <v>9</v>
      </c>
      <c r="C26" s="122">
        <v>81</v>
      </c>
      <c r="D26" s="122">
        <v>80</v>
      </c>
      <c r="E26" s="33">
        <v>83</v>
      </c>
    </row>
    <row r="27" spans="1:5" x14ac:dyDescent="0.35">
      <c r="A27" s="121">
        <v>73</v>
      </c>
      <c r="B27" s="122">
        <v>10</v>
      </c>
      <c r="C27" s="122">
        <v>75</v>
      </c>
      <c r="D27" s="122">
        <v>72</v>
      </c>
      <c r="E27" s="33">
        <v>67</v>
      </c>
    </row>
    <row r="28" spans="1:5" x14ac:dyDescent="0.35">
      <c r="A28" s="121">
        <v>76</v>
      </c>
      <c r="B28" s="122">
        <v>24</v>
      </c>
      <c r="C28" s="122">
        <v>82</v>
      </c>
      <c r="D28" s="122">
        <v>82</v>
      </c>
      <c r="E28" s="33">
        <v>72</v>
      </c>
    </row>
    <row r="29" spans="1:5" x14ac:dyDescent="0.35">
      <c r="A29" s="121">
        <v>79</v>
      </c>
      <c r="B29" s="122">
        <v>25</v>
      </c>
      <c r="C29" s="122">
        <v>84</v>
      </c>
      <c r="D29" s="122">
        <v>83</v>
      </c>
      <c r="E29" s="33">
        <v>74</v>
      </c>
    </row>
    <row r="30" spans="1:5" ht="15" thickBot="1" x14ac:dyDescent="0.4">
      <c r="A30" s="20"/>
      <c r="B30" s="21"/>
      <c r="C30" s="21"/>
      <c r="D30" s="21"/>
      <c r="E30" s="22"/>
    </row>
  </sheetData>
  <mergeCells count="4">
    <mergeCell ref="A1:E1"/>
    <mergeCell ref="A2:E2"/>
    <mergeCell ref="A3:E3"/>
    <mergeCell ref="C4:E4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24"/>
  <sheetViews>
    <sheetView workbookViewId="0">
      <selection activeCell="A2" sqref="A2:G3"/>
    </sheetView>
  </sheetViews>
  <sheetFormatPr defaultRowHeight="14.5" x14ac:dyDescent="0.35"/>
  <cols>
    <col min="1" max="1" width="12.6328125" customWidth="1"/>
    <col min="2" max="3" width="13.6328125" customWidth="1"/>
    <col min="4" max="4" width="23" customWidth="1"/>
    <col min="5" max="5" width="14.453125" customWidth="1"/>
    <col min="6" max="7" width="16.453125" customWidth="1"/>
  </cols>
  <sheetData>
    <row r="1" spans="1:7" ht="25.5" customHeight="1" thickBot="1" x14ac:dyDescent="0.4">
      <c r="A1" s="253" t="s">
        <v>153</v>
      </c>
      <c r="B1" s="253"/>
      <c r="C1" s="253"/>
      <c r="D1" s="253"/>
      <c r="E1" s="253"/>
      <c r="F1" s="253"/>
      <c r="G1" s="253"/>
    </row>
    <row r="2" spans="1:7" ht="19.5" customHeight="1" x14ac:dyDescent="0.35">
      <c r="A2" s="193" t="s">
        <v>154</v>
      </c>
      <c r="B2" s="194" t="s">
        <v>2</v>
      </c>
      <c r="C2" s="195" t="s">
        <v>2</v>
      </c>
      <c r="D2" s="194" t="s">
        <v>154</v>
      </c>
      <c r="E2" s="194" t="s">
        <v>155</v>
      </c>
      <c r="F2" s="194" t="s">
        <v>156</v>
      </c>
      <c r="G2" s="196" t="s">
        <v>157</v>
      </c>
    </row>
    <row r="3" spans="1:7" ht="19.5" customHeight="1" thickBot="1" x14ac:dyDescent="0.4">
      <c r="A3" s="197" t="s">
        <v>158</v>
      </c>
      <c r="B3" s="198" t="s">
        <v>6</v>
      </c>
      <c r="C3" s="199" t="s">
        <v>4</v>
      </c>
      <c r="D3" s="198" t="s">
        <v>7</v>
      </c>
      <c r="E3" s="198" t="s">
        <v>4</v>
      </c>
      <c r="F3" s="198" t="s">
        <v>159</v>
      </c>
      <c r="G3" s="200" t="s">
        <v>159</v>
      </c>
    </row>
    <row r="4" spans="1:7" ht="24" customHeight="1" thickTop="1" x14ac:dyDescent="0.35">
      <c r="A4" s="254" t="s">
        <v>172</v>
      </c>
      <c r="B4" s="119" t="s">
        <v>42</v>
      </c>
      <c r="C4" s="119" t="s">
        <v>160</v>
      </c>
      <c r="D4" s="119" t="s">
        <v>44</v>
      </c>
      <c r="E4" s="190" t="s">
        <v>129</v>
      </c>
      <c r="F4" s="191">
        <v>2.125</v>
      </c>
      <c r="G4" s="192">
        <v>2.375</v>
      </c>
    </row>
    <row r="5" spans="1:7" ht="24" customHeight="1" thickBot="1" x14ac:dyDescent="0.4">
      <c r="A5" s="252"/>
      <c r="B5" s="73" t="s">
        <v>42</v>
      </c>
      <c r="C5" s="74" t="s">
        <v>160</v>
      </c>
      <c r="D5" s="74" t="s">
        <v>44</v>
      </c>
      <c r="E5" s="73" t="s">
        <v>128</v>
      </c>
      <c r="F5" s="125">
        <v>2.125</v>
      </c>
      <c r="G5" s="126">
        <v>2.375</v>
      </c>
    </row>
    <row r="6" spans="1:7" ht="24" customHeight="1" x14ac:dyDescent="0.35">
      <c r="A6" s="251" t="s">
        <v>173</v>
      </c>
      <c r="B6" s="72" t="s">
        <v>42</v>
      </c>
      <c r="C6" s="70" t="s">
        <v>161</v>
      </c>
      <c r="D6" s="70" t="s">
        <v>44</v>
      </c>
      <c r="E6" s="70" t="s">
        <v>128</v>
      </c>
      <c r="F6" s="123">
        <v>2.75</v>
      </c>
      <c r="G6" s="124">
        <v>2.75</v>
      </c>
    </row>
    <row r="7" spans="1:7" ht="24" customHeight="1" thickBot="1" x14ac:dyDescent="0.4">
      <c r="A7" s="252"/>
      <c r="B7" s="75" t="s">
        <v>42</v>
      </c>
      <c r="C7" s="71" t="s">
        <v>161</v>
      </c>
      <c r="D7" s="71" t="s">
        <v>44</v>
      </c>
      <c r="E7" s="71" t="s">
        <v>149</v>
      </c>
      <c r="F7" s="127">
        <v>2.75</v>
      </c>
      <c r="G7" s="128">
        <v>2.75</v>
      </c>
    </row>
    <row r="8" spans="1:7" ht="24" customHeight="1" x14ac:dyDescent="0.35">
      <c r="A8" s="251" t="s">
        <v>174</v>
      </c>
      <c r="B8" s="72" t="s">
        <v>42</v>
      </c>
      <c r="C8" s="70" t="s">
        <v>162</v>
      </c>
      <c r="D8" s="70" t="s">
        <v>61</v>
      </c>
      <c r="E8" s="70" t="s">
        <v>129</v>
      </c>
      <c r="F8" s="123">
        <v>2.125</v>
      </c>
      <c r="G8" s="124">
        <v>2.125</v>
      </c>
    </row>
    <row r="9" spans="1:7" ht="24" customHeight="1" thickBot="1" x14ac:dyDescent="0.4">
      <c r="A9" s="252"/>
      <c r="B9" s="73" t="s">
        <v>42</v>
      </c>
      <c r="C9" s="74" t="s">
        <v>162</v>
      </c>
      <c r="D9" s="74" t="s">
        <v>61</v>
      </c>
      <c r="E9" s="74" t="s">
        <v>128</v>
      </c>
      <c r="F9" s="125">
        <v>2.125</v>
      </c>
      <c r="G9" s="126">
        <v>2.125</v>
      </c>
    </row>
    <row r="10" spans="1:7" ht="24" customHeight="1" x14ac:dyDescent="0.35">
      <c r="A10" s="251" t="s">
        <v>175</v>
      </c>
      <c r="B10" s="72" t="s">
        <v>42</v>
      </c>
      <c r="C10" s="70" t="s">
        <v>163</v>
      </c>
      <c r="D10" s="70" t="s">
        <v>61</v>
      </c>
      <c r="E10" s="70" t="s">
        <v>130</v>
      </c>
      <c r="F10" s="70">
        <v>2</v>
      </c>
      <c r="G10" s="32">
        <v>2</v>
      </c>
    </row>
    <row r="11" spans="1:7" ht="24" customHeight="1" thickBot="1" x14ac:dyDescent="0.4">
      <c r="A11" s="252"/>
      <c r="B11" s="75" t="s">
        <v>42</v>
      </c>
      <c r="C11" s="71" t="s">
        <v>163</v>
      </c>
      <c r="D11" s="71" t="s">
        <v>61</v>
      </c>
      <c r="E11" s="71" t="s">
        <v>151</v>
      </c>
      <c r="F11" s="71">
        <v>2</v>
      </c>
      <c r="G11" s="34">
        <v>2</v>
      </c>
    </row>
    <row r="12" spans="1:7" ht="24" customHeight="1" x14ac:dyDescent="0.35">
      <c r="A12" s="251" t="s">
        <v>176</v>
      </c>
      <c r="B12" s="72" t="s">
        <v>85</v>
      </c>
      <c r="C12" s="70" t="s">
        <v>162</v>
      </c>
      <c r="D12" s="70" t="s">
        <v>86</v>
      </c>
      <c r="E12" s="70" t="s">
        <v>129</v>
      </c>
      <c r="F12" s="123">
        <v>2.25</v>
      </c>
      <c r="G12" s="124">
        <v>2.25</v>
      </c>
    </row>
    <row r="13" spans="1:7" ht="24" customHeight="1" thickBot="1" x14ac:dyDescent="0.4">
      <c r="A13" s="252"/>
      <c r="B13" s="75" t="s">
        <v>85</v>
      </c>
      <c r="C13" s="71" t="s">
        <v>162</v>
      </c>
      <c r="D13" s="71" t="s">
        <v>86</v>
      </c>
      <c r="E13" s="71" t="s">
        <v>128</v>
      </c>
      <c r="F13" s="127">
        <v>2.25</v>
      </c>
      <c r="G13" s="128">
        <v>2.25</v>
      </c>
    </row>
    <row r="14" spans="1:7" ht="24" customHeight="1" x14ac:dyDescent="0.35">
      <c r="A14" s="251" t="s">
        <v>177</v>
      </c>
      <c r="B14" s="72" t="s">
        <v>98</v>
      </c>
      <c r="C14" s="70" t="s">
        <v>164</v>
      </c>
      <c r="D14" s="70" t="s">
        <v>100</v>
      </c>
      <c r="E14" s="70" t="s">
        <v>129</v>
      </c>
      <c r="F14" s="123">
        <v>2.25</v>
      </c>
      <c r="G14" s="124">
        <v>2.25</v>
      </c>
    </row>
    <row r="15" spans="1:7" ht="24" customHeight="1" thickBot="1" x14ac:dyDescent="0.4">
      <c r="A15" s="252"/>
      <c r="B15" s="75" t="s">
        <v>98</v>
      </c>
      <c r="C15" s="71" t="s">
        <v>164</v>
      </c>
      <c r="D15" s="71" t="s">
        <v>100</v>
      </c>
      <c r="E15" s="71" t="s">
        <v>128</v>
      </c>
      <c r="F15" s="127">
        <v>2.25</v>
      </c>
      <c r="G15" s="128">
        <v>2.25</v>
      </c>
    </row>
    <row r="16" spans="1:7" ht="24" customHeight="1" x14ac:dyDescent="0.35">
      <c r="A16" s="251" t="s">
        <v>178</v>
      </c>
      <c r="B16" s="72" t="s">
        <v>98</v>
      </c>
      <c r="C16" s="70" t="s">
        <v>165</v>
      </c>
      <c r="D16" s="70" t="s">
        <v>123</v>
      </c>
      <c r="E16" s="70" t="s">
        <v>130</v>
      </c>
      <c r="F16" s="70">
        <v>2</v>
      </c>
      <c r="G16" s="32">
        <v>2</v>
      </c>
    </row>
    <row r="17" spans="1:7" ht="24" customHeight="1" thickBot="1" x14ac:dyDescent="0.4">
      <c r="A17" s="252"/>
      <c r="B17" s="73" t="s">
        <v>98</v>
      </c>
      <c r="C17" s="74" t="s">
        <v>165</v>
      </c>
      <c r="D17" s="74" t="s">
        <v>123</v>
      </c>
      <c r="E17" s="76" t="s">
        <v>151</v>
      </c>
      <c r="F17" s="71">
        <v>2</v>
      </c>
      <c r="G17" s="34">
        <v>2</v>
      </c>
    </row>
    <row r="18" spans="1:7" x14ac:dyDescent="0.35">
      <c r="C18" s="77" t="s">
        <v>166</v>
      </c>
    </row>
    <row r="19" spans="1:7" x14ac:dyDescent="0.35">
      <c r="C19" s="77" t="s">
        <v>167</v>
      </c>
      <c r="D19" t="s">
        <v>168</v>
      </c>
    </row>
    <row r="20" spans="1:7" x14ac:dyDescent="0.35">
      <c r="C20" s="77" t="s">
        <v>167</v>
      </c>
      <c r="D20" t="s">
        <v>169</v>
      </c>
    </row>
    <row r="21" spans="1:7" x14ac:dyDescent="0.35">
      <c r="C21" s="77" t="s">
        <v>167</v>
      </c>
      <c r="D21" t="s">
        <v>170</v>
      </c>
    </row>
    <row r="22" spans="1:7" x14ac:dyDescent="0.35">
      <c r="C22" s="77" t="s">
        <v>167</v>
      </c>
      <c r="D22" t="s">
        <v>171</v>
      </c>
    </row>
    <row r="23" spans="1:7" x14ac:dyDescent="0.35">
      <c r="B23" s="77"/>
      <c r="C23" s="77"/>
    </row>
    <row r="24" spans="1:7" x14ac:dyDescent="0.35">
      <c r="B24" s="77"/>
      <c r="C24" s="77"/>
    </row>
  </sheetData>
  <mergeCells count="8">
    <mergeCell ref="A12:A13"/>
    <mergeCell ref="A14:A15"/>
    <mergeCell ref="A16:A17"/>
    <mergeCell ref="A1:G1"/>
    <mergeCell ref="A4:A5"/>
    <mergeCell ref="A6:A7"/>
    <mergeCell ref="A8:A9"/>
    <mergeCell ref="A10:A11"/>
  </mergeCells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Test Schedule</vt:lpstr>
      <vt:lpstr>Tire ID Schedule</vt:lpstr>
      <vt:lpstr>Spring Rate, CS</vt:lpstr>
      <vt:lpstr>Pre + Post Spring Rate Table</vt:lpstr>
      <vt:lpstr>Tire Weights</vt:lpstr>
      <vt:lpstr>Tread Temperature</vt:lpstr>
      <vt:lpstr>TST Locations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Kenneth Stoeckl</dc:creator>
  <cp:lastModifiedBy>Julie</cp:lastModifiedBy>
  <cp:lastPrinted>2022-01-21T12:39:21Z</cp:lastPrinted>
  <dcterms:created xsi:type="dcterms:W3CDTF">2020-07-01T15:13:44Z</dcterms:created>
  <dcterms:modified xsi:type="dcterms:W3CDTF">2024-03-23T20:04:39Z</dcterms:modified>
</cp:coreProperties>
</file>