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1308" documentId="8_{A7D517F8-C21C-42B1-847A-02B452B788FD}" xr6:coauthVersionLast="47" xr6:coauthVersionMax="47" xr10:uidLastSave="{C9CB251F-7ACF-4D4B-9CDA-838DBAEDD234}"/>
  <bookViews>
    <workbookView xWindow="28680" yWindow="-120" windowWidth="29040" windowHeight="15840" tabRatio="415" xr2:uid="{00000000-000D-0000-FFFF-FFFF00000000}"/>
  </bookViews>
  <sheets>
    <sheet name="Plan" sheetId="17" r:id="rId1"/>
    <sheet name="Planilha1" sheetId="19" r:id="rId2"/>
    <sheet name="Cor" sheetId="18" state="hidden" r:id="rId3"/>
  </sheets>
  <definedNames>
    <definedName name="Hoje" localSheetId="2">TODAY()</definedName>
    <definedName name="Hoje" localSheetId="0">TODAY()</definedName>
    <definedName name="Incremento_de_Rolagem" localSheetId="2">Cor!$C$7</definedName>
    <definedName name="Incremento_de_Rolagem" localSheetId="0">Plan!$C$7</definedName>
    <definedName name="Início_do_projeto" localSheetId="2">Cor!$C$6</definedName>
    <definedName name="Início_do_projeto" localSheetId="0">Plan!$C$6</definedName>
    <definedName name="_xlnm.Print_Titles" localSheetId="2">Cor!$6:$9</definedName>
    <definedName name="_xlnm.Print_Titles" localSheetId="0">Plan!$6:$9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7" l="1"/>
  <c r="G10" i="17"/>
  <c r="F10" i="17"/>
  <c r="F13" i="17"/>
  <c r="F13" i="18"/>
  <c r="F12" i="18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8" l="1"/>
  <c r="F30" i="18" s="1"/>
  <c r="F31" i="18" s="1"/>
  <c r="F32" i="18" s="1"/>
  <c r="F22" i="18"/>
  <c r="J7" i="17"/>
  <c r="J18" i="17" l="1"/>
  <c r="J26" i="17"/>
  <c r="J22" i="17"/>
  <c r="J14" i="17"/>
  <c r="J17" i="17"/>
  <c r="J20" i="17"/>
  <c r="J15" i="17"/>
  <c r="J16" i="17"/>
  <c r="J19" i="17"/>
  <c r="J30" i="17"/>
  <c r="J27" i="17"/>
  <c r="J24" i="17"/>
  <c r="J23" i="17"/>
  <c r="J13" i="17"/>
  <c r="C6" i="18" a="1"/>
  <c r="C6" i="18" s="1"/>
  <c r="I7" i="18" s="1"/>
  <c r="I26" i="18" s="1"/>
  <c r="K7" i="17"/>
  <c r="J9" i="17"/>
  <c r="J6" i="17"/>
  <c r="K18" i="17" l="1"/>
  <c r="K26" i="17"/>
  <c r="K22" i="17"/>
  <c r="K14" i="17"/>
  <c r="K17" i="17"/>
  <c r="K20" i="17"/>
  <c r="K23" i="17"/>
  <c r="K27" i="17"/>
  <c r="K15" i="17"/>
  <c r="K16" i="17"/>
  <c r="K19" i="17"/>
  <c r="K24" i="17"/>
  <c r="K30" i="17"/>
  <c r="L7" i="17"/>
  <c r="K9" i="17"/>
  <c r="K13" i="17"/>
  <c r="I6" i="18"/>
  <c r="I21" i="18"/>
  <c r="I24" i="18"/>
  <c r="I14" i="18"/>
  <c r="I9" i="18"/>
  <c r="I19" i="18"/>
  <c r="I27" i="18"/>
  <c r="I29" i="18"/>
  <c r="I11" i="18"/>
  <c r="I34" i="18"/>
  <c r="I31" i="18"/>
  <c r="J7" i="18"/>
  <c r="J33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L18" i="17" l="1"/>
  <c r="L26" i="17"/>
  <c r="L22" i="17"/>
  <c r="L14" i="17"/>
  <c r="L17" i="17"/>
  <c r="L20" i="17"/>
  <c r="L23" i="17"/>
  <c r="L27" i="17"/>
  <c r="L15" i="17"/>
  <c r="L16" i="17"/>
  <c r="L19" i="17"/>
  <c r="L24" i="17"/>
  <c r="L30" i="17"/>
  <c r="J35" i="18"/>
  <c r="L9" i="17"/>
  <c r="L13" i="17"/>
  <c r="M7" i="17"/>
  <c r="J14" i="18"/>
  <c r="J15" i="18"/>
  <c r="J18" i="18"/>
  <c r="J25" i="18"/>
  <c r="J11" i="18"/>
  <c r="K7" i="18"/>
  <c r="K33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9" i="18"/>
  <c r="J23" i="18"/>
  <c r="J22" i="18"/>
  <c r="J17" i="18"/>
  <c r="J27" i="18"/>
  <c r="J29" i="18"/>
  <c r="M18" i="17" l="1"/>
  <c r="M26" i="17"/>
  <c r="M22" i="17"/>
  <c r="M14" i="17"/>
  <c r="M17" i="17"/>
  <c r="M20" i="17"/>
  <c r="M23" i="17"/>
  <c r="M27" i="17"/>
  <c r="M15" i="17"/>
  <c r="M16" i="17"/>
  <c r="M19" i="17"/>
  <c r="M24" i="17"/>
  <c r="M30" i="17"/>
  <c r="K35" i="18"/>
  <c r="K26" i="18"/>
  <c r="K11" i="18"/>
  <c r="K12" i="18"/>
  <c r="K30" i="18"/>
  <c r="N7" i="17"/>
  <c r="M9" i="17"/>
  <c r="M13" i="17"/>
  <c r="K21" i="18"/>
  <c r="K20" i="18"/>
  <c r="K31" i="18"/>
  <c r="K18" i="18"/>
  <c r="K24" i="18"/>
  <c r="K9" i="18"/>
  <c r="K25" i="18"/>
  <c r="K27" i="18"/>
  <c r="K34" i="18"/>
  <c r="K13" i="18"/>
  <c r="K14" i="18"/>
  <c r="K16" i="18"/>
  <c r="K22" i="18"/>
  <c r="K28" i="18"/>
  <c r="K32" i="18"/>
  <c r="K15" i="18"/>
  <c r="L7" i="18"/>
  <c r="L35" i="18" s="1"/>
  <c r="K19" i="18"/>
  <c r="K17" i="18"/>
  <c r="K23" i="18"/>
  <c r="K29" i="18"/>
  <c r="N18" i="17" l="1"/>
  <c r="N26" i="17"/>
  <c r="N22" i="17"/>
  <c r="N14" i="17"/>
  <c r="N17" i="17"/>
  <c r="N20" i="17"/>
  <c r="N23" i="17"/>
  <c r="N27" i="17"/>
  <c r="N15" i="17"/>
  <c r="N16" i="17"/>
  <c r="N19" i="17"/>
  <c r="N24" i="17"/>
  <c r="N30" i="17"/>
  <c r="N9" i="17"/>
  <c r="O7" i="17"/>
  <c r="N13" i="17"/>
  <c r="L29" i="18"/>
  <c r="L20" i="18"/>
  <c r="L17" i="18"/>
  <c r="L23" i="18"/>
  <c r="L9" i="18"/>
  <c r="L32" i="18"/>
  <c r="M7" i="18"/>
  <c r="M31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O18" i="17" l="1"/>
  <c r="O26" i="17"/>
  <c r="O22" i="17"/>
  <c r="O14" i="17"/>
  <c r="O17" i="17"/>
  <c r="O20" i="17"/>
  <c r="O23" i="17"/>
  <c r="O27" i="17"/>
  <c r="O24" i="17"/>
  <c r="O15" i="17"/>
  <c r="O16" i="17"/>
  <c r="O19" i="17"/>
  <c r="O30" i="17"/>
  <c r="M35" i="18"/>
  <c r="O13" i="17"/>
  <c r="P7" i="17"/>
  <c r="M33" i="18"/>
  <c r="O9" i="17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35" i="18" s="1"/>
  <c r="M9" i="18"/>
  <c r="M17" i="18"/>
  <c r="M27" i="18"/>
  <c r="M19" i="18"/>
  <c r="M34" i="18"/>
  <c r="P18" i="17" l="1"/>
  <c r="P26" i="17"/>
  <c r="P22" i="17"/>
  <c r="P15" i="17"/>
  <c r="P14" i="17"/>
  <c r="P17" i="17"/>
  <c r="P20" i="17"/>
  <c r="P23" i="17"/>
  <c r="P27" i="17"/>
  <c r="P19" i="17"/>
  <c r="P24" i="17"/>
  <c r="P16" i="17"/>
  <c r="P30" i="17"/>
  <c r="P9" i="17"/>
  <c r="P13" i="17"/>
  <c r="Q7" i="17"/>
  <c r="N21" i="18"/>
  <c r="N22" i="18"/>
  <c r="N12" i="18"/>
  <c r="N29" i="18"/>
  <c r="N14" i="18"/>
  <c r="N25" i="18"/>
  <c r="N16" i="18"/>
  <c r="N26" i="18"/>
  <c r="N32" i="18"/>
  <c r="N9" i="18"/>
  <c r="N15" i="18"/>
  <c r="N27" i="18"/>
  <c r="N33" i="18"/>
  <c r="N11" i="18"/>
  <c r="N19" i="18"/>
  <c r="N20" i="18"/>
  <c r="N23" i="18"/>
  <c r="N24" i="18"/>
  <c r="N30" i="18"/>
  <c r="N34" i="18"/>
  <c r="O7" i="18"/>
  <c r="O32" i="18" s="1"/>
  <c r="N13" i="18"/>
  <c r="N17" i="18"/>
  <c r="N18" i="18"/>
  <c r="N28" i="18"/>
  <c r="N31" i="18"/>
  <c r="Q18" i="17" l="1"/>
  <c r="Q26" i="17"/>
  <c r="Q22" i="17"/>
  <c r="Q16" i="17"/>
  <c r="Q14" i="17"/>
  <c r="Q17" i="17"/>
  <c r="Q20" i="17"/>
  <c r="Q23" i="17"/>
  <c r="Q27" i="17"/>
  <c r="Q19" i="17"/>
  <c r="Q15" i="17"/>
  <c r="Q24" i="17"/>
  <c r="Q30" i="17"/>
  <c r="Q6" i="17"/>
  <c r="Q9" i="17"/>
  <c r="Q13" i="17"/>
  <c r="R7" i="17"/>
  <c r="O13" i="18"/>
  <c r="O23" i="18"/>
  <c r="P7" i="18"/>
  <c r="P33" i="18" s="1"/>
  <c r="O29" i="18"/>
  <c r="O19" i="18"/>
  <c r="O33" i="18"/>
  <c r="O21" i="18"/>
  <c r="O9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R18" i="17" l="1"/>
  <c r="R26" i="17"/>
  <c r="R22" i="17"/>
  <c r="R15" i="17"/>
  <c r="R16" i="17"/>
  <c r="R19" i="17"/>
  <c r="R24" i="17"/>
  <c r="R14" i="17"/>
  <c r="R17" i="17"/>
  <c r="R20" i="17"/>
  <c r="R23" i="17"/>
  <c r="R27" i="17"/>
  <c r="R30" i="17"/>
  <c r="P35" i="18"/>
  <c r="P34" i="18"/>
  <c r="R9" i="17"/>
  <c r="R13" i="17"/>
  <c r="S7" i="17"/>
  <c r="P14" i="18"/>
  <c r="P21" i="18"/>
  <c r="P13" i="18"/>
  <c r="P26" i="18"/>
  <c r="Q7" i="18"/>
  <c r="Q34" i="18" s="1"/>
  <c r="P22" i="18"/>
  <c r="P16" i="18"/>
  <c r="P29" i="18"/>
  <c r="P30" i="18"/>
  <c r="P25" i="18"/>
  <c r="P15" i="18"/>
  <c r="P31" i="18"/>
  <c r="P28" i="18"/>
  <c r="P12" i="18"/>
  <c r="P9" i="18"/>
  <c r="P18" i="18"/>
  <c r="P20" i="18"/>
  <c r="P23" i="18"/>
  <c r="P32" i="18"/>
  <c r="P6" i="18"/>
  <c r="P17" i="18"/>
  <c r="P11" i="18"/>
  <c r="P19" i="18"/>
  <c r="P24" i="18"/>
  <c r="P27" i="18"/>
  <c r="S18" i="17" l="1"/>
  <c r="S26" i="17"/>
  <c r="S22" i="17"/>
  <c r="S15" i="17"/>
  <c r="S16" i="17"/>
  <c r="S19" i="17"/>
  <c r="S24" i="17"/>
  <c r="S14" i="17"/>
  <c r="S17" i="17"/>
  <c r="S20" i="17"/>
  <c r="S23" i="17"/>
  <c r="S27" i="17"/>
  <c r="S30" i="17"/>
  <c r="T7" i="17"/>
  <c r="S13" i="17"/>
  <c r="S9" i="17"/>
  <c r="Q35" i="18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34" i="18" s="1"/>
  <c r="Q9" i="18"/>
  <c r="Q16" i="18"/>
  <c r="Q18" i="18"/>
  <c r="Q19" i="18"/>
  <c r="Q31" i="18"/>
  <c r="Q32" i="18"/>
  <c r="Q12" i="18"/>
  <c r="Q11" i="18"/>
  <c r="Q17" i="18"/>
  <c r="Q27" i="18"/>
  <c r="Q22" i="18"/>
  <c r="Q28" i="18"/>
  <c r="T18" i="17" l="1"/>
  <c r="T26" i="17"/>
  <c r="T22" i="17"/>
  <c r="T15" i="17"/>
  <c r="T16" i="17"/>
  <c r="T19" i="17"/>
  <c r="T24" i="17"/>
  <c r="T27" i="17"/>
  <c r="T14" i="17"/>
  <c r="T17" i="17"/>
  <c r="T20" i="17"/>
  <c r="T23" i="17"/>
  <c r="T30" i="17"/>
  <c r="U7" i="17"/>
  <c r="T9" i="17"/>
  <c r="T13" i="17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R9" i="18"/>
  <c r="S7" i="18"/>
  <c r="S35" i="18" s="1"/>
  <c r="R19" i="18"/>
  <c r="R17" i="18"/>
  <c r="R30" i="18"/>
  <c r="R25" i="18"/>
  <c r="U18" i="17" l="1"/>
  <c r="U26" i="17"/>
  <c r="U22" i="17"/>
  <c r="U15" i="17"/>
  <c r="U16" i="17"/>
  <c r="U19" i="17"/>
  <c r="U24" i="17"/>
  <c r="U14" i="17"/>
  <c r="U17" i="17"/>
  <c r="U20" i="17"/>
  <c r="U23" i="17"/>
  <c r="U27" i="17"/>
  <c r="U30" i="17"/>
  <c r="V7" i="17"/>
  <c r="U9" i="17"/>
  <c r="U13" i="17"/>
  <c r="T7" i="18"/>
  <c r="T32" i="18" s="1"/>
  <c r="S21" i="18"/>
  <c r="S12" i="18"/>
  <c r="S26" i="18"/>
  <c r="S18" i="18"/>
  <c r="S25" i="18"/>
  <c r="S24" i="18"/>
  <c r="S9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V18" i="17" l="1"/>
  <c r="V26" i="17"/>
  <c r="V22" i="17"/>
  <c r="V15" i="17"/>
  <c r="V16" i="17"/>
  <c r="V19" i="17"/>
  <c r="V24" i="17"/>
  <c r="V14" i="17"/>
  <c r="V17" i="17"/>
  <c r="V20" i="17"/>
  <c r="V23" i="17"/>
  <c r="V27" i="17"/>
  <c r="V30" i="17"/>
  <c r="V13" i="17"/>
  <c r="W7" i="17"/>
  <c r="V9" i="17"/>
  <c r="T18" i="18"/>
  <c r="T35" i="18"/>
  <c r="T26" i="18"/>
  <c r="T14" i="18"/>
  <c r="T21" i="18"/>
  <c r="T30" i="18"/>
  <c r="T25" i="18"/>
  <c r="T11" i="18"/>
  <c r="T20" i="18"/>
  <c r="T33" i="18"/>
  <c r="U7" i="18"/>
  <c r="U32" i="18" s="1"/>
  <c r="T28" i="18"/>
  <c r="T23" i="18"/>
  <c r="T13" i="18"/>
  <c r="T12" i="18"/>
  <c r="T17" i="18"/>
  <c r="T19" i="18"/>
  <c r="T29" i="18"/>
  <c r="T27" i="18"/>
  <c r="T34" i="18"/>
  <c r="T16" i="18"/>
  <c r="T9" i="18"/>
  <c r="T24" i="18"/>
  <c r="T15" i="18"/>
  <c r="T22" i="18"/>
  <c r="T31" i="18"/>
  <c r="W18" i="17" l="1"/>
  <c r="W26" i="17"/>
  <c r="W22" i="17"/>
  <c r="W15" i="17"/>
  <c r="W16" i="17"/>
  <c r="W19" i="17"/>
  <c r="W24" i="17"/>
  <c r="W27" i="17"/>
  <c r="W14" i="17"/>
  <c r="W17" i="17"/>
  <c r="W20" i="17"/>
  <c r="W23" i="17"/>
  <c r="W30" i="17"/>
  <c r="U34" i="18"/>
  <c r="W13" i="17"/>
  <c r="X7" i="17"/>
  <c r="W9" i="17"/>
  <c r="U22" i="18"/>
  <c r="U14" i="18"/>
  <c r="U12" i="18"/>
  <c r="U29" i="18"/>
  <c r="U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32" i="18" s="1"/>
  <c r="U20" i="18"/>
  <c r="U21" i="18"/>
  <c r="U24" i="18"/>
  <c r="U28" i="18"/>
  <c r="U35" i="18"/>
  <c r="X18" i="17" l="1"/>
  <c r="X26" i="17"/>
  <c r="X22" i="17"/>
  <c r="X17" i="17"/>
  <c r="X23" i="17"/>
  <c r="X27" i="17"/>
  <c r="X15" i="17"/>
  <c r="X16" i="17"/>
  <c r="X19" i="17"/>
  <c r="X24" i="17"/>
  <c r="X14" i="17"/>
  <c r="X20" i="17"/>
  <c r="X30" i="17"/>
  <c r="Y7" i="17"/>
  <c r="X6" i="17"/>
  <c r="X9" i="17"/>
  <c r="X13" i="17"/>
  <c r="V19" i="18"/>
  <c r="V27" i="18"/>
  <c r="V12" i="18"/>
  <c r="V25" i="18"/>
  <c r="V20" i="18"/>
  <c r="V33" i="18"/>
  <c r="V22" i="18"/>
  <c r="V9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W34" i="18" s="1"/>
  <c r="V15" i="18"/>
  <c r="V21" i="18"/>
  <c r="V18" i="18"/>
  <c r="V29" i="18"/>
  <c r="Y18" i="17" l="1"/>
  <c r="Y26" i="17"/>
  <c r="Y22" i="17"/>
  <c r="Y17" i="17"/>
  <c r="Y23" i="17"/>
  <c r="Y27" i="17"/>
  <c r="Y15" i="17"/>
  <c r="Y16" i="17"/>
  <c r="Y19" i="17"/>
  <c r="Y24" i="17"/>
  <c r="Y14" i="17"/>
  <c r="Y20" i="17"/>
  <c r="Y30" i="17"/>
  <c r="Y9" i="17"/>
  <c r="Y13" i="17"/>
  <c r="Z7" i="17"/>
  <c r="W18" i="18"/>
  <c r="W16" i="18"/>
  <c r="W24" i="18"/>
  <c r="W17" i="18"/>
  <c r="W28" i="18"/>
  <c r="W15" i="18"/>
  <c r="W26" i="18"/>
  <c r="W32" i="18"/>
  <c r="X7" i="18"/>
  <c r="X33" i="18" s="1"/>
  <c r="W6" i="18"/>
  <c r="W14" i="18"/>
  <c r="W22" i="18"/>
  <c r="W35" i="18"/>
  <c r="W31" i="18"/>
  <c r="W9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Z18" i="17" l="1"/>
  <c r="Z26" i="17"/>
  <c r="Z22" i="17"/>
  <c r="Z14" i="17"/>
  <c r="Z17" i="17"/>
  <c r="Z20" i="17"/>
  <c r="Z23" i="17"/>
  <c r="Z27" i="17"/>
  <c r="Z15" i="17"/>
  <c r="Z16" i="17"/>
  <c r="Z19" i="17"/>
  <c r="Z24" i="17"/>
  <c r="Z30" i="17"/>
  <c r="AA7" i="17"/>
  <c r="Z9" i="17"/>
  <c r="Z13" i="17"/>
  <c r="X13" i="18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31" i="18" s="1"/>
  <c r="X12" i="18"/>
  <c r="X9" i="18"/>
  <c r="X19" i="18"/>
  <c r="X24" i="18"/>
  <c r="X27" i="18"/>
  <c r="AA18" i="17" l="1"/>
  <c r="AA26" i="17"/>
  <c r="AA22" i="17"/>
  <c r="AA14" i="17"/>
  <c r="AA17" i="17"/>
  <c r="AA20" i="17"/>
  <c r="AA23" i="17"/>
  <c r="AA27" i="17"/>
  <c r="AA15" i="17"/>
  <c r="AA16" i="17"/>
  <c r="AA19" i="17"/>
  <c r="AA24" i="17"/>
  <c r="AA30" i="17"/>
  <c r="AA9" i="17"/>
  <c r="AA13" i="17"/>
  <c r="AB7" i="17"/>
  <c r="Y20" i="18"/>
  <c r="Y19" i="18"/>
  <c r="Y23" i="18"/>
  <c r="Y27" i="18"/>
  <c r="Y9" i="18"/>
  <c r="Y16" i="18"/>
  <c r="Y28" i="18"/>
  <c r="Y12" i="18"/>
  <c r="Y21" i="18"/>
  <c r="Y26" i="18"/>
  <c r="Y11" i="18"/>
  <c r="Y34" i="18"/>
  <c r="Y25" i="18"/>
  <c r="Y33" i="18"/>
  <c r="Z7" i="18"/>
  <c r="Z34" i="18" s="1"/>
  <c r="Y24" i="18"/>
  <c r="Y30" i="18"/>
  <c r="Y18" i="18"/>
  <c r="Y22" i="18"/>
  <c r="Y29" i="18"/>
  <c r="Y35" i="18"/>
  <c r="Y13" i="18"/>
  <c r="Y15" i="18"/>
  <c r="Y17" i="18"/>
  <c r="Y14" i="18"/>
  <c r="Y32" i="18"/>
  <c r="AB18" i="17" l="1"/>
  <c r="AB26" i="17"/>
  <c r="AB22" i="17"/>
  <c r="AB14" i="17"/>
  <c r="AB17" i="17"/>
  <c r="AB20" i="17"/>
  <c r="AB23" i="17"/>
  <c r="AB27" i="17"/>
  <c r="AB15" i="17"/>
  <c r="AB16" i="17"/>
  <c r="AB19" i="17"/>
  <c r="AB24" i="17"/>
  <c r="AB30" i="17"/>
  <c r="AB13" i="17"/>
  <c r="AB9" i="17"/>
  <c r="AC7" i="17"/>
  <c r="Z35" i="18"/>
  <c r="Z28" i="18"/>
  <c r="Z16" i="18"/>
  <c r="Z20" i="18"/>
  <c r="Z23" i="18"/>
  <c r="Z33" i="18"/>
  <c r="Z9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35" i="18" s="1"/>
  <c r="Z15" i="18"/>
  <c r="Z26" i="18"/>
  <c r="Z24" i="18"/>
  <c r="Z30" i="18"/>
  <c r="AC18" i="17" l="1"/>
  <c r="AC26" i="17"/>
  <c r="AC22" i="17"/>
  <c r="AC14" i="17"/>
  <c r="AC17" i="17"/>
  <c r="AC20" i="17"/>
  <c r="AC23" i="17"/>
  <c r="AC27" i="17"/>
  <c r="AC15" i="17"/>
  <c r="AC16" i="17"/>
  <c r="AC19" i="17"/>
  <c r="AC24" i="17"/>
  <c r="AC30" i="17"/>
  <c r="AD7" i="17"/>
  <c r="AC9" i="17"/>
  <c r="AC13" i="17"/>
  <c r="AA14" i="18"/>
  <c r="AA16" i="18"/>
  <c r="AA32" i="18"/>
  <c r="AA22" i="18"/>
  <c r="AA13" i="18"/>
  <c r="AA28" i="18"/>
  <c r="AA15" i="18"/>
  <c r="AB7" i="18"/>
  <c r="AB33" i="18" s="1"/>
  <c r="AA19" i="18"/>
  <c r="AA17" i="18"/>
  <c r="AA23" i="18"/>
  <c r="AA29" i="18"/>
  <c r="AA33" i="18"/>
  <c r="AA9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D18" i="17" l="1"/>
  <c r="AD26" i="17"/>
  <c r="AD22" i="17"/>
  <c r="AD14" i="17"/>
  <c r="AD17" i="17"/>
  <c r="AD20" i="17"/>
  <c r="AD23" i="17"/>
  <c r="AD27" i="17"/>
  <c r="AD15" i="17"/>
  <c r="AD16" i="17"/>
  <c r="AD19" i="17"/>
  <c r="AD24" i="17"/>
  <c r="AD30" i="17"/>
  <c r="AE7" i="17"/>
  <c r="AD9" i="17"/>
  <c r="AD13" i="17"/>
  <c r="AB21" i="18"/>
  <c r="AB30" i="18"/>
  <c r="AB18" i="18"/>
  <c r="AB34" i="18"/>
  <c r="AB25" i="18"/>
  <c r="AB14" i="18"/>
  <c r="AB26" i="18"/>
  <c r="AB17" i="18"/>
  <c r="AB9" i="18"/>
  <c r="AB24" i="18"/>
  <c r="AB15" i="18"/>
  <c r="AB22" i="18"/>
  <c r="AB31" i="18"/>
  <c r="AB35" i="18"/>
  <c r="AC7" i="18"/>
  <c r="AC33" i="18" s="1"/>
  <c r="AB11" i="18"/>
  <c r="AB29" i="18"/>
  <c r="AB20" i="18"/>
  <c r="AB23" i="18"/>
  <c r="AB32" i="18"/>
  <c r="AB12" i="18"/>
  <c r="AB16" i="18"/>
  <c r="AB13" i="18"/>
  <c r="AB19" i="18"/>
  <c r="AB28" i="18"/>
  <c r="AB27" i="18"/>
  <c r="AE18" i="17" l="1"/>
  <c r="AE26" i="17"/>
  <c r="AE22" i="17"/>
  <c r="AE14" i="17"/>
  <c r="AE17" i="17"/>
  <c r="AE20" i="17"/>
  <c r="AE23" i="17"/>
  <c r="AE27" i="17"/>
  <c r="AE24" i="17"/>
  <c r="AE15" i="17"/>
  <c r="AE16" i="17"/>
  <c r="AE19" i="17"/>
  <c r="AE30" i="17"/>
  <c r="AE13" i="17"/>
  <c r="AE9" i="17"/>
  <c r="AE6" i="17"/>
  <c r="AF7" i="17"/>
  <c r="AC29" i="18"/>
  <c r="AC35" i="18"/>
  <c r="AC15" i="18"/>
  <c r="AC9" i="18"/>
  <c r="AC25" i="18"/>
  <c r="AC22" i="18"/>
  <c r="AC24" i="18"/>
  <c r="AC11" i="18"/>
  <c r="AC16" i="18"/>
  <c r="AC23" i="18"/>
  <c r="AC14" i="18"/>
  <c r="AC30" i="18"/>
  <c r="AC26" i="18"/>
  <c r="AD7" i="18"/>
  <c r="AD35" i="18" s="1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F18" i="17" l="1"/>
  <c r="AF26" i="17"/>
  <c r="AF22" i="17"/>
  <c r="AF16" i="17"/>
  <c r="AF19" i="17"/>
  <c r="AF14" i="17"/>
  <c r="AF17" i="17"/>
  <c r="AF20" i="17"/>
  <c r="AF23" i="17"/>
  <c r="AF27" i="17"/>
  <c r="AF24" i="17"/>
  <c r="AF15" i="17"/>
  <c r="AF30" i="17"/>
  <c r="AF9" i="17"/>
  <c r="AF13" i="17"/>
  <c r="AG7" i="17"/>
  <c r="AD14" i="18"/>
  <c r="AD22" i="18"/>
  <c r="AD29" i="18"/>
  <c r="AD15" i="18"/>
  <c r="AD32" i="18"/>
  <c r="AD9" i="18"/>
  <c r="AD26" i="18"/>
  <c r="AD11" i="18"/>
  <c r="AD19" i="18"/>
  <c r="AD20" i="18"/>
  <c r="AD23" i="18"/>
  <c r="AD27" i="18"/>
  <c r="AD25" i="18"/>
  <c r="AD33" i="18"/>
  <c r="AE7" i="18"/>
  <c r="AE35" i="18" s="1"/>
  <c r="AD6" i="18"/>
  <c r="AD17" i="18"/>
  <c r="AD13" i="18"/>
  <c r="AD24" i="18"/>
  <c r="AD30" i="18"/>
  <c r="AD34" i="18"/>
  <c r="AD12" i="18"/>
  <c r="AD16" i="18"/>
  <c r="AD21" i="18"/>
  <c r="AD18" i="18"/>
  <c r="AD28" i="18"/>
  <c r="AD31" i="18"/>
  <c r="AG18" i="17" l="1"/>
  <c r="AG26" i="17"/>
  <c r="AG22" i="17"/>
  <c r="AG19" i="17"/>
  <c r="AG24" i="17"/>
  <c r="AG15" i="17"/>
  <c r="AG16" i="17"/>
  <c r="AG14" i="17"/>
  <c r="AG17" i="17"/>
  <c r="AG20" i="17"/>
  <c r="AG23" i="17"/>
  <c r="AG27" i="17"/>
  <c r="AG30" i="17"/>
  <c r="AG9" i="17"/>
  <c r="AH7" i="17"/>
  <c r="AG13" i="17"/>
  <c r="AE14" i="18"/>
  <c r="AE17" i="18"/>
  <c r="AE32" i="18"/>
  <c r="AE22" i="18"/>
  <c r="AE11" i="18"/>
  <c r="AE28" i="18"/>
  <c r="AE13" i="18"/>
  <c r="AF7" i="18"/>
  <c r="AF32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9" i="18"/>
  <c r="AE15" i="18"/>
  <c r="AE16" i="18"/>
  <c r="AE26" i="18"/>
  <c r="AE24" i="18"/>
  <c r="AE31" i="18"/>
  <c r="AH18" i="17" l="1"/>
  <c r="AH26" i="17"/>
  <c r="AH22" i="17"/>
  <c r="AH15" i="17"/>
  <c r="AH16" i="17"/>
  <c r="AH19" i="17"/>
  <c r="AH24" i="17"/>
  <c r="AH14" i="17"/>
  <c r="AH17" i="17"/>
  <c r="AH20" i="17"/>
  <c r="AH23" i="17"/>
  <c r="AH27" i="17"/>
  <c r="AH30" i="17"/>
  <c r="AI7" i="17"/>
  <c r="AH9" i="17"/>
  <c r="AH13" i="17"/>
  <c r="AF24" i="18"/>
  <c r="AF33" i="18"/>
  <c r="AF28" i="18"/>
  <c r="AF11" i="18"/>
  <c r="AF16" i="18"/>
  <c r="AF14" i="18"/>
  <c r="AF26" i="18"/>
  <c r="AF34" i="18"/>
  <c r="AF25" i="18"/>
  <c r="AF19" i="18"/>
  <c r="AF27" i="18"/>
  <c r="AG7" i="18"/>
  <c r="AG26" i="18" s="1"/>
  <c r="AF29" i="18"/>
  <c r="AF30" i="18"/>
  <c r="AF13" i="18"/>
  <c r="AF12" i="18"/>
  <c r="AF21" i="18"/>
  <c r="AF15" i="18"/>
  <c r="AF22" i="18"/>
  <c r="AF31" i="18"/>
  <c r="AF35" i="18"/>
  <c r="AF17" i="18"/>
  <c r="AF9" i="18"/>
  <c r="AF18" i="18"/>
  <c r="AF20" i="18"/>
  <c r="AF23" i="18"/>
  <c r="AI18" i="17" l="1"/>
  <c r="AI26" i="17"/>
  <c r="AI22" i="17"/>
  <c r="AI15" i="17"/>
  <c r="AI16" i="17"/>
  <c r="AI19" i="17"/>
  <c r="AI24" i="17"/>
  <c r="AI14" i="17"/>
  <c r="AI17" i="17"/>
  <c r="AI20" i="17"/>
  <c r="AI23" i="17"/>
  <c r="AI27" i="17"/>
  <c r="AI30" i="17"/>
  <c r="AI13" i="17"/>
  <c r="AI9" i="17"/>
  <c r="AJ7" i="17"/>
  <c r="AG14" i="18"/>
  <c r="AG30" i="18"/>
  <c r="AG13" i="18"/>
  <c r="AG12" i="18"/>
  <c r="AG16" i="18"/>
  <c r="AG22" i="18"/>
  <c r="AG34" i="18"/>
  <c r="AG15" i="18"/>
  <c r="AG21" i="18"/>
  <c r="AG33" i="18"/>
  <c r="AG9" i="18"/>
  <c r="AG27" i="18"/>
  <c r="AG29" i="18"/>
  <c r="AH7" i="18"/>
  <c r="AH35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J18" i="17" l="1"/>
  <c r="AJ26" i="17"/>
  <c r="AJ22" i="17"/>
  <c r="AJ15" i="17"/>
  <c r="AJ16" i="17"/>
  <c r="AJ19" i="17"/>
  <c r="AJ24" i="17"/>
  <c r="AJ14" i="17"/>
  <c r="AJ17" i="17"/>
  <c r="AJ20" i="17"/>
  <c r="AJ23" i="17"/>
  <c r="AJ27" i="17"/>
  <c r="AJ30" i="17"/>
  <c r="AJ13" i="17"/>
  <c r="AK7" i="17"/>
  <c r="AJ9" i="17"/>
  <c r="AH18" i="18"/>
  <c r="AH20" i="18"/>
  <c r="AH22" i="18"/>
  <c r="AH29" i="18"/>
  <c r="AH12" i="18"/>
  <c r="AH32" i="18"/>
  <c r="AH9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35" i="18" s="1"/>
  <c r="AH15" i="18"/>
  <c r="AH13" i="18"/>
  <c r="AH28" i="18"/>
  <c r="AH31" i="18"/>
  <c r="AK18" i="17" l="1"/>
  <c r="AK26" i="17"/>
  <c r="AK22" i="17"/>
  <c r="AK15" i="17"/>
  <c r="AK16" i="17"/>
  <c r="AK19" i="17"/>
  <c r="AK24" i="17"/>
  <c r="AK14" i="17"/>
  <c r="AK17" i="17"/>
  <c r="AK20" i="17"/>
  <c r="AK23" i="17"/>
  <c r="AK27" i="17"/>
  <c r="AK30" i="17"/>
  <c r="AK9" i="17"/>
  <c r="AK13" i="17"/>
  <c r="AL7" i="17"/>
  <c r="AI16" i="18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33" i="18" s="1"/>
  <c r="AI25" i="18"/>
  <c r="AI21" i="18"/>
  <c r="AI27" i="18"/>
  <c r="AI30" i="18"/>
  <c r="AI34" i="18"/>
  <c r="AI9" i="18"/>
  <c r="AI12" i="18"/>
  <c r="AI20" i="18"/>
  <c r="AI26" i="18"/>
  <c r="AI24" i="18"/>
  <c r="AI31" i="18"/>
  <c r="AL18" i="17" l="1"/>
  <c r="AL26" i="17"/>
  <c r="AL22" i="17"/>
  <c r="AL15" i="17"/>
  <c r="AL16" i="17"/>
  <c r="AL19" i="17"/>
  <c r="AL24" i="17"/>
  <c r="AL14" i="17"/>
  <c r="AL17" i="17"/>
  <c r="AL20" i="17"/>
  <c r="AL23" i="17"/>
  <c r="AL27" i="17"/>
  <c r="AL30" i="17"/>
  <c r="AM7" i="17"/>
  <c r="AL9" i="17"/>
  <c r="AL13" i="17"/>
  <c r="AL6" i="17"/>
  <c r="AJ34" i="18"/>
  <c r="AJ35" i="18"/>
  <c r="AJ18" i="18"/>
  <c r="AJ24" i="18"/>
  <c r="AJ13" i="18"/>
  <c r="AJ26" i="18"/>
  <c r="AJ14" i="18"/>
  <c r="AJ22" i="18"/>
  <c r="AJ16" i="18"/>
  <c r="AJ25" i="18"/>
  <c r="AJ30" i="18"/>
  <c r="AJ9" i="18"/>
  <c r="AJ15" i="18"/>
  <c r="AJ31" i="18"/>
  <c r="AJ12" i="18"/>
  <c r="AJ11" i="18"/>
  <c r="AJ28" i="18"/>
  <c r="AJ20" i="18"/>
  <c r="AJ23" i="18"/>
  <c r="AJ32" i="18"/>
  <c r="AK7" i="18"/>
  <c r="AK34" i="18" s="1"/>
  <c r="AJ21" i="18"/>
  <c r="AJ17" i="18"/>
  <c r="AJ19" i="18"/>
  <c r="AJ29" i="18"/>
  <c r="AJ27" i="18"/>
  <c r="AM18" i="17" l="1"/>
  <c r="AM26" i="17"/>
  <c r="AM22" i="17"/>
  <c r="AM27" i="17"/>
  <c r="AM15" i="17"/>
  <c r="AM16" i="17"/>
  <c r="AM19" i="17"/>
  <c r="AM24" i="17"/>
  <c r="AM23" i="17"/>
  <c r="AM14" i="17"/>
  <c r="AM17" i="17"/>
  <c r="AM20" i="17"/>
  <c r="AM30" i="17"/>
  <c r="AM13" i="17"/>
  <c r="AN7" i="17"/>
  <c r="AM9" i="17"/>
  <c r="AK12" i="18"/>
  <c r="AK9" i="18"/>
  <c r="AK11" i="18"/>
  <c r="AK15" i="18"/>
  <c r="AK20" i="18"/>
  <c r="AK21" i="18"/>
  <c r="AK22" i="18"/>
  <c r="AK24" i="18"/>
  <c r="AK19" i="18"/>
  <c r="AK35" i="18"/>
  <c r="AK6" i="18"/>
  <c r="AK23" i="18"/>
  <c r="AK16" i="18"/>
  <c r="AK14" i="18"/>
  <c r="AK31" i="18"/>
  <c r="AK28" i="18"/>
  <c r="AK26" i="18"/>
  <c r="AK29" i="18"/>
  <c r="AK30" i="18"/>
  <c r="AL7" i="18"/>
  <c r="AL34" i="18" s="1"/>
  <c r="AK13" i="18"/>
  <c r="AK17" i="18"/>
  <c r="AK18" i="18"/>
  <c r="AK27" i="18"/>
  <c r="AK33" i="18"/>
  <c r="AK32" i="18"/>
  <c r="AK25" i="18"/>
  <c r="AN18" i="17" l="1"/>
  <c r="AN26" i="17"/>
  <c r="AN22" i="17"/>
  <c r="AN17" i="17"/>
  <c r="AN23" i="17"/>
  <c r="AN27" i="17"/>
  <c r="AN15" i="17"/>
  <c r="AN16" i="17"/>
  <c r="AN19" i="17"/>
  <c r="AN24" i="17"/>
  <c r="AN14" i="17"/>
  <c r="AN20" i="17"/>
  <c r="AN30" i="17"/>
  <c r="AN13" i="17"/>
  <c r="AN9" i="17"/>
  <c r="AO7" i="17"/>
  <c r="AM7" i="18"/>
  <c r="AM28" i="18" s="1"/>
  <c r="AL28" i="18"/>
  <c r="AL17" i="18"/>
  <c r="AL35" i="18"/>
  <c r="AL29" i="18"/>
  <c r="AL14" i="18"/>
  <c r="AL22" i="18"/>
  <c r="AL25" i="18"/>
  <c r="AL19" i="18"/>
  <c r="AL23" i="18"/>
  <c r="AL30" i="18"/>
  <c r="AL12" i="18"/>
  <c r="AL16" i="18"/>
  <c r="AL13" i="18"/>
  <c r="AL31" i="18"/>
  <c r="AL15" i="18"/>
  <c r="AL18" i="18"/>
  <c r="AL32" i="18"/>
  <c r="AL9" i="18"/>
  <c r="AL20" i="18"/>
  <c r="AL27" i="18"/>
  <c r="AL33" i="18"/>
  <c r="AL21" i="18"/>
  <c r="AL11" i="18"/>
  <c r="AL26" i="18"/>
  <c r="AL24" i="18"/>
  <c r="AO18" i="17" l="1"/>
  <c r="AO26" i="17"/>
  <c r="AO22" i="17"/>
  <c r="AO23" i="17"/>
  <c r="AO15" i="17"/>
  <c r="AO16" i="17"/>
  <c r="AO19" i="17"/>
  <c r="AO24" i="17"/>
  <c r="AO20" i="17"/>
  <c r="AO14" i="17"/>
  <c r="AO27" i="17"/>
  <c r="AO17" i="17"/>
  <c r="AO30" i="17"/>
  <c r="AO9" i="17"/>
  <c r="AO13" i="17"/>
  <c r="AP7" i="17"/>
  <c r="AM29" i="18"/>
  <c r="AM30" i="18"/>
  <c r="AM31" i="18"/>
  <c r="AM33" i="18"/>
  <c r="AM34" i="18"/>
  <c r="AM35" i="18"/>
  <c r="AM9" i="18"/>
  <c r="AM18" i="18"/>
  <c r="AM32" i="18"/>
  <c r="AM12" i="18"/>
  <c r="AM13" i="18"/>
  <c r="AM15" i="18"/>
  <c r="AM14" i="18"/>
  <c r="AM19" i="18"/>
  <c r="AM20" i="18"/>
  <c r="AM16" i="18"/>
  <c r="AM25" i="18"/>
  <c r="AM17" i="18"/>
  <c r="AM21" i="18"/>
  <c r="AM26" i="18"/>
  <c r="AM23" i="18"/>
  <c r="AM22" i="18"/>
  <c r="AM27" i="18"/>
  <c r="AM11" i="18"/>
  <c r="AM24" i="18"/>
  <c r="AN7" i="18"/>
  <c r="AN34" i="18" s="1"/>
  <c r="AP18" i="17" l="1"/>
  <c r="AP26" i="17"/>
  <c r="AP22" i="17"/>
  <c r="AP14" i="17"/>
  <c r="AP17" i="17"/>
  <c r="AP20" i="17"/>
  <c r="AP23" i="17"/>
  <c r="AP27" i="17"/>
  <c r="AP15" i="17"/>
  <c r="AP16" i="17"/>
  <c r="AP19" i="17"/>
  <c r="AP24" i="17"/>
  <c r="AP30" i="17"/>
  <c r="AQ7" i="17"/>
  <c r="AP9" i="17"/>
  <c r="AP13" i="17"/>
  <c r="AN29" i="18"/>
  <c r="AN12" i="18"/>
  <c r="AN13" i="18"/>
  <c r="AN17" i="18"/>
  <c r="AN14" i="18"/>
  <c r="AN19" i="18"/>
  <c r="AN18" i="18"/>
  <c r="AN28" i="18"/>
  <c r="AN15" i="18"/>
  <c r="AN20" i="18"/>
  <c r="AN24" i="18"/>
  <c r="AN25" i="18"/>
  <c r="AN26" i="18"/>
  <c r="AN22" i="18"/>
  <c r="AN30" i="18"/>
  <c r="AN21" i="18"/>
  <c r="AN31" i="18"/>
  <c r="AN23" i="18"/>
  <c r="AO7" i="18"/>
  <c r="AO33" i="18" s="1"/>
  <c r="AN27" i="18"/>
  <c r="AN16" i="18"/>
  <c r="AN35" i="18"/>
  <c r="AN9" i="18"/>
  <c r="AN32" i="18"/>
  <c r="AN11" i="18"/>
  <c r="AN33" i="18"/>
  <c r="AQ18" i="17" l="1"/>
  <c r="AQ26" i="17"/>
  <c r="AQ22" i="17"/>
  <c r="AQ14" i="17"/>
  <c r="AQ17" i="17"/>
  <c r="AQ20" i="17"/>
  <c r="AQ23" i="17"/>
  <c r="AQ27" i="17"/>
  <c r="AQ15" i="17"/>
  <c r="AQ16" i="17"/>
  <c r="AQ19" i="17"/>
  <c r="AQ24" i="17"/>
  <c r="AQ30" i="17"/>
  <c r="AQ9" i="17"/>
  <c r="AQ13" i="17"/>
  <c r="AR7" i="17"/>
  <c r="AO32" i="18"/>
  <c r="AO16" i="18"/>
  <c r="AP7" i="18"/>
  <c r="AP25" i="18" s="1"/>
  <c r="AO12" i="18"/>
  <c r="AO20" i="18"/>
  <c r="AO21" i="18"/>
  <c r="AO19" i="18"/>
  <c r="AO22" i="18"/>
  <c r="AO30" i="18"/>
  <c r="AO26" i="18"/>
  <c r="AO17" i="18"/>
  <c r="AO18" i="18"/>
  <c r="AO14" i="18"/>
  <c r="AO35" i="18"/>
  <c r="AO24" i="18"/>
  <c r="AO15" i="18"/>
  <c r="AO28" i="18"/>
  <c r="AO29" i="18"/>
  <c r="AO27" i="18"/>
  <c r="AO25" i="18"/>
  <c r="AO9" i="18"/>
  <c r="AO31" i="18"/>
  <c r="AO13" i="18"/>
  <c r="AO23" i="18"/>
  <c r="AO34" i="18"/>
  <c r="AO11" i="18"/>
  <c r="AR18" i="17" l="1"/>
  <c r="AR26" i="17"/>
  <c r="AR22" i="17"/>
  <c r="AR14" i="17"/>
  <c r="AR17" i="17"/>
  <c r="AR20" i="17"/>
  <c r="AR23" i="17"/>
  <c r="AR27" i="17"/>
  <c r="AR15" i="17"/>
  <c r="AR16" i="17"/>
  <c r="AR19" i="17"/>
  <c r="AR24" i="17"/>
  <c r="AR30" i="17"/>
  <c r="AS7" i="17"/>
  <c r="AR13" i="17"/>
  <c r="AR9" i="17"/>
  <c r="AP34" i="18"/>
  <c r="AP35" i="18"/>
  <c r="AP30" i="18"/>
  <c r="AP31" i="18"/>
  <c r="AP32" i="18"/>
  <c r="AP33" i="18"/>
  <c r="AP16" i="18"/>
  <c r="AP11" i="18"/>
  <c r="AP23" i="18"/>
  <c r="AQ7" i="18"/>
  <c r="AQ17" i="18" s="1"/>
  <c r="AP12" i="18"/>
  <c r="AP14" i="18"/>
  <c r="AP22" i="18"/>
  <c r="AP15" i="18"/>
  <c r="AP20" i="18"/>
  <c r="AP17" i="18"/>
  <c r="AP21" i="18"/>
  <c r="AP26" i="18"/>
  <c r="AP13" i="18"/>
  <c r="AP18" i="18"/>
  <c r="AP27" i="18"/>
  <c r="AP9" i="18"/>
  <c r="AP24" i="18"/>
  <c r="AP28" i="18"/>
  <c r="AP19" i="18"/>
  <c r="AP29" i="18"/>
  <c r="AS18" i="17" l="1"/>
  <c r="AS26" i="17"/>
  <c r="AS22" i="17"/>
  <c r="AS14" i="17"/>
  <c r="AS17" i="17"/>
  <c r="AS20" i="17"/>
  <c r="AS23" i="17"/>
  <c r="AS27" i="17"/>
  <c r="AS15" i="17"/>
  <c r="AS16" i="17"/>
  <c r="AS19" i="17"/>
  <c r="AS24" i="17"/>
  <c r="AS30" i="17"/>
  <c r="AS13" i="17"/>
  <c r="AQ32" i="18"/>
  <c r="AS9" i="17"/>
  <c r="AQ29" i="18"/>
  <c r="AS6" i="17"/>
  <c r="AQ30" i="18"/>
  <c r="AQ31" i="18"/>
  <c r="AT7" i="17"/>
  <c r="AQ21" i="18"/>
  <c r="AQ26" i="18"/>
  <c r="AQ22" i="18"/>
  <c r="AQ23" i="18"/>
  <c r="AQ27" i="18"/>
  <c r="AQ24" i="18"/>
  <c r="AQ28" i="18"/>
  <c r="AQ35" i="18"/>
  <c r="AQ15" i="18"/>
  <c r="AQ9" i="18"/>
  <c r="AQ11" i="18"/>
  <c r="AQ13" i="18"/>
  <c r="AR7" i="18"/>
  <c r="AR33" i="18" s="1"/>
  <c r="AQ12" i="18"/>
  <c r="AQ18" i="18"/>
  <c r="AQ16" i="18"/>
  <c r="AQ25" i="18"/>
  <c r="AQ20" i="18"/>
  <c r="AQ14" i="18"/>
  <c r="AQ33" i="18"/>
  <c r="AQ19" i="18"/>
  <c r="AQ34" i="18"/>
  <c r="AT18" i="17" l="1"/>
  <c r="AT26" i="17"/>
  <c r="AT22" i="17"/>
  <c r="AT14" i="17"/>
  <c r="AT17" i="17"/>
  <c r="AT20" i="17"/>
  <c r="AT23" i="17"/>
  <c r="AT27" i="17"/>
  <c r="AT15" i="17"/>
  <c r="AT16" i="17"/>
  <c r="AT19" i="17"/>
  <c r="AT24" i="17"/>
  <c r="AT30" i="17"/>
  <c r="AT9" i="17"/>
  <c r="AT13" i="17"/>
  <c r="AU7" i="17"/>
  <c r="AR35" i="18"/>
  <c r="AR34" i="18"/>
  <c r="AR21" i="18"/>
  <c r="AS7" i="18"/>
  <c r="AS30" i="18" s="1"/>
  <c r="AR11" i="18"/>
  <c r="AR18" i="18"/>
  <c r="AR24" i="18"/>
  <c r="AR29" i="18"/>
  <c r="AR19" i="18"/>
  <c r="AR15" i="18"/>
  <c r="AR20" i="18"/>
  <c r="AR28" i="18"/>
  <c r="AR25" i="18"/>
  <c r="AR14" i="18"/>
  <c r="AR23" i="18"/>
  <c r="AR27" i="18"/>
  <c r="AR26" i="18"/>
  <c r="AR6" i="18"/>
  <c r="AR22" i="18"/>
  <c r="AR17" i="18"/>
  <c r="AR16" i="18"/>
  <c r="AR32" i="18"/>
  <c r="AR12" i="18"/>
  <c r="AR30" i="18"/>
  <c r="AR9" i="18"/>
  <c r="AR31" i="18"/>
  <c r="AR13" i="18"/>
  <c r="AU18" i="17" l="1"/>
  <c r="AU26" i="17"/>
  <c r="AU22" i="17"/>
  <c r="AU24" i="17"/>
  <c r="AU14" i="17"/>
  <c r="AU17" i="17"/>
  <c r="AU20" i="17"/>
  <c r="AU23" i="17"/>
  <c r="AU27" i="17"/>
  <c r="AU15" i="17"/>
  <c r="AU16" i="17"/>
  <c r="AU19" i="17"/>
  <c r="AU30" i="17"/>
  <c r="AV7" i="17"/>
  <c r="AU9" i="17"/>
  <c r="AU13" i="17"/>
  <c r="AS35" i="18"/>
  <c r="AS33" i="18"/>
  <c r="AT7" i="18"/>
  <c r="AT33" i="18" s="1"/>
  <c r="AS12" i="18"/>
  <c r="AS9" i="18"/>
  <c r="AS11" i="18"/>
  <c r="AS15" i="18"/>
  <c r="AS20" i="18"/>
  <c r="AS17" i="18"/>
  <c r="AS21" i="18"/>
  <c r="AS22" i="18"/>
  <c r="AS16" i="18"/>
  <c r="AS23" i="18"/>
  <c r="AS32" i="18"/>
  <c r="AS34" i="18"/>
  <c r="AS25" i="18"/>
  <c r="AS26" i="18"/>
  <c r="AS31" i="18"/>
  <c r="AS27" i="18"/>
  <c r="AS18" i="18"/>
  <c r="AS24" i="18"/>
  <c r="AS14" i="18"/>
  <c r="AS13" i="18"/>
  <c r="AS19" i="18"/>
  <c r="AS28" i="18"/>
  <c r="AS29" i="18"/>
  <c r="AV18" i="17" l="1"/>
  <c r="AV26" i="17"/>
  <c r="AV22" i="17"/>
  <c r="AV24" i="17"/>
  <c r="AV15" i="17"/>
  <c r="AV16" i="17"/>
  <c r="AV14" i="17"/>
  <c r="AV17" i="17"/>
  <c r="AV20" i="17"/>
  <c r="AV23" i="17"/>
  <c r="AV27" i="17"/>
  <c r="AV19" i="17"/>
  <c r="AV30" i="17"/>
  <c r="AV9" i="17"/>
  <c r="AV13" i="17"/>
  <c r="AW7" i="17"/>
  <c r="AT24" i="18"/>
  <c r="AT28" i="18"/>
  <c r="AT17" i="18"/>
  <c r="AT16" i="18"/>
  <c r="AT21" i="18"/>
  <c r="AT11" i="18"/>
  <c r="AT22" i="18"/>
  <c r="AT27" i="18"/>
  <c r="AT23" i="18"/>
  <c r="AT29" i="18"/>
  <c r="AT25" i="18"/>
  <c r="AT13" i="18"/>
  <c r="AT9" i="18"/>
  <c r="AT18" i="18"/>
  <c r="AT26" i="18"/>
  <c r="AU7" i="18"/>
  <c r="AU33" i="18" s="1"/>
  <c r="AT31" i="18"/>
  <c r="AT34" i="18"/>
  <c r="AT12" i="18"/>
  <c r="AT14" i="18"/>
  <c r="AT35" i="18"/>
  <c r="AT19" i="18"/>
  <c r="AT30" i="18"/>
  <c r="AT15" i="18"/>
  <c r="AT32" i="18"/>
  <c r="AT20" i="18"/>
  <c r="AW18" i="17" l="1"/>
  <c r="AW26" i="17"/>
  <c r="AW22" i="17"/>
  <c r="AW19" i="17"/>
  <c r="AW14" i="17"/>
  <c r="AW17" i="17"/>
  <c r="AW20" i="17"/>
  <c r="AW23" i="17"/>
  <c r="AW27" i="17"/>
  <c r="AW24" i="17"/>
  <c r="AW15" i="17"/>
  <c r="AW16" i="17"/>
  <c r="AW30" i="17"/>
  <c r="AW13" i="17"/>
  <c r="AW9" i="17"/>
  <c r="AX7" i="17"/>
  <c r="AU20" i="18"/>
  <c r="AU16" i="18"/>
  <c r="AU11" i="18"/>
  <c r="AU24" i="18"/>
  <c r="AU28" i="18"/>
  <c r="AU25" i="18"/>
  <c r="AU21" i="18"/>
  <c r="AU13" i="18"/>
  <c r="AU23" i="18"/>
  <c r="AU27" i="18"/>
  <c r="AU18" i="18"/>
  <c r="AV7" i="18"/>
  <c r="AV33" i="18" s="1"/>
  <c r="AU29" i="18"/>
  <c r="AU26" i="18"/>
  <c r="AU9" i="18"/>
  <c r="AU12" i="18"/>
  <c r="AU30" i="18"/>
  <c r="AU22" i="18"/>
  <c r="AU15" i="18"/>
  <c r="AU31" i="18"/>
  <c r="AU14" i="18"/>
  <c r="AU32" i="18"/>
  <c r="AU34" i="18"/>
  <c r="AU35" i="18"/>
  <c r="AU17" i="18"/>
  <c r="AU19" i="18"/>
  <c r="AX18" i="17" l="1"/>
  <c r="AX26" i="17"/>
  <c r="AX22" i="17"/>
  <c r="AX15" i="17"/>
  <c r="AX16" i="17"/>
  <c r="AX19" i="17"/>
  <c r="AX24" i="17"/>
  <c r="AX14" i="17"/>
  <c r="AX17" i="17"/>
  <c r="AX20" i="17"/>
  <c r="AX23" i="17"/>
  <c r="AX27" i="17"/>
  <c r="AX30" i="17"/>
  <c r="AX9" i="17"/>
  <c r="AX13" i="17"/>
  <c r="AV34" i="18"/>
  <c r="AV35" i="18"/>
  <c r="AV19" i="18"/>
  <c r="AV21" i="18"/>
  <c r="AV18" i="18"/>
  <c r="AV29" i="18"/>
  <c r="AV15" i="18"/>
  <c r="AY7" i="17"/>
  <c r="AV20" i="18"/>
  <c r="AV12" i="18"/>
  <c r="AV28" i="18"/>
  <c r="AV30" i="18"/>
  <c r="AV23" i="18"/>
  <c r="AW7" i="18"/>
  <c r="AW29" i="18" s="1"/>
  <c r="AV25" i="18"/>
  <c r="AV16" i="18"/>
  <c r="AV26" i="18"/>
  <c r="AV17" i="18"/>
  <c r="AV9" i="18"/>
  <c r="AV24" i="18"/>
  <c r="AV13" i="18"/>
  <c r="AV22" i="18"/>
  <c r="AV27" i="18"/>
  <c r="AV31" i="18"/>
  <c r="AV11" i="18"/>
  <c r="AV32" i="18"/>
  <c r="AV14" i="18"/>
  <c r="AY18" i="17" l="1"/>
  <c r="AY26" i="17"/>
  <c r="AY22" i="17"/>
  <c r="AY15" i="17"/>
  <c r="AY16" i="17"/>
  <c r="AY19" i="17"/>
  <c r="AY24" i="17"/>
  <c r="AY14" i="17"/>
  <c r="AY17" i="17"/>
  <c r="AY20" i="17"/>
  <c r="AY23" i="17"/>
  <c r="AY27" i="17"/>
  <c r="AY30" i="17"/>
  <c r="AW19" i="18"/>
  <c r="AW25" i="18"/>
  <c r="AY13" i="17"/>
  <c r="AY9" i="17"/>
  <c r="AW32" i="18"/>
  <c r="AW9" i="18"/>
  <c r="AW21" i="18"/>
  <c r="AW31" i="18"/>
  <c r="AW18" i="18"/>
  <c r="AW27" i="18"/>
  <c r="AW30" i="18"/>
  <c r="AW14" i="18"/>
  <c r="AW22" i="18"/>
  <c r="AW26" i="18"/>
  <c r="AX7" i="18"/>
  <c r="AX21" i="18" s="1"/>
  <c r="AW15" i="18"/>
  <c r="AW11" i="18"/>
  <c r="AW13" i="18"/>
  <c r="AW34" i="18"/>
  <c r="AW16" i="18"/>
  <c r="AW17" i="18"/>
  <c r="AZ7" i="17"/>
  <c r="AW12" i="18"/>
  <c r="AW23" i="18"/>
  <c r="AW20" i="18"/>
  <c r="AW35" i="18"/>
  <c r="AW24" i="18"/>
  <c r="AW28" i="18"/>
  <c r="AW33" i="18"/>
  <c r="AZ18" i="17" l="1"/>
  <c r="AZ26" i="17"/>
  <c r="AZ22" i="17"/>
  <c r="AZ15" i="17"/>
  <c r="AZ16" i="17"/>
  <c r="AZ19" i="17"/>
  <c r="AZ24" i="17"/>
  <c r="AZ27" i="17"/>
  <c r="AZ14" i="17"/>
  <c r="AZ17" i="17"/>
  <c r="AZ20" i="17"/>
  <c r="AZ23" i="17"/>
  <c r="AZ30" i="17"/>
  <c r="AZ13" i="17"/>
  <c r="AX9" i="18"/>
  <c r="AX11" i="18"/>
  <c r="AX16" i="18"/>
  <c r="AX27" i="18"/>
  <c r="AX13" i="18"/>
  <c r="AX18" i="18"/>
  <c r="AX28" i="18"/>
  <c r="AX29" i="18"/>
  <c r="AX24" i="18"/>
  <c r="AX14" i="18"/>
  <c r="BA7" i="17"/>
  <c r="AY7" i="18"/>
  <c r="AY28" i="18" s="1"/>
  <c r="AX25" i="18"/>
  <c r="AX26" i="18"/>
  <c r="AX12" i="18"/>
  <c r="AX30" i="18"/>
  <c r="AX35" i="18"/>
  <c r="AX19" i="18"/>
  <c r="AX34" i="18"/>
  <c r="AX15" i="18"/>
  <c r="AX20" i="18"/>
  <c r="AX23" i="18"/>
  <c r="AX31" i="18"/>
  <c r="AX32" i="18"/>
  <c r="AX22" i="18"/>
  <c r="AX33" i="18"/>
  <c r="AX17" i="18"/>
  <c r="AZ6" i="17"/>
  <c r="AZ9" i="17"/>
  <c r="BA18" i="17" l="1"/>
  <c r="BA26" i="17"/>
  <c r="BA22" i="17"/>
  <c r="BA15" i="17"/>
  <c r="BA16" i="17"/>
  <c r="BA19" i="17"/>
  <c r="BA24" i="17"/>
  <c r="BA14" i="17"/>
  <c r="BA17" i="17"/>
  <c r="BA20" i="17"/>
  <c r="BA23" i="17"/>
  <c r="BA27" i="17"/>
  <c r="BA30" i="17"/>
  <c r="AY15" i="18"/>
  <c r="AY18" i="18"/>
  <c r="AY26" i="18"/>
  <c r="AY21" i="18"/>
  <c r="AY22" i="18"/>
  <c r="AY17" i="18"/>
  <c r="AY30" i="18"/>
  <c r="AY23" i="18"/>
  <c r="AY29" i="18"/>
  <c r="AY31" i="18"/>
  <c r="AY34" i="18"/>
  <c r="AY33" i="18"/>
  <c r="AY12" i="18"/>
  <c r="AY14" i="18"/>
  <c r="AY35" i="18"/>
  <c r="AY19" i="18"/>
  <c r="AY20" i="18"/>
  <c r="AY11" i="18"/>
  <c r="AY32" i="18"/>
  <c r="AZ7" i="18"/>
  <c r="AZ25" i="18" s="1"/>
  <c r="AY25" i="18"/>
  <c r="AY16" i="18"/>
  <c r="AY27" i="18"/>
  <c r="AY6" i="18"/>
  <c r="AY13" i="18"/>
  <c r="AY24" i="18"/>
  <c r="AY9" i="18"/>
  <c r="BA13" i="17"/>
  <c r="BA9" i="17"/>
  <c r="BB7" i="17"/>
  <c r="BB18" i="17" l="1"/>
  <c r="BB26" i="17"/>
  <c r="BB22" i="17"/>
  <c r="BB15" i="17"/>
  <c r="BB16" i="17"/>
  <c r="BB19" i="17"/>
  <c r="BB24" i="17"/>
  <c r="BB27" i="17"/>
  <c r="BB14" i="17"/>
  <c r="BB17" i="17"/>
  <c r="BB20" i="17"/>
  <c r="BB23" i="17"/>
  <c r="BB30" i="17"/>
  <c r="AZ9" i="18"/>
  <c r="AZ16" i="18"/>
  <c r="AZ26" i="18"/>
  <c r="AZ22" i="18"/>
  <c r="AZ11" i="18"/>
  <c r="AZ30" i="18"/>
  <c r="AZ23" i="18"/>
  <c r="AZ21" i="18"/>
  <c r="AZ27" i="18"/>
  <c r="AZ31" i="18"/>
  <c r="AZ13" i="18"/>
  <c r="AZ14" i="18"/>
  <c r="BA7" i="18"/>
  <c r="BA18" i="18" s="1"/>
  <c r="AZ12" i="18"/>
  <c r="AZ32" i="18"/>
  <c r="AZ34" i="18"/>
  <c r="BC7" i="17"/>
  <c r="AZ19" i="18"/>
  <c r="AZ18" i="18"/>
  <c r="AZ20" i="18"/>
  <c r="AZ17" i="18"/>
  <c r="AZ35" i="18"/>
  <c r="AZ15" i="18"/>
  <c r="AZ33" i="18"/>
  <c r="AZ24" i="18"/>
  <c r="AZ28" i="18"/>
  <c r="AZ29" i="18"/>
  <c r="BB13" i="17"/>
  <c r="BB9" i="17"/>
  <c r="BC18" i="17" l="1"/>
  <c r="BC26" i="17"/>
  <c r="BC22" i="17"/>
  <c r="BC23" i="17"/>
  <c r="BC15" i="17"/>
  <c r="BC16" i="17"/>
  <c r="BC19" i="17"/>
  <c r="BC24" i="17"/>
  <c r="BC27" i="17"/>
  <c r="BC14" i="17"/>
  <c r="BC17" i="17"/>
  <c r="BC20" i="17"/>
  <c r="BC30" i="17"/>
  <c r="BA29" i="18"/>
  <c r="BD7" i="17"/>
  <c r="BC9" i="17"/>
  <c r="BA11" i="18"/>
  <c r="BB7" i="18"/>
  <c r="BB22" i="18" s="1"/>
  <c r="BA12" i="18"/>
  <c r="BA14" i="18"/>
  <c r="BA19" i="18"/>
  <c r="BA24" i="18"/>
  <c r="BA27" i="18"/>
  <c r="BA28" i="18"/>
  <c r="BC13" i="17"/>
  <c r="BA9" i="18"/>
  <c r="BA15" i="18"/>
  <c r="BA21" i="18"/>
  <c r="BA13" i="18"/>
  <c r="BA35" i="18"/>
  <c r="BA31" i="18"/>
  <c r="BA20" i="18"/>
  <c r="BA26" i="18"/>
  <c r="BA16" i="18"/>
  <c r="BA30" i="18"/>
  <c r="BA17" i="18"/>
  <c r="BA32" i="18"/>
  <c r="BA33" i="18"/>
  <c r="BA25" i="18"/>
  <c r="BA22" i="18"/>
  <c r="BA34" i="18"/>
  <c r="BA23" i="18"/>
  <c r="BD18" i="17" l="1"/>
  <c r="BD26" i="17"/>
  <c r="BD22" i="17"/>
  <c r="BD17" i="17"/>
  <c r="BD27" i="17"/>
  <c r="BD15" i="17"/>
  <c r="BD16" i="17"/>
  <c r="BD19" i="17"/>
  <c r="BD24" i="17"/>
  <c r="BD14" i="17"/>
  <c r="BD20" i="17"/>
  <c r="BD23" i="17"/>
  <c r="BD30" i="17"/>
  <c r="BE7" i="17"/>
  <c r="BB20" i="18"/>
  <c r="BB23" i="18"/>
  <c r="BB16" i="18"/>
  <c r="BB15" i="18"/>
  <c r="BB13" i="18"/>
  <c r="BD13" i="17"/>
  <c r="BB9" i="18"/>
  <c r="BB11" i="18"/>
  <c r="BB18" i="18"/>
  <c r="BB28" i="18"/>
  <c r="BB27" i="18"/>
  <c r="BB29" i="18"/>
  <c r="BB24" i="18"/>
  <c r="BB25" i="18"/>
  <c r="BB30" i="18"/>
  <c r="BD9" i="17"/>
  <c r="BB31" i="18"/>
  <c r="BB19" i="18"/>
  <c r="BB32" i="18"/>
  <c r="BC7" i="18"/>
  <c r="BC35" i="18" s="1"/>
  <c r="BB33" i="18"/>
  <c r="BB12" i="18"/>
  <c r="BB14" i="18"/>
  <c r="BB34" i="18"/>
  <c r="BB21" i="18"/>
  <c r="BB26" i="18"/>
  <c r="BB35" i="18"/>
  <c r="BB17" i="18"/>
  <c r="BE18" i="17" l="1"/>
  <c r="BE26" i="17"/>
  <c r="BE22" i="17"/>
  <c r="BE23" i="17"/>
  <c r="BE14" i="17"/>
  <c r="BE17" i="17"/>
  <c r="BE20" i="17"/>
  <c r="BE27" i="17"/>
  <c r="BE15" i="17"/>
  <c r="BE16" i="17"/>
  <c r="BE19" i="17"/>
  <c r="BE24" i="17"/>
  <c r="BE30" i="17"/>
  <c r="BF7" i="17"/>
  <c r="BE9" i="17"/>
  <c r="BE13" i="17"/>
  <c r="BC18" i="18"/>
  <c r="BC9" i="18"/>
  <c r="BC16" i="18"/>
  <c r="BC25" i="18"/>
  <c r="BC26" i="18"/>
  <c r="BC23" i="18"/>
  <c r="BC22" i="18"/>
  <c r="BC27" i="18"/>
  <c r="BC28" i="18"/>
  <c r="BC24" i="18"/>
  <c r="BC11" i="18"/>
  <c r="BC29" i="18"/>
  <c r="BC30" i="18"/>
  <c r="BC31" i="18"/>
  <c r="BD7" i="18"/>
  <c r="BD25" i="18" s="1"/>
  <c r="BC12" i="18"/>
  <c r="BC13" i="18"/>
  <c r="BC14" i="18"/>
  <c r="BC32" i="18"/>
  <c r="BC19" i="18"/>
  <c r="BC17" i="18"/>
  <c r="BC15" i="18"/>
  <c r="BC33" i="18"/>
  <c r="BC20" i="18"/>
  <c r="BC34" i="18"/>
  <c r="BC21" i="18"/>
  <c r="BF18" i="17" l="1"/>
  <c r="BF26" i="17"/>
  <c r="BF22" i="17"/>
  <c r="BF14" i="17"/>
  <c r="BF17" i="17"/>
  <c r="BF20" i="17"/>
  <c r="BF23" i="17"/>
  <c r="BF27" i="17"/>
  <c r="BF15" i="17"/>
  <c r="BF16" i="17"/>
  <c r="BF19" i="17"/>
  <c r="BF24" i="17"/>
  <c r="BF30" i="17"/>
  <c r="BG7" i="17"/>
  <c r="BF13" i="17"/>
  <c r="BF9" i="17"/>
  <c r="BD32" i="18"/>
  <c r="BD30" i="18"/>
  <c r="BD33" i="18"/>
  <c r="BD31" i="18"/>
  <c r="BD23" i="18"/>
  <c r="BD27" i="18"/>
  <c r="BD29" i="18"/>
  <c r="BD35" i="18"/>
  <c r="BD16" i="18"/>
  <c r="BD9" i="18"/>
  <c r="BE7" i="18"/>
  <c r="BE23" i="18" s="1"/>
  <c r="BD17" i="18"/>
  <c r="BD12" i="18"/>
  <c r="BD13" i="18"/>
  <c r="BD14" i="18"/>
  <c r="BD26" i="18"/>
  <c r="BD22" i="18"/>
  <c r="BD11" i="18"/>
  <c r="BD19" i="18"/>
  <c r="BD21" i="18"/>
  <c r="BD18" i="18"/>
  <c r="BD34" i="18"/>
  <c r="BD28" i="18"/>
  <c r="BD15" i="18"/>
  <c r="BD20" i="18"/>
  <c r="BD24" i="18"/>
  <c r="BG18" i="17" l="1"/>
  <c r="BG26" i="17"/>
  <c r="BG22" i="17"/>
  <c r="BG14" i="17"/>
  <c r="BG17" i="17"/>
  <c r="BG20" i="17"/>
  <c r="BG23" i="17"/>
  <c r="BG27" i="17"/>
  <c r="BG15" i="17"/>
  <c r="BG16" i="17"/>
  <c r="BG19" i="17"/>
  <c r="BG24" i="17"/>
  <c r="BG30" i="17"/>
  <c r="BG6" i="17"/>
  <c r="BG9" i="17"/>
  <c r="BG13" i="17"/>
  <c r="BH7" i="17"/>
  <c r="BE21" i="18"/>
  <c r="BE26" i="18"/>
  <c r="BE35" i="18"/>
  <c r="BE24" i="18"/>
  <c r="BE20" i="18"/>
  <c r="BE11" i="18"/>
  <c r="BE27" i="18"/>
  <c r="BE34" i="18"/>
  <c r="BE16" i="18"/>
  <c r="BE17" i="18"/>
  <c r="BE32" i="18"/>
  <c r="BE14" i="18"/>
  <c r="BE19" i="18"/>
  <c r="BE18" i="18"/>
  <c r="BE30" i="18"/>
  <c r="BE28" i="18"/>
  <c r="BE15" i="18"/>
  <c r="BE25" i="18"/>
  <c r="BE13" i="18"/>
  <c r="BE31" i="18"/>
  <c r="BE9" i="18"/>
  <c r="BE33" i="18"/>
  <c r="BE12" i="18"/>
  <c r="BE29" i="18"/>
  <c r="BF7" i="18"/>
  <c r="BF18" i="18" s="1"/>
  <c r="BE22" i="18"/>
  <c r="BH18" i="17" l="1"/>
  <c r="BH26" i="17"/>
  <c r="BH22" i="17"/>
  <c r="BH14" i="17"/>
  <c r="BH17" i="17"/>
  <c r="BH20" i="17"/>
  <c r="BH23" i="17"/>
  <c r="BH27" i="17"/>
  <c r="BH15" i="17"/>
  <c r="BH16" i="17"/>
  <c r="BH19" i="17"/>
  <c r="BH24" i="17"/>
  <c r="BH30" i="17"/>
  <c r="BH13" i="17"/>
  <c r="BF21" i="18"/>
  <c r="BH9" i="17"/>
  <c r="BI7" i="17"/>
  <c r="BF14" i="18"/>
  <c r="BF25" i="18"/>
  <c r="BF9" i="18"/>
  <c r="BF11" i="18"/>
  <c r="BF29" i="18"/>
  <c r="BF22" i="18"/>
  <c r="BF27" i="18"/>
  <c r="BF24" i="18"/>
  <c r="BF6" i="18"/>
  <c r="BF32" i="18"/>
  <c r="BF28" i="18"/>
  <c r="BF19" i="18"/>
  <c r="BF31" i="18"/>
  <c r="BF23" i="18"/>
  <c r="BF33" i="18"/>
  <c r="BF15" i="18"/>
  <c r="BF34" i="18"/>
  <c r="BF20" i="18"/>
  <c r="BF35" i="18"/>
  <c r="BG7" i="18"/>
  <c r="BG32" i="18" s="1"/>
  <c r="BF12" i="18"/>
  <c r="BF17" i="18"/>
  <c r="BF16" i="18"/>
  <c r="BF30" i="18"/>
  <c r="BF26" i="18"/>
  <c r="BF13" i="18"/>
  <c r="BI18" i="17" l="1"/>
  <c r="BI26" i="17"/>
  <c r="BI22" i="17"/>
  <c r="BI14" i="17"/>
  <c r="BI17" i="17"/>
  <c r="BI20" i="17"/>
  <c r="BI23" i="17"/>
  <c r="BI27" i="17"/>
  <c r="BI15" i="17"/>
  <c r="BI16" i="17"/>
  <c r="BI19" i="17"/>
  <c r="BI24" i="17"/>
  <c r="BI30" i="17"/>
  <c r="BG34" i="18"/>
  <c r="BI9" i="17"/>
  <c r="BI13" i="17"/>
  <c r="BG35" i="18"/>
  <c r="BJ7" i="17"/>
  <c r="BG33" i="18"/>
  <c r="BG15" i="18"/>
  <c r="BG21" i="18"/>
  <c r="BG9" i="18"/>
  <c r="BG11" i="18"/>
  <c r="BH7" i="18"/>
  <c r="BH21" i="18" s="1"/>
  <c r="BG18" i="18"/>
  <c r="BG14" i="18"/>
  <c r="BG19" i="18"/>
  <c r="BG20" i="18"/>
  <c r="BG16" i="18"/>
  <c r="BG17" i="18"/>
  <c r="BG26" i="18"/>
  <c r="BG22" i="18"/>
  <c r="BG23" i="18"/>
  <c r="BG27" i="18"/>
  <c r="BG24" i="18"/>
  <c r="BG28" i="18"/>
  <c r="BG25" i="18"/>
  <c r="BG29" i="18"/>
  <c r="BG30" i="18"/>
  <c r="BG13" i="18"/>
  <c r="BG31" i="18"/>
  <c r="BG12" i="18"/>
  <c r="BJ18" i="17" l="1"/>
  <c r="BJ26" i="17"/>
  <c r="BJ22" i="17"/>
  <c r="BJ14" i="17"/>
  <c r="BJ17" i="17"/>
  <c r="BJ20" i="17"/>
  <c r="BJ23" i="17"/>
  <c r="BJ27" i="17"/>
  <c r="BJ15" i="17"/>
  <c r="BJ16" i="17"/>
  <c r="BJ19" i="17"/>
  <c r="BJ24" i="17"/>
  <c r="BJ30" i="17"/>
  <c r="BJ13" i="17"/>
  <c r="BJ9" i="17"/>
  <c r="BK7" i="17"/>
  <c r="BH34" i="18"/>
  <c r="BH35" i="18"/>
  <c r="BH32" i="18"/>
  <c r="BH33" i="18"/>
  <c r="BH31" i="18"/>
  <c r="BH17" i="18"/>
  <c r="BH14" i="18"/>
  <c r="BH16" i="18"/>
  <c r="BI7" i="18"/>
  <c r="BI32" i="18" s="1"/>
  <c r="BH9" i="18"/>
  <c r="BH11" i="18"/>
  <c r="BH13" i="18"/>
  <c r="BH18" i="18"/>
  <c r="BH24" i="18"/>
  <c r="BH19" i="18"/>
  <c r="BH20" i="18"/>
  <c r="BH15" i="18"/>
  <c r="BH27" i="18"/>
  <c r="BH30" i="18"/>
  <c r="BH29" i="18"/>
  <c r="BH25" i="18"/>
  <c r="BH26" i="18"/>
  <c r="BH22" i="18"/>
  <c r="BH23" i="18"/>
  <c r="BH28" i="18"/>
  <c r="BH12" i="18"/>
  <c r="BK18" i="17" l="1"/>
  <c r="BK26" i="17"/>
  <c r="BK22" i="17"/>
  <c r="BK24" i="17"/>
  <c r="BK14" i="17"/>
  <c r="BK17" i="17"/>
  <c r="BK20" i="17"/>
  <c r="BK23" i="17"/>
  <c r="BK27" i="17"/>
  <c r="BK15" i="17"/>
  <c r="BK16" i="17"/>
  <c r="BK19" i="17"/>
  <c r="BK30" i="17"/>
  <c r="BK9" i="17"/>
  <c r="BL7" i="17"/>
  <c r="BK13" i="17"/>
  <c r="BI21" i="18"/>
  <c r="BI31" i="18"/>
  <c r="BI25" i="18"/>
  <c r="BI26" i="18"/>
  <c r="BI35" i="18"/>
  <c r="BI33" i="18"/>
  <c r="BI34" i="18"/>
  <c r="BJ7" i="18"/>
  <c r="BJ27" i="18" s="1"/>
  <c r="BI12" i="18"/>
  <c r="BI20" i="18"/>
  <c r="BI15" i="18"/>
  <c r="BI9" i="18"/>
  <c r="BI13" i="18"/>
  <c r="BI16" i="18"/>
  <c r="BI17" i="18"/>
  <c r="BI23" i="18"/>
  <c r="BI22" i="18"/>
  <c r="BI27" i="18"/>
  <c r="BI18" i="18"/>
  <c r="BI24" i="18"/>
  <c r="BI14" i="18"/>
  <c r="BI19" i="18"/>
  <c r="BI28" i="18"/>
  <c r="BI29" i="18"/>
  <c r="BI11" i="18"/>
  <c r="BI30" i="18"/>
  <c r="BL18" i="17" l="1"/>
  <c r="BL26" i="17"/>
  <c r="BL22" i="17"/>
  <c r="BL15" i="17"/>
  <c r="BL14" i="17"/>
  <c r="BL17" i="17"/>
  <c r="BL20" i="17"/>
  <c r="BL23" i="17"/>
  <c r="BL27" i="17"/>
  <c r="BL19" i="17"/>
  <c r="BL16" i="17"/>
  <c r="BL24" i="17"/>
  <c r="BL30" i="17"/>
  <c r="BM7" i="17"/>
  <c r="BL13" i="17"/>
  <c r="BL9" i="17"/>
  <c r="BJ16" i="18"/>
  <c r="BJ28" i="18"/>
  <c r="BJ32" i="18"/>
  <c r="BJ34" i="18"/>
  <c r="BJ29" i="18"/>
  <c r="BJ24" i="18"/>
  <c r="BJ33" i="18"/>
  <c r="BJ9" i="18"/>
  <c r="BJ25" i="18"/>
  <c r="BJ11" i="18"/>
  <c r="BK7" i="18"/>
  <c r="BK33" i="18" s="1"/>
  <c r="BJ30" i="18"/>
  <c r="BJ31" i="18"/>
  <c r="BJ14" i="18"/>
  <c r="BJ35" i="18"/>
  <c r="BJ12" i="18"/>
  <c r="BJ19" i="18"/>
  <c r="BJ21" i="18"/>
  <c r="BJ15" i="18"/>
  <c r="BJ20" i="18"/>
  <c r="BJ17" i="18"/>
  <c r="BJ23" i="18"/>
  <c r="BJ22" i="18"/>
  <c r="BJ18" i="18"/>
  <c r="BJ13" i="18"/>
  <c r="BJ26" i="18"/>
  <c r="BM18" i="17" l="1"/>
  <c r="BM26" i="17"/>
  <c r="BM22" i="17"/>
  <c r="BM16" i="17"/>
  <c r="BM15" i="17"/>
  <c r="BM24" i="17"/>
  <c r="BM14" i="17"/>
  <c r="BM17" i="17"/>
  <c r="BM20" i="17"/>
  <c r="BM23" i="17"/>
  <c r="BM27" i="17"/>
  <c r="BM19" i="17"/>
  <c r="BM30" i="17"/>
  <c r="BM9" i="17"/>
  <c r="BM13" i="17"/>
  <c r="BK34" i="18"/>
  <c r="BK35" i="18"/>
  <c r="BK21" i="18"/>
  <c r="BK20" i="18"/>
  <c r="BK16" i="18"/>
  <c r="BK17" i="18"/>
  <c r="BK25" i="18"/>
  <c r="BK26" i="18"/>
  <c r="BK22" i="18"/>
  <c r="BK27" i="18"/>
  <c r="BK13" i="18"/>
  <c r="BK9" i="18"/>
  <c r="BK24" i="18"/>
  <c r="BK11" i="18"/>
  <c r="BK31" i="18"/>
  <c r="BK23" i="18"/>
  <c r="BK12" i="18"/>
  <c r="BK30" i="18"/>
  <c r="BK32" i="18"/>
  <c r="BK18" i="18"/>
  <c r="BK28" i="18"/>
  <c r="BL7" i="18"/>
  <c r="BL15" i="18" s="1"/>
  <c r="BK29" i="18"/>
  <c r="BK15" i="18"/>
  <c r="BK14" i="18"/>
  <c r="BK19" i="18"/>
  <c r="BL20" i="18" l="1"/>
  <c r="BL21" i="18"/>
  <c r="BL24" i="18"/>
  <c r="BL25" i="18"/>
  <c r="BL32" i="18"/>
  <c r="BL26" i="18"/>
  <c r="BL12" i="18"/>
  <c r="BL30" i="18"/>
  <c r="BL23" i="18"/>
  <c r="BL17" i="18"/>
  <c r="BL27" i="18"/>
  <c r="BL16" i="18"/>
  <c r="BL29" i="18"/>
  <c r="BL9" i="18"/>
  <c r="BL22" i="18"/>
  <c r="BL13" i="18"/>
  <c r="BL11" i="18"/>
  <c r="BL31" i="18"/>
  <c r="BL14" i="18"/>
  <c r="BL28" i="18"/>
  <c r="BL33" i="18"/>
  <c r="BL18" i="18"/>
  <c r="BL34" i="18"/>
  <c r="BL19" i="18"/>
  <c r="BL3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<sst xmlns="http://schemas.openxmlformats.org/spreadsheetml/2006/main" count="115" uniqueCount="75">
  <si>
    <t>TÍTULO DO PROJETO</t>
  </si>
  <si>
    <t>Nome da empresa</t>
  </si>
  <si>
    <t>Líder do Projeto</t>
  </si>
  <si>
    <t>Data de Início do Projeto:</t>
  </si>
  <si>
    <t>Incremento de Rolagem: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</si>
  <si>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</si>
  <si>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</si>
  <si>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</si>
  <si>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</si>
  <si>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</si>
  <si>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</si>
  <si>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</si>
  <si>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</si>
  <si>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</si>
  <si>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</si>
  <si>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desta.</t>
  </si>
  <si>
    <t>Categoria</t>
  </si>
  <si>
    <t>Objetivo</t>
  </si>
  <si>
    <t>Marco</t>
  </si>
  <si>
    <t>Baixo risco</t>
  </si>
  <si>
    <t>Médio risco</t>
  </si>
  <si>
    <t>Alto risco</t>
  </si>
  <si>
    <t>No prazo</t>
  </si>
  <si>
    <t>Atribuído a</t>
  </si>
  <si>
    <t>Nome</t>
  </si>
  <si>
    <t>Progresso</t>
  </si>
  <si>
    <t>Início</t>
  </si>
  <si>
    <t>Legenda:</t>
  </si>
  <si>
    <t>Dias</t>
  </si>
  <si>
    <t>Não atribuído</t>
  </si>
  <si>
    <t>Descrição de Tarefa</t>
  </si>
  <si>
    <t>S1</t>
  </si>
  <si>
    <t>calendario</t>
  </si>
  <si>
    <t>Responsável</t>
  </si>
  <si>
    <t>Ato / Mae</t>
  </si>
  <si>
    <t>Mae</t>
  </si>
  <si>
    <t>Ato</t>
  </si>
  <si>
    <t>TI</t>
  </si>
  <si>
    <t>PCP</t>
  </si>
  <si>
    <t>Produção</t>
  </si>
  <si>
    <t>Produção / Mae</t>
  </si>
  <si>
    <t>A partir da Data definida altere aqui :</t>
  </si>
  <si>
    <t>Modelo Pagoda (validar)</t>
  </si>
  <si>
    <t>Washington</t>
  </si>
  <si>
    <t>Luzia</t>
  </si>
  <si>
    <t>Edinho / Luis</t>
  </si>
  <si>
    <t>Ederson</t>
  </si>
  <si>
    <t>Felipe</t>
  </si>
  <si>
    <t>Luis PCP</t>
  </si>
  <si>
    <t>Marcio</t>
  </si>
  <si>
    <t>Fim</t>
  </si>
  <si>
    <t>Produção / PCP</t>
  </si>
  <si>
    <t>RELATÓRIOS</t>
  </si>
  <si>
    <t>REGRAS</t>
  </si>
  <si>
    <t>APP | FERRAMENTAS</t>
  </si>
  <si>
    <t>Ekaban</t>
  </si>
  <si>
    <t>Assignação de Processo</t>
  </si>
  <si>
    <t>Verificar SAs iguais de cada relatório</t>
  </si>
  <si>
    <t>Quais SAs estão críticas de cada máquina</t>
  </si>
  <si>
    <t>Arquivo de processo precisa estar salvo no GitHub para consulta</t>
  </si>
  <si>
    <t>Importar arquivo Ekaban e o sequenciamento é realizado automaticamente com base no maior consumo</t>
  </si>
  <si>
    <t>Python</t>
  </si>
  <si>
    <t>Verificar qual máquina pertence cada SA</t>
  </si>
  <si>
    <t>Consumo de cada SA | O Maior consumo é o start da sequência</t>
  </si>
  <si>
    <t>Toda importação precisa subscrever o arquivo do GitHub</t>
  </si>
  <si>
    <t>Pandas</t>
  </si>
  <si>
    <t xml:space="preserve">Streamlit / Cloud </t>
  </si>
  <si>
    <t>openpyxl</t>
  </si>
  <si>
    <t>APP | SEQUENCIAMENTO TW</t>
  </si>
  <si>
    <t>Data inicio</t>
  </si>
  <si>
    <t xml:space="preserve">ANÁLISE DE RECURSOS </t>
  </si>
  <si>
    <t>Criar ambiente de Dev</t>
  </si>
  <si>
    <t>Configurar Ambiente</t>
  </si>
  <si>
    <t>Exportar Excel do sequenciamento</t>
  </si>
  <si>
    <t>Os / .env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</si>
</sst>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#,##0_ ;\-#,##0\ "/>
    <numFmt numFmtId="166" formatCode="d"/>
  </numFmts>
  <fonts count="3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ajor"/>
    </font>
    <font>
      <b/>
      <sz val="20"/>
      <color theme="0"/>
      <name val="Calibri"/>
      <family val="2"/>
      <scheme val="major"/>
    </font>
    <font>
      <sz val="11"/>
      <color theme="1" tint="0.499984740745262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67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868E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9696"/>
        <bgColor indexed="64"/>
      </patternFill>
    </fill>
  </fills>
  <borders count="2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9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5" fontId="4" fillId="0" borderId="0" applyFont="0" applyFill="0" applyBorder="0" applyProtection="0">
      <alignment horizontal="center" vertical="center"/>
    </xf>
    <xf numFmtId="0" fontId="9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14" applyNumberFormat="0" applyAlignment="0" applyProtection="0"/>
    <xf numFmtId="0" fontId="29" fillId="15" borderId="15" applyNumberFormat="0" applyAlignment="0" applyProtection="0"/>
    <xf numFmtId="0" fontId="30" fillId="15" borderId="14" applyNumberFormat="0" applyAlignment="0" applyProtection="0"/>
    <xf numFmtId="0" fontId="31" fillId="0" borderId="16" applyNumberFormat="0" applyFill="0" applyAlignment="0" applyProtection="0"/>
    <xf numFmtId="0" fontId="17" fillId="16" borderId="17" applyNumberFormat="0" applyAlignment="0" applyProtection="0"/>
    <xf numFmtId="0" fontId="32" fillId="0" borderId="0" applyNumberFormat="0" applyFill="0" applyBorder="0" applyAlignment="0" applyProtection="0"/>
    <xf numFmtId="0" fontId="4" fillId="17" borderId="1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9" applyNumberFormat="0" applyFill="0" applyAlignment="0" applyProtection="0"/>
    <xf numFmtId="0" fontId="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9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9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</cellStyleXfs>
  <cellXfs count="1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9" fillId="0" borderId="0" xfId="3"/>
    <xf numFmtId="0" fontId="9" fillId="0" borderId="0" xfId="3" applyAlignment="1">
      <alignment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5" fontId="0" fillId="0" borderId="0" xfId="10" applyFont="1" applyFill="1" applyBorder="1">
      <alignment horizontal="center" vertical="center"/>
    </xf>
    <xf numFmtId="0" fontId="0" fillId="0" borderId="0" xfId="0" applyAlignment="1">
      <alignment horizontal="left" wrapText="1" indent="2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horizontal="center" vertical="center"/>
    </xf>
    <xf numFmtId="9" fontId="14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5" fontId="3" fillId="0" borderId="0" xfId="10" applyFont="1" applyFill="1" applyBorder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3" fillId="2" borderId="0" xfId="0" applyFont="1" applyFill="1"/>
    <xf numFmtId="0" fontId="19" fillId="0" borderId="0" xfId="5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22" fillId="0" borderId="0" xfId="6" applyFont="1" applyFill="1" applyAlignment="1">
      <alignment horizontal="left" vertical="center" indent="2"/>
    </xf>
    <xf numFmtId="0" fontId="15" fillId="0" borderId="0" xfId="6" applyFont="1" applyFill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 indent="2"/>
    </xf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3" fillId="0" borderId="3" xfId="0" applyFont="1" applyBorder="1"/>
    <xf numFmtId="0" fontId="15" fillId="0" borderId="0" xfId="0" applyFont="1" applyAlignment="1">
      <alignment vertical="center"/>
    </xf>
    <xf numFmtId="14" fontId="3" fillId="0" borderId="0" xfId="9" applyFont="1" applyFill="1">
      <alignment horizontal="center" vertical="center"/>
    </xf>
    <xf numFmtId="165" fontId="3" fillId="0" borderId="0" xfId="10" applyFont="1" applyFill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13" fillId="0" borderId="10" xfId="0" applyFont="1" applyBorder="1"/>
    <xf numFmtId="0" fontId="22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9" fillId="9" borderId="0" xfId="0" applyFont="1" applyFill="1"/>
    <xf numFmtId="0" fontId="1" fillId="10" borderId="1" xfId="0" applyFont="1" applyFill="1" applyBorder="1" applyAlignment="1">
      <alignment horizontal="center" vertical="center" shrinkToFit="1"/>
    </xf>
    <xf numFmtId="0" fontId="1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7" fillId="9" borderId="0" xfId="0" applyFont="1" applyFill="1" applyAlignment="1">
      <alignment horizontal="left" vertical="center" indent="1"/>
    </xf>
    <xf numFmtId="0" fontId="17" fillId="9" borderId="0" xfId="0" applyFont="1" applyFill="1" applyAlignment="1">
      <alignment horizontal="center" vertical="center" wrapText="1"/>
    </xf>
    <xf numFmtId="166" fontId="1" fillId="10" borderId="8" xfId="0" applyNumberFormat="1" applyFont="1" applyFill="1" applyBorder="1" applyAlignment="1">
      <alignment horizontal="center" vertical="center"/>
    </xf>
    <xf numFmtId="166" fontId="1" fillId="10" borderId="5" xfId="0" applyNumberFormat="1" applyFont="1" applyFill="1" applyBorder="1" applyAlignment="1">
      <alignment horizontal="center" vertical="center"/>
    </xf>
    <xf numFmtId="166" fontId="1" fillId="10" borderId="9" xfId="0" applyNumberFormat="1" applyFont="1" applyFill="1" applyBorder="1" applyAlignment="1">
      <alignment horizontal="center" vertical="center"/>
    </xf>
    <xf numFmtId="166" fontId="1" fillId="10" borderId="2" xfId="0" applyNumberFormat="1" applyFont="1" applyFill="1" applyBorder="1" applyAlignment="1">
      <alignment horizontal="center" vertical="center"/>
    </xf>
    <xf numFmtId="166" fontId="1" fillId="10" borderId="0" xfId="0" applyNumberFormat="1" applyFont="1" applyFill="1" applyAlignment="1">
      <alignment horizontal="center" vertical="center"/>
    </xf>
    <xf numFmtId="166" fontId="1" fillId="10" borderId="11" xfId="0" applyNumberFormat="1" applyFont="1" applyFill="1" applyBorder="1" applyAlignment="1">
      <alignment horizontal="center" vertical="center"/>
    </xf>
    <xf numFmtId="166" fontId="1" fillId="10" borderId="12" xfId="0" applyNumberFormat="1" applyFont="1" applyFill="1" applyBorder="1" applyAlignment="1">
      <alignment horizontal="center" vertical="center"/>
    </xf>
    <xf numFmtId="166" fontId="1" fillId="10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3"/>
    </xf>
    <xf numFmtId="0" fontId="34" fillId="0" borderId="0" xfId="0" applyFont="1" applyAlignment="1">
      <alignment vertical="center" wrapText="1"/>
    </xf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1" borderId="0" xfId="0" applyFill="1"/>
    <xf numFmtId="0" fontId="0" fillId="46" borderId="0" xfId="0" applyFill="1"/>
    <xf numFmtId="0" fontId="0" fillId="47" borderId="0" xfId="0" applyFill="1"/>
    <xf numFmtId="0" fontId="1" fillId="48" borderId="1" xfId="0" applyFont="1" applyFill="1" applyBorder="1" applyAlignment="1">
      <alignment horizontal="center" vertical="center" shrinkToFit="1"/>
    </xf>
    <xf numFmtId="0" fontId="9" fillId="0" borderId="0" xfId="8" applyFont="1" applyFill="1" applyAlignment="1">
      <alignment horizontal="left" vertical="center" indent="2"/>
    </xf>
    <xf numFmtId="0" fontId="9" fillId="0" borderId="0" xfId="0" applyFont="1" applyAlignment="1">
      <alignment horizontal="left" vertical="center"/>
    </xf>
    <xf numFmtId="0" fontId="17" fillId="0" borderId="0" xfId="8" applyFont="1" applyFill="1" applyAlignment="1">
      <alignment horizontal="left" vertical="center" indent="2"/>
    </xf>
    <xf numFmtId="0" fontId="36" fillId="0" borderId="0" xfId="0" applyFont="1" applyAlignment="1">
      <alignment horizontal="left" vertical="center"/>
    </xf>
    <xf numFmtId="14" fontId="9" fillId="0" borderId="0" xfId="9" applyFont="1" applyFill="1" applyBorder="1" applyAlignment="1">
      <alignment horizontal="left" vertical="center"/>
    </xf>
    <xf numFmtId="0" fontId="0" fillId="49" borderId="0" xfId="0" applyFill="1"/>
    <xf numFmtId="0" fontId="0" fillId="42" borderId="23" xfId="0" applyFill="1" applyBorder="1" applyAlignment="1">
      <alignment horizontal="center" vertical="center"/>
    </xf>
    <xf numFmtId="0" fontId="0" fillId="42" borderId="24" xfId="0" applyFill="1" applyBorder="1" applyAlignment="1">
      <alignment horizontal="center" vertical="center"/>
    </xf>
    <xf numFmtId="0" fontId="0" fillId="42" borderId="25" xfId="0" applyFill="1" applyBorder="1" applyAlignment="1">
      <alignment horizontal="center" vertical="center"/>
    </xf>
    <xf numFmtId="0" fontId="37" fillId="0" borderId="0" xfId="1" applyFont="1" applyAlignment="1" applyProtection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9" applyFont="1" applyBorder="1">
      <alignment horizontal="center" vertical="center"/>
    </xf>
    <xf numFmtId="0" fontId="35" fillId="9" borderId="0" xfId="5" applyFont="1" applyFill="1" applyAlignment="1">
      <alignment horizontal="left" vertical="center" indent="1"/>
    </xf>
    <xf numFmtId="0" fontId="1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1" fillId="0" borderId="21" xfId="0" applyNumberFormat="1" applyFont="1" applyBorder="1" applyAlignment="1">
      <alignment horizontal="center" vertical="center"/>
    </xf>
    <xf numFmtId="14" fontId="11" fillId="0" borderId="20" xfId="0" applyNumberFormat="1" applyFont="1" applyBorder="1" applyAlignment="1">
      <alignment horizontal="center" vertical="center"/>
    </xf>
    <xf numFmtId="14" fontId="11" fillId="0" borderId="22" xfId="0" applyNumberFormat="1" applyFont="1" applyBorder="1" applyAlignment="1">
      <alignment horizontal="center" vertical="center"/>
    </xf>
    <xf numFmtId="14" fontId="15" fillId="0" borderId="21" xfId="0" applyNumberFormat="1" applyFont="1" applyBorder="1" applyAlignment="1">
      <alignment horizontal="center" vertical="center"/>
    </xf>
    <xf numFmtId="14" fontId="15" fillId="0" borderId="20" xfId="0" applyNumberFormat="1" applyFont="1" applyBorder="1" applyAlignment="1">
      <alignment horizontal="center" vertical="center"/>
    </xf>
    <xf numFmtId="14" fontId="15" fillId="0" borderId="22" xfId="0" applyNumberFormat="1" applyFont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21" fillId="9" borderId="0" xfId="5" applyFont="1" applyFill="1" applyAlignment="1">
      <alignment horizontal="left" vertical="center" indent="1"/>
    </xf>
    <xf numFmtId="0" fontId="20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2" fillId="5" borderId="0" xfId="1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/>
  </cellXfs>
  <cellStyles count="50">
    <cellStyle name="20% - Ênfase1" xfId="28" builtinId="30" customBuiltin="1"/>
    <cellStyle name="20% - Ênfase2" xfId="32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9" builtinId="31" customBuiltin="1"/>
    <cellStyle name="40% - Ênfase2" xfId="33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9" xr:uid="{229918B6-DD13-4F5A-97B9-305F7E002AA3}"/>
    <cellStyle name="Ênfase1" xfId="27" builtinId="29" customBuiltin="1"/>
    <cellStyle name="Ênfase2" xfId="31" builtinId="33" customBuiltin="1"/>
    <cellStyle name="Ênfase3" xfId="11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8" builtinId="20" customBuiltin="1"/>
    <cellStyle name="Hiperlink" xfId="1" builtinId="8" customBuiltin="1"/>
    <cellStyle name="Moeda" xfId="12" builtinId="4" customBuiltin="1"/>
    <cellStyle name="Moeda [0]" xfId="13" builtinId="7" customBuiltin="1"/>
    <cellStyle name="Neutro" xfId="17" builtinId="28" customBuiltin="1"/>
    <cellStyle name="Normal" xfId="0" builtinId="0" customBuiltin="1"/>
    <cellStyle name="Nota" xfId="24" builtinId="10" customBuiltin="1"/>
    <cellStyle name="Porcentagem" xfId="2" builtinId="5" customBuiltin="1"/>
    <cellStyle name="Ruim" xfId="16" builtinId="27" customBuiltin="1"/>
    <cellStyle name="Saída" xfId="19" builtinId="21" customBuiltin="1"/>
    <cellStyle name="Separador de milhares [0]" xfId="10" builtinId="6" customBuiltin="1"/>
    <cellStyle name="Texto de Aviso" xfId="23" builtinId="11" customBuiltin="1"/>
    <cellStyle name="Texto Explicativo" xfId="25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4" builtinId="19" customBuiltin="1"/>
    <cellStyle name="Total" xfId="26" builtinId="25" customBuiltin="1"/>
    <cellStyle name="Vírgula" xfId="4" builtinId="3" customBuiltin="1"/>
    <cellStyle name="zTextoOculto" xfId="3" xr:uid="{26E66EE6-E33F-4D77-BAE4-0FB4F5BBF673}"/>
  </cellStyles>
  <dxfs count="54"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9" tint="-0.24994659260841701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9" tint="-0.24994659260841701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4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0.49998474074526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de Gantt" pivot="0" count="4" xr9:uid="{4904D139-63E4-4221-B7C9-C6C5B7A50FAF}">
      <tableStyleElement type="wholeTable" dxfId="53"/>
      <tableStyleElement type="headerRow" dxfId="52"/>
      <tableStyleElement type="firstRowStripe" dxfId="51"/>
      <tableStyleElement type="secondRowStripe" dxfId="50"/>
    </tableStyle>
    <tableStyle name="ListaDeAfazeres" pivot="0" count="9" xr9:uid="{00000000-0011-0000-FFFF-FFFF00000000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RowStripe" dxfId="44"/>
      <tableStyleElement type="secondRowStripe" dxfId="43"/>
      <tableStyleElement type="firstColumnStripe" dxfId="42"/>
      <tableStyleElement type="secondColumnStripe" dxfId="4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B0F0"/>
      <color rgb="FF969696"/>
      <color rgb="FF005677"/>
      <color rgb="FF4868E5"/>
      <color rgb="FFFFFFFF"/>
      <color rgb="FF000000"/>
      <color rgb="FF215881"/>
      <color rgb="FF42648A"/>
      <color rgb="FFC0C0C0"/>
      <color rgb="FF427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croll" dx="39" fmlaLink="$C$7" horiz="1" max="365" page="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47624</xdr:colOff>
      <xdr:row>54</xdr:row>
      <xdr:rowOff>91135</xdr:rowOff>
    </xdr:from>
    <xdr:to>
      <xdr:col>69</xdr:col>
      <xdr:colOff>226218</xdr:colOff>
      <xdr:row>60</xdr:row>
      <xdr:rowOff>179494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69D726E-DBCA-E3A6-373D-948E5ED60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5937" y="14188135"/>
          <a:ext cx="1988343" cy="23743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7409" name="Barra de Rolagem 1" descr="Barra de rolagem para percorrer a linha do tempo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1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stones4352" displayName="Milestones4352" ref="B9:H35" totalsRowShown="0" headerRowDxfId="40" dataDxfId="39">
  <autoFilter ref="B9:H35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19BF8F6-D0F1-41AD-871D-FE0240C45A93}" name="Descrição de Tarefa" dataDxfId="38"/>
    <tableColumn id="2" xr3:uid="{39BD914E-FB02-4352-846C-6D59624DC0B0}" name="Responsável" dataDxfId="37"/>
    <tableColumn id="3" xr3:uid="{D274194F-BCA0-44F3-84B2-217254EE241C}" name="Atribuído a" dataDxfId="36"/>
    <tableColumn id="4" xr3:uid="{8385BC6F-56EE-4363-A106-8DB0A1E4EF5A}" name="Progresso" dataDxfId="35"/>
    <tableColumn id="5" xr3:uid="{02926609-7B93-4B6F-BE96-92EC7A949E4B}" name="Início" dataDxfId="34" dataCellStyle="Data">
      <calculatedColumnFormula>F3</calculatedColumnFormula>
    </tableColumn>
    <tableColumn id="7" xr3:uid="{4F673445-9538-4B6C-80F6-0DAC2293EB49}" name="Fim" dataDxfId="33" dataCellStyle="Data">
      <calculatedColumnFormula>G3</calculatedColumnFormula>
    </tableColumn>
    <tableColumn id="6" xr3:uid="{8FF9BE8E-04B7-4B39-AC27-D2E534204BC3}" name="calendario" dataDxfId="32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stones43524" displayName="Milestones43524" ref="B9:G36" totalsRowShown="0" headerRowDxfId="31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30"/>
    <tableColumn id="2" xr3:uid="{4492A0B8-068F-4002-9E8D-E1F5FED367F0}" name="Categoria" dataDxfId="29"/>
    <tableColumn id="3" xr3:uid="{DF1A764E-7050-4528-B7F9-B6AB99372146}" name="Atribuído a" dataDxfId="28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>
    <pageSetUpPr fitToPage="1"/>
  </sheetPr>
  <dimension ref="A1:BY54"/>
  <sheetViews>
    <sheetView showGridLines="0" tabSelected="1" showRuler="0" zoomScaleNormal="100" zoomScalePageLayoutView="70" workbookViewId="0">
      <pane ySplit="10" topLeftCell="A20" activePane="bottomLeft" state="frozen"/>
      <selection pane="bottomLeft" activeCell="BT20" sqref="BT20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8.85546875" defaultRowHeight="30" customHeight="1" outlineLevelRow="1" x14ac:dyDescent="0.25"/>
  <cols>
    <col min="1" max="1" width="4.7109375" style="6" customWidth="1"/>
    <col min="2" max="2" width="30.7109375" customWidth="1"/>
    <col min="3" max="4" width="20.5703125" customWidth="1"/>
    <col min="5" max="5" width="15.7109375" customWidth="1"/>
    <col min="6" max="7" width="13.28515625" style="2" customWidth="1"/>
    <col min="8" max="8" width="10.42578125" hidden="1" customWidth="1"/>
    <col min="9" max="9" width="10.28515625" customWidth="1"/>
    <col min="10" max="65" width="3.5703125" hidden="1" customWidth="1"/>
    <col min="66" max="66" width="2.7109375" hidden="1" customWidth="1"/>
    <col min="74" max="78" width="0" hidden="1" customWidth="1"/>
  </cols>
  <sheetData>
    <row r="1" spans="1:77" ht="25.15" customHeight="1" x14ac:dyDescent="0.25"/>
    <row r="2" spans="1:77" ht="39" customHeight="1" x14ac:dyDescent="0.25">
      <c r="A2" s="7"/>
      <c r="B2" s="85" t="s">
        <v>68</v>
      </c>
      <c r="C2" s="85"/>
      <c r="D2" s="85"/>
      <c r="E2" s="85"/>
      <c r="F2" s="85"/>
      <c r="G2" s="85"/>
      <c r="H2" s="85"/>
      <c r="I2" s="85"/>
      <c r="J2" s="86"/>
      <c r="K2" s="86"/>
      <c r="L2" s="86"/>
      <c r="M2" s="86"/>
      <c r="N2" s="86"/>
      <c r="O2" s="86"/>
      <c r="P2" s="87"/>
      <c r="Q2" s="87"/>
      <c r="R2" s="87"/>
      <c r="S2" s="87"/>
      <c r="T2" s="87"/>
      <c r="U2" s="87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V2" t="s">
        <v>34</v>
      </c>
      <c r="BY2" t="s">
        <v>43</v>
      </c>
    </row>
    <row r="3" spans="1:77" ht="19.899999999999999" customHeight="1" x14ac:dyDescent="0.25">
      <c r="A3" s="7"/>
      <c r="B3" s="103"/>
      <c r="C3" s="103"/>
      <c r="D3" s="103"/>
      <c r="E3" s="103"/>
      <c r="F3" s="89" t="s">
        <v>69</v>
      </c>
      <c r="G3" s="90"/>
      <c r="H3" s="90"/>
      <c r="I3" s="91"/>
      <c r="J3" s="88" t="s">
        <v>27</v>
      </c>
      <c r="K3" s="88"/>
      <c r="L3" s="88"/>
      <c r="N3" s="1" t="s">
        <v>34</v>
      </c>
      <c r="O3" s="1"/>
      <c r="P3" s="1"/>
      <c r="R3" s="65"/>
      <c r="U3" t="s">
        <v>37</v>
      </c>
      <c r="X3" s="68"/>
      <c r="Z3" t="s">
        <v>40</v>
      </c>
      <c r="AE3" s="71"/>
      <c r="BY3" t="s">
        <v>44</v>
      </c>
    </row>
    <row r="4" spans="1:77" ht="19.899999999999999" customHeight="1" x14ac:dyDescent="0.25">
      <c r="A4" s="7"/>
      <c r="B4" s="104"/>
      <c r="C4" s="104"/>
      <c r="D4" s="104"/>
      <c r="E4" s="104"/>
      <c r="F4" s="92">
        <v>45910</v>
      </c>
      <c r="G4" s="93"/>
      <c r="H4" s="93"/>
      <c r="I4" s="94"/>
      <c r="J4" s="88"/>
      <c r="K4" s="88"/>
      <c r="L4" s="88"/>
      <c r="N4" s="1" t="s">
        <v>35</v>
      </c>
      <c r="O4" s="1"/>
      <c r="P4" s="1"/>
      <c r="R4" s="66"/>
      <c r="U4" t="s">
        <v>38</v>
      </c>
      <c r="X4" s="70"/>
      <c r="Z4" t="s">
        <v>51</v>
      </c>
      <c r="AE4" s="78"/>
      <c r="BV4" t="s">
        <v>35</v>
      </c>
      <c r="BY4" t="s">
        <v>45</v>
      </c>
    </row>
    <row r="5" spans="1:77" ht="19.899999999999999" customHeight="1" x14ac:dyDescent="0.25">
      <c r="A5" s="7"/>
      <c r="B5" s="75" t="s">
        <v>41</v>
      </c>
      <c r="C5" s="76"/>
      <c r="D5" s="25"/>
      <c r="E5" s="25"/>
      <c r="F5" s="26"/>
      <c r="G5" s="26"/>
      <c r="H5" s="25"/>
      <c r="J5" s="88"/>
      <c r="K5" s="88"/>
      <c r="L5" s="88"/>
      <c r="N5" s="1" t="s">
        <v>36</v>
      </c>
      <c r="P5" s="1"/>
      <c r="R5" s="67"/>
      <c r="U5" t="s">
        <v>39</v>
      </c>
      <c r="X5" s="69"/>
      <c r="BV5" t="s">
        <v>36</v>
      </c>
      <c r="BY5" t="s">
        <v>46</v>
      </c>
    </row>
    <row r="6" spans="1:77" ht="30" customHeight="1" x14ac:dyDescent="0.35">
      <c r="A6" s="7"/>
      <c r="B6" s="73" t="s">
        <v>3</v>
      </c>
      <c r="C6" s="77">
        <v>45915</v>
      </c>
      <c r="D6" s="36"/>
      <c r="E6" s="30"/>
      <c r="F6" s="31"/>
      <c r="G6" s="31"/>
      <c r="H6" s="30"/>
      <c r="I6" s="30"/>
      <c r="J6" s="46" t="str">
        <f ca="1">TEXT(J7,"mmmm")</f>
        <v>setembro</v>
      </c>
      <c r="K6" s="46"/>
      <c r="L6" s="46"/>
      <c r="M6" s="46"/>
      <c r="N6" s="46"/>
      <c r="O6" s="46"/>
      <c r="P6" s="46"/>
      <c r="Q6" s="46" t="str">
        <f ca="1">IF(TEXT(Q7,"mmmm")=J6,"",TEXT(Q7,"mmmm"))</f>
        <v/>
      </c>
      <c r="R6" s="46"/>
      <c r="S6" s="46"/>
      <c r="T6" s="46"/>
      <c r="U6" s="46"/>
      <c r="V6" s="46"/>
      <c r="W6" s="46"/>
      <c r="X6" s="46" t="str">
        <f ca="1">IF(OR(TEXT(X7,"mmmm")=Q6,TEXT(X7,"mmmm")=J6),"",TEXT(X7,"mmmm"))</f>
        <v/>
      </c>
      <c r="Y6" s="46"/>
      <c r="Z6" s="46"/>
      <c r="AA6" s="46"/>
      <c r="AB6" s="46"/>
      <c r="AC6" s="46"/>
      <c r="AD6" s="46"/>
      <c r="AE6" s="46" t="str">
        <f ca="1">IF(OR(TEXT(AE7,"mmmm")=X6,TEXT(AE7,"mmmm")=Q6,TEXT(AE7,"mmmm")=J6),"",TEXT(AE7,"mmmm"))</f>
        <v>outubro</v>
      </c>
      <c r="AF6" s="46"/>
      <c r="AG6" s="46"/>
      <c r="AH6" s="46"/>
      <c r="AI6" s="46"/>
      <c r="AJ6" s="46"/>
      <c r="AK6" s="46"/>
      <c r="AL6" s="46" t="str">
        <f ca="1">IF(OR(TEXT(AL7,"mmmm")=AE6,TEXT(AL7,"mmmm")=X6,TEXT(AL7,"mmmm")=Q6,TEXT(AL7,"mmmm")=J6),"",TEXT(AL7,"mmmm"))</f>
        <v/>
      </c>
      <c r="AM6" s="46"/>
      <c r="AN6" s="46"/>
      <c r="AO6" s="46"/>
      <c r="AP6" s="46"/>
      <c r="AQ6" s="46"/>
      <c r="AR6" s="46"/>
      <c r="AS6" s="46" t="str">
        <f ca="1">IF(OR(TEXT(AS7,"mmmm")=AL6,TEXT(AS7,"mmmm")=AE6,TEXT(AS7,"mmmm")=X6,TEXT(AS7,"mmmm")=Q6),"",TEXT(AS7,"mmmm"))</f>
        <v/>
      </c>
      <c r="AT6" s="46"/>
      <c r="AU6" s="46"/>
      <c r="AV6" s="46"/>
      <c r="AW6" s="46"/>
      <c r="AX6" s="46"/>
      <c r="AY6" s="47"/>
      <c r="AZ6" s="47" t="str">
        <f ca="1">IF(OR(TEXT(AZ7,"mmmm")=AS6,TEXT(AZ7,"mmmm")=AL6,TEXT(AZ7,"mmmm")=AE6,TEXT(AZ7,"mmmm")=X6),"",TEXT(AZ7,"mmmm"))</f>
        <v/>
      </c>
      <c r="BA6" s="47"/>
      <c r="BB6" s="47"/>
      <c r="BC6" s="48"/>
      <c r="BD6" s="45"/>
      <c r="BE6" s="45"/>
      <c r="BF6" s="45"/>
      <c r="BG6" s="45" t="str">
        <f ca="1">IF(OR(TEXT(BG7,"mmmm")=AZ6,TEXT(BG7,"mmmm")=AS6,TEXT(BG7,"mmmm")=AL6,TEXT(BG7,"mmmm")=AE6),"",TEXT(BG7,"mmmm"))</f>
        <v>novembro</v>
      </c>
      <c r="BH6" s="45"/>
      <c r="BI6" s="45"/>
      <c r="BJ6" s="45"/>
      <c r="BK6" s="45"/>
      <c r="BL6" s="45"/>
      <c r="BM6" s="45"/>
      <c r="BV6" t="s">
        <v>37</v>
      </c>
      <c r="BY6" t="s">
        <v>47</v>
      </c>
    </row>
    <row r="7" spans="1:77" ht="30" customHeight="1" x14ac:dyDescent="0.25">
      <c r="A7" s="7"/>
      <c r="B7" s="73"/>
      <c r="C7" s="74">
        <v>0</v>
      </c>
      <c r="D7" s="29"/>
      <c r="E7" s="30"/>
      <c r="F7" s="30"/>
      <c r="G7" s="30"/>
      <c r="H7" s="30"/>
      <c r="I7" s="38"/>
      <c r="J7" s="55">
        <f ca="1">IFERROR(Início_do_projeto+Incremento_de_Rolagem,TODAY())</f>
        <v>45915</v>
      </c>
      <c r="K7" s="56">
        <f ca="1">J7+1</f>
        <v>45916</v>
      </c>
      <c r="L7" s="56">
        <f t="shared" ref="L7:AY7" ca="1" si="0">K7+1</f>
        <v>45917</v>
      </c>
      <c r="M7" s="56">
        <f t="shared" ca="1" si="0"/>
        <v>45918</v>
      </c>
      <c r="N7" s="56">
        <f t="shared" ca="1" si="0"/>
        <v>45919</v>
      </c>
      <c r="O7" s="56">
        <f t="shared" ca="1" si="0"/>
        <v>45920</v>
      </c>
      <c r="P7" s="57">
        <f t="shared" ca="1" si="0"/>
        <v>45921</v>
      </c>
      <c r="Q7" s="56">
        <f ca="1">P7+1</f>
        <v>45922</v>
      </c>
      <c r="R7" s="56">
        <f ca="1">Q7+1</f>
        <v>45923</v>
      </c>
      <c r="S7" s="56">
        <f t="shared" ca="1" si="0"/>
        <v>45924</v>
      </c>
      <c r="T7" s="56">
        <f t="shared" ca="1" si="0"/>
        <v>45925</v>
      </c>
      <c r="U7" s="56">
        <f t="shared" ca="1" si="0"/>
        <v>45926</v>
      </c>
      <c r="V7" s="56">
        <f t="shared" ca="1" si="0"/>
        <v>45927</v>
      </c>
      <c r="W7" s="57">
        <f t="shared" ca="1" si="0"/>
        <v>45928</v>
      </c>
      <c r="X7" s="56">
        <f ca="1">W7+1</f>
        <v>45929</v>
      </c>
      <c r="Y7" s="56">
        <f ca="1">X7+1</f>
        <v>45930</v>
      </c>
      <c r="Z7" s="56">
        <f t="shared" ca="1" si="0"/>
        <v>45931</v>
      </c>
      <c r="AA7" s="56">
        <f t="shared" ca="1" si="0"/>
        <v>45932</v>
      </c>
      <c r="AB7" s="56">
        <f t="shared" ca="1" si="0"/>
        <v>45933</v>
      </c>
      <c r="AC7" s="56">
        <f t="shared" ca="1" si="0"/>
        <v>45934</v>
      </c>
      <c r="AD7" s="57">
        <f t="shared" ca="1" si="0"/>
        <v>45935</v>
      </c>
      <c r="AE7" s="56">
        <f ca="1">AD7+1</f>
        <v>45936</v>
      </c>
      <c r="AF7" s="56">
        <f ca="1">AE7+1</f>
        <v>45937</v>
      </c>
      <c r="AG7" s="56">
        <f t="shared" ca="1" si="0"/>
        <v>45938</v>
      </c>
      <c r="AH7" s="56">
        <f t="shared" ca="1" si="0"/>
        <v>45939</v>
      </c>
      <c r="AI7" s="56">
        <f t="shared" ca="1" si="0"/>
        <v>45940</v>
      </c>
      <c r="AJ7" s="56">
        <f t="shared" ca="1" si="0"/>
        <v>45941</v>
      </c>
      <c r="AK7" s="57">
        <f t="shared" ca="1" si="0"/>
        <v>45942</v>
      </c>
      <c r="AL7" s="56">
        <f ca="1">AK7+1</f>
        <v>45943</v>
      </c>
      <c r="AM7" s="56">
        <f ca="1">AL7+1</f>
        <v>45944</v>
      </c>
      <c r="AN7" s="56">
        <f t="shared" ca="1" si="0"/>
        <v>45945</v>
      </c>
      <c r="AO7" s="56">
        <f t="shared" ca="1" si="0"/>
        <v>45946</v>
      </c>
      <c r="AP7" s="56">
        <f t="shared" ca="1" si="0"/>
        <v>45947</v>
      </c>
      <c r="AQ7" s="56">
        <f t="shared" ca="1" si="0"/>
        <v>45948</v>
      </c>
      <c r="AR7" s="57">
        <f t="shared" ca="1" si="0"/>
        <v>45949</v>
      </c>
      <c r="AS7" s="56">
        <f ca="1">AR7+1</f>
        <v>45950</v>
      </c>
      <c r="AT7" s="56">
        <f ca="1">AS7+1</f>
        <v>45951</v>
      </c>
      <c r="AU7" s="56">
        <f t="shared" ca="1" si="0"/>
        <v>45952</v>
      </c>
      <c r="AV7" s="56">
        <f t="shared" ca="1" si="0"/>
        <v>45953</v>
      </c>
      <c r="AW7" s="56">
        <f t="shared" ca="1" si="0"/>
        <v>45954</v>
      </c>
      <c r="AX7" s="56">
        <f t="shared" ca="1" si="0"/>
        <v>45955</v>
      </c>
      <c r="AY7" s="57">
        <f t="shared" ca="1" si="0"/>
        <v>45956</v>
      </c>
      <c r="AZ7" s="56">
        <f ca="1">AY7+1</f>
        <v>45957</v>
      </c>
      <c r="BA7" s="56">
        <f ca="1">AZ7+1</f>
        <v>45958</v>
      </c>
      <c r="BB7" s="56">
        <f t="shared" ref="BB7:BF7" ca="1" si="1">BA7+1</f>
        <v>45959</v>
      </c>
      <c r="BC7" s="56">
        <f t="shared" ca="1" si="1"/>
        <v>45960</v>
      </c>
      <c r="BD7" s="56">
        <f t="shared" ca="1" si="1"/>
        <v>45961</v>
      </c>
      <c r="BE7" s="56">
        <f t="shared" ca="1" si="1"/>
        <v>45962</v>
      </c>
      <c r="BF7" s="57">
        <f t="shared" ca="1" si="1"/>
        <v>45963</v>
      </c>
      <c r="BG7" s="56">
        <f ca="1">BF7+1</f>
        <v>45964</v>
      </c>
      <c r="BH7" s="56">
        <f ca="1">BG7+1</f>
        <v>45965</v>
      </c>
      <c r="BI7" s="56">
        <f t="shared" ref="BI7:BM7" ca="1" si="2">BH7+1</f>
        <v>45966</v>
      </c>
      <c r="BJ7" s="56">
        <f t="shared" ca="1" si="2"/>
        <v>45967</v>
      </c>
      <c r="BK7" s="56">
        <f t="shared" ca="1" si="2"/>
        <v>45968</v>
      </c>
      <c r="BL7" s="56">
        <f t="shared" ca="1" si="2"/>
        <v>45969</v>
      </c>
      <c r="BM7" s="57">
        <f t="shared" ca="1" si="2"/>
        <v>45970</v>
      </c>
      <c r="BV7" t="s">
        <v>38</v>
      </c>
      <c r="BY7" t="s">
        <v>48</v>
      </c>
    </row>
    <row r="8" spans="1:77" ht="19.899999999999999" customHeight="1" x14ac:dyDescent="0.25">
      <c r="A8" s="7"/>
      <c r="B8" s="29"/>
      <c r="C8" s="29"/>
      <c r="D8" s="29"/>
      <c r="E8" s="30"/>
      <c r="F8" s="30"/>
      <c r="G8" s="30"/>
      <c r="H8" s="30"/>
      <c r="I8" s="38"/>
      <c r="J8" s="58"/>
      <c r="K8" s="59"/>
      <c r="L8" s="59"/>
      <c r="M8" s="59"/>
      <c r="N8" s="59"/>
      <c r="O8" s="59"/>
      <c r="P8" s="59"/>
      <c r="Q8" s="60"/>
      <c r="R8" s="59"/>
      <c r="S8" s="59"/>
      <c r="T8" s="59"/>
      <c r="U8" s="59"/>
      <c r="V8" s="59"/>
      <c r="W8" s="61"/>
      <c r="X8" s="59"/>
      <c r="Y8" s="59"/>
      <c r="Z8" s="59"/>
      <c r="AA8" s="59"/>
      <c r="AB8" s="59"/>
      <c r="AC8" s="59"/>
      <c r="AD8" s="61"/>
      <c r="AE8" s="59"/>
      <c r="AF8" s="59"/>
      <c r="AG8" s="59"/>
      <c r="AH8" s="59"/>
      <c r="AI8" s="59"/>
      <c r="AJ8" s="59"/>
      <c r="AK8" s="61"/>
      <c r="AL8" s="59"/>
      <c r="AM8" s="59"/>
      <c r="AN8" s="59"/>
      <c r="AO8" s="59"/>
      <c r="AP8" s="59"/>
      <c r="AQ8" s="59"/>
      <c r="AR8" s="61"/>
      <c r="AS8" s="59"/>
      <c r="AT8" s="59"/>
      <c r="AU8" s="59"/>
      <c r="AV8" s="59"/>
      <c r="AW8" s="59"/>
      <c r="AX8" s="59"/>
      <c r="AY8" s="61"/>
      <c r="AZ8" s="59"/>
      <c r="BA8" s="59"/>
      <c r="BB8" s="59"/>
      <c r="BC8" s="59"/>
      <c r="BD8" s="59"/>
      <c r="BE8" s="59"/>
      <c r="BF8" s="61"/>
      <c r="BG8" s="59"/>
      <c r="BH8" s="59"/>
      <c r="BI8" s="59"/>
      <c r="BJ8" s="59"/>
      <c r="BK8" s="59"/>
      <c r="BL8" s="59"/>
      <c r="BM8" s="62"/>
      <c r="BV8" t="s">
        <v>39</v>
      </c>
      <c r="BY8" t="s">
        <v>49</v>
      </c>
    </row>
    <row r="9" spans="1:77" ht="39.75" customHeight="1" x14ac:dyDescent="0.25">
      <c r="A9" s="7"/>
      <c r="B9" s="53" t="s">
        <v>30</v>
      </c>
      <c r="C9" s="54" t="s">
        <v>33</v>
      </c>
      <c r="D9" s="54" t="s">
        <v>23</v>
      </c>
      <c r="E9" s="54" t="s">
        <v>25</v>
      </c>
      <c r="F9" s="54" t="s">
        <v>26</v>
      </c>
      <c r="G9" s="54" t="s">
        <v>50</v>
      </c>
      <c r="H9" s="54" t="s">
        <v>32</v>
      </c>
      <c r="I9" s="43"/>
      <c r="J9" s="50" t="str">
        <f t="shared" ref="J9:BM9" ca="1" si="3">LEFT(TEXT(J7,"ddd"),1)</f>
        <v>s</v>
      </c>
      <c r="K9" s="50" t="str">
        <f t="shared" ca="1" si="3"/>
        <v>t</v>
      </c>
      <c r="L9" s="50" t="str">
        <f t="shared" ca="1" si="3"/>
        <v>q</v>
      </c>
      <c r="M9" s="50" t="str">
        <f t="shared" ca="1" si="3"/>
        <v>q</v>
      </c>
      <c r="N9" s="50" t="str">
        <f t="shared" ca="1" si="3"/>
        <v>s</v>
      </c>
      <c r="O9" s="72" t="str">
        <f t="shared" ca="1" si="3"/>
        <v>s</v>
      </c>
      <c r="P9" s="72" t="str">
        <f t="shared" ca="1" si="3"/>
        <v>d</v>
      </c>
      <c r="Q9" s="50" t="str">
        <f t="shared" ca="1" si="3"/>
        <v>s</v>
      </c>
      <c r="R9" s="50" t="str">
        <f t="shared" ca="1" si="3"/>
        <v>t</v>
      </c>
      <c r="S9" s="50" t="str">
        <f t="shared" ca="1" si="3"/>
        <v>q</v>
      </c>
      <c r="T9" s="50" t="str">
        <f t="shared" ca="1" si="3"/>
        <v>q</v>
      </c>
      <c r="U9" s="50" t="str">
        <f t="shared" ca="1" si="3"/>
        <v>s</v>
      </c>
      <c r="V9" s="72" t="str">
        <f t="shared" ca="1" si="3"/>
        <v>s</v>
      </c>
      <c r="W9" s="72" t="str">
        <f t="shared" ca="1" si="3"/>
        <v>d</v>
      </c>
      <c r="X9" s="50" t="str">
        <f t="shared" ca="1" si="3"/>
        <v>s</v>
      </c>
      <c r="Y9" s="50" t="str">
        <f t="shared" ca="1" si="3"/>
        <v>t</v>
      </c>
      <c r="Z9" s="50" t="str">
        <f t="shared" ca="1" si="3"/>
        <v>q</v>
      </c>
      <c r="AA9" s="50" t="str">
        <f t="shared" ca="1" si="3"/>
        <v>q</v>
      </c>
      <c r="AB9" s="50" t="str">
        <f t="shared" ca="1" si="3"/>
        <v>s</v>
      </c>
      <c r="AC9" s="72" t="str">
        <f t="shared" ca="1" si="3"/>
        <v>s</v>
      </c>
      <c r="AD9" s="72" t="str">
        <f t="shared" ca="1" si="3"/>
        <v>d</v>
      </c>
      <c r="AE9" s="50" t="str">
        <f t="shared" ca="1" si="3"/>
        <v>s</v>
      </c>
      <c r="AF9" s="50" t="str">
        <f t="shared" ca="1" si="3"/>
        <v>t</v>
      </c>
      <c r="AG9" s="50" t="str">
        <f t="shared" ca="1" si="3"/>
        <v>q</v>
      </c>
      <c r="AH9" s="50" t="str">
        <f t="shared" ca="1" si="3"/>
        <v>q</v>
      </c>
      <c r="AI9" s="50" t="str">
        <f t="shared" ca="1" si="3"/>
        <v>s</v>
      </c>
      <c r="AJ9" s="72" t="str">
        <f t="shared" ca="1" si="3"/>
        <v>s</v>
      </c>
      <c r="AK9" s="72" t="str">
        <f t="shared" ca="1" si="3"/>
        <v>d</v>
      </c>
      <c r="AL9" s="50" t="str">
        <f t="shared" ca="1" si="3"/>
        <v>s</v>
      </c>
      <c r="AM9" s="50" t="str">
        <f t="shared" ca="1" si="3"/>
        <v>t</v>
      </c>
      <c r="AN9" s="50" t="str">
        <f t="shared" ca="1" si="3"/>
        <v>q</v>
      </c>
      <c r="AO9" s="50" t="str">
        <f t="shared" ca="1" si="3"/>
        <v>q</v>
      </c>
      <c r="AP9" s="50" t="str">
        <f t="shared" ca="1" si="3"/>
        <v>s</v>
      </c>
      <c r="AQ9" s="72" t="str">
        <f t="shared" ca="1" si="3"/>
        <v>s</v>
      </c>
      <c r="AR9" s="72" t="str">
        <f t="shared" ca="1" si="3"/>
        <v>d</v>
      </c>
      <c r="AS9" s="50" t="str">
        <f t="shared" ca="1" si="3"/>
        <v>s</v>
      </c>
      <c r="AT9" s="50" t="str">
        <f t="shared" ca="1" si="3"/>
        <v>t</v>
      </c>
      <c r="AU9" s="50" t="str">
        <f t="shared" ca="1" si="3"/>
        <v>q</v>
      </c>
      <c r="AV9" s="50" t="str">
        <f t="shared" ca="1" si="3"/>
        <v>q</v>
      </c>
      <c r="AW9" s="50" t="str">
        <f t="shared" ca="1" si="3"/>
        <v>s</v>
      </c>
      <c r="AX9" s="72" t="str">
        <f t="shared" ca="1" si="3"/>
        <v>s</v>
      </c>
      <c r="AY9" s="72" t="str">
        <f t="shared" ca="1" si="3"/>
        <v>d</v>
      </c>
      <c r="AZ9" s="50" t="str">
        <f t="shared" ca="1" si="3"/>
        <v>s</v>
      </c>
      <c r="BA9" s="50" t="str">
        <f t="shared" ca="1" si="3"/>
        <v>t</v>
      </c>
      <c r="BB9" s="50" t="str">
        <f t="shared" ca="1" si="3"/>
        <v>q</v>
      </c>
      <c r="BC9" s="50" t="str">
        <f t="shared" ca="1" si="3"/>
        <v>q</v>
      </c>
      <c r="BD9" s="50" t="str">
        <f t="shared" ca="1" si="3"/>
        <v>s</v>
      </c>
      <c r="BE9" s="72" t="str">
        <f t="shared" ca="1" si="3"/>
        <v>s</v>
      </c>
      <c r="BF9" s="72" t="str">
        <f t="shared" ca="1" si="3"/>
        <v>d</v>
      </c>
      <c r="BG9" s="50" t="str">
        <f t="shared" ca="1" si="3"/>
        <v>s</v>
      </c>
      <c r="BH9" s="50" t="str">
        <f t="shared" ca="1" si="3"/>
        <v>t</v>
      </c>
      <c r="BI9" s="50" t="str">
        <f t="shared" ca="1" si="3"/>
        <v>q</v>
      </c>
      <c r="BJ9" s="50" t="str">
        <f t="shared" ca="1" si="3"/>
        <v>q</v>
      </c>
      <c r="BK9" s="50" t="str">
        <f t="shared" ca="1" si="3"/>
        <v>s</v>
      </c>
      <c r="BL9" s="72" t="str">
        <f t="shared" ca="1" si="3"/>
        <v>s</v>
      </c>
      <c r="BM9" s="72" t="str">
        <f t="shared" ca="1" si="3"/>
        <v>d</v>
      </c>
      <c r="BV9" t="s">
        <v>40</v>
      </c>
    </row>
    <row r="10" spans="1:77" ht="30" hidden="1" customHeight="1" x14ac:dyDescent="0.25">
      <c r="B10" s="13"/>
      <c r="C10" s="10"/>
      <c r="D10" s="9"/>
      <c r="E10" s="10"/>
      <c r="F10" s="11" t="str">
        <f t="shared" ref="F10" si="4">F3</f>
        <v>Data inicio</v>
      </c>
      <c r="G10" s="11">
        <f t="shared" ref="G10" si="5">G3</f>
        <v>0</v>
      </c>
      <c r="H10" s="1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77" ht="30" customHeight="1" x14ac:dyDescent="0.25">
      <c r="B11" s="64" t="s">
        <v>70</v>
      </c>
      <c r="C11" s="10"/>
      <c r="D11" s="9"/>
      <c r="E11" s="18">
        <v>0.8</v>
      </c>
      <c r="F11" s="11">
        <f>$F$4</f>
        <v>45910</v>
      </c>
      <c r="G11" s="11">
        <v>45910</v>
      </c>
      <c r="H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77" ht="30" customHeight="1" x14ac:dyDescent="0.25">
      <c r="B12" s="13"/>
      <c r="C12" s="10"/>
      <c r="D12" s="9"/>
      <c r="E12" s="10"/>
      <c r="F12" s="11"/>
      <c r="G12" s="11"/>
      <c r="H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77" ht="30" customHeight="1" x14ac:dyDescent="0.25">
      <c r="A13" s="6" t="s">
        <v>31</v>
      </c>
      <c r="B13" s="64" t="s">
        <v>52</v>
      </c>
      <c r="C13" s="42"/>
      <c r="E13" s="18">
        <v>1</v>
      </c>
      <c r="F13" s="19">
        <f>F4</f>
        <v>45910</v>
      </c>
      <c r="G13" s="19">
        <v>45910</v>
      </c>
      <c r="H13" s="20">
        <v>5</v>
      </c>
      <c r="J13" s="14" t="str">
        <f t="shared" ref="J13:S18" ca="1" si="6">IF(AND($C13="Objetivo",J$7&gt;=$F13,J$7&lt;=$F13+$H13-1),2,IF(AND($C13="Marco",J$7&gt;=$F13,J$7&lt;=$F13+$H13-1),1,""))</f>
        <v/>
      </c>
      <c r="K13" s="14" t="str">
        <f t="shared" ca="1" si="6"/>
        <v/>
      </c>
      <c r="L13" s="14" t="str">
        <f t="shared" ca="1" si="6"/>
        <v/>
      </c>
      <c r="M13" s="14" t="str">
        <f t="shared" ca="1" si="6"/>
        <v/>
      </c>
      <c r="N13" s="14" t="str">
        <f t="shared" ca="1" si="6"/>
        <v/>
      </c>
      <c r="O13" s="14" t="str">
        <f t="shared" ca="1" si="6"/>
        <v/>
      </c>
      <c r="P13" s="14" t="str">
        <f t="shared" ca="1" si="6"/>
        <v/>
      </c>
      <c r="Q13" s="14" t="str">
        <f t="shared" ca="1" si="6"/>
        <v/>
      </c>
      <c r="R13" s="14" t="str">
        <f t="shared" ca="1" si="6"/>
        <v/>
      </c>
      <c r="S13" s="14" t="str">
        <f t="shared" ca="1" si="6"/>
        <v/>
      </c>
      <c r="T13" s="14" t="str">
        <f t="shared" ref="T13:AC18" ca="1" si="7">IF(AND($C13="Objetivo",T$7&gt;=$F13,T$7&lt;=$F13+$H13-1),2,IF(AND($C13="Marco",T$7&gt;=$F13,T$7&lt;=$F13+$H13-1),1,""))</f>
        <v/>
      </c>
      <c r="U13" s="14" t="str">
        <f t="shared" ca="1" si="7"/>
        <v/>
      </c>
      <c r="V13" s="14" t="str">
        <f t="shared" ca="1" si="7"/>
        <v/>
      </c>
      <c r="W13" s="14" t="str">
        <f t="shared" ca="1" si="7"/>
        <v/>
      </c>
      <c r="X13" s="14" t="str">
        <f t="shared" ca="1" si="7"/>
        <v/>
      </c>
      <c r="Y13" s="14" t="str">
        <f t="shared" ca="1" si="7"/>
        <v/>
      </c>
      <c r="Z13" s="14" t="str">
        <f t="shared" ca="1" si="7"/>
        <v/>
      </c>
      <c r="AA13" s="14" t="str">
        <f t="shared" ca="1" si="7"/>
        <v/>
      </c>
      <c r="AB13" s="14" t="str">
        <f t="shared" ca="1" si="7"/>
        <v/>
      </c>
      <c r="AC13" s="14" t="str">
        <f t="shared" ca="1" si="7"/>
        <v/>
      </c>
      <c r="AD13" s="14" t="str">
        <f t="shared" ref="AD13:AM18" ca="1" si="8">IF(AND($C13="Objetivo",AD$7&gt;=$F13,AD$7&lt;=$F13+$H13-1),2,IF(AND($C13="Marco",AD$7&gt;=$F13,AD$7&lt;=$F13+$H13-1),1,""))</f>
        <v/>
      </c>
      <c r="AE13" s="14" t="str">
        <f t="shared" ca="1" si="8"/>
        <v/>
      </c>
      <c r="AF13" s="14" t="str">
        <f t="shared" ca="1" si="8"/>
        <v/>
      </c>
      <c r="AG13" s="14" t="str">
        <f t="shared" ca="1" si="8"/>
        <v/>
      </c>
      <c r="AH13" s="14" t="str">
        <f t="shared" ca="1" si="8"/>
        <v/>
      </c>
      <c r="AI13" s="14" t="str">
        <f t="shared" ca="1" si="8"/>
        <v/>
      </c>
      <c r="AJ13" s="14" t="str">
        <f t="shared" ca="1" si="8"/>
        <v/>
      </c>
      <c r="AK13" s="14" t="str">
        <f t="shared" ca="1" si="8"/>
        <v/>
      </c>
      <c r="AL13" s="14" t="str">
        <f t="shared" ca="1" si="8"/>
        <v/>
      </c>
      <c r="AM13" s="14" t="str">
        <f t="shared" ca="1" si="8"/>
        <v/>
      </c>
      <c r="AN13" s="14" t="str">
        <f t="shared" ref="AN13:AW18" ca="1" si="9">IF(AND($C13="Objetivo",AN$7&gt;=$F13,AN$7&lt;=$F13+$H13-1),2,IF(AND($C13="Marco",AN$7&gt;=$F13,AN$7&lt;=$F13+$H13-1),1,""))</f>
        <v/>
      </c>
      <c r="AO13" s="14" t="str">
        <f t="shared" ca="1" si="9"/>
        <v/>
      </c>
      <c r="AP13" s="14" t="str">
        <f t="shared" ca="1" si="9"/>
        <v/>
      </c>
      <c r="AQ13" s="14" t="str">
        <f t="shared" ca="1" si="9"/>
        <v/>
      </c>
      <c r="AR13" s="14" t="str">
        <f t="shared" ca="1" si="9"/>
        <v/>
      </c>
      <c r="AS13" s="14" t="str">
        <f t="shared" ca="1" si="9"/>
        <v/>
      </c>
      <c r="AT13" s="14" t="str">
        <f t="shared" ca="1" si="9"/>
        <v/>
      </c>
      <c r="AU13" s="14" t="str">
        <f t="shared" ca="1" si="9"/>
        <v/>
      </c>
      <c r="AV13" s="14" t="str">
        <f t="shared" ca="1" si="9"/>
        <v/>
      </c>
      <c r="AW13" s="14" t="str">
        <f t="shared" ca="1" si="9"/>
        <v/>
      </c>
      <c r="AX13" s="14" t="str">
        <f t="shared" ref="AX13:BG18" ca="1" si="10">IF(AND($C13="Objetivo",AX$7&gt;=$F13,AX$7&lt;=$F13+$H13-1),2,IF(AND($C13="Marco",AX$7&gt;=$F13,AX$7&lt;=$F13+$H13-1),1,""))</f>
        <v/>
      </c>
      <c r="AY13" s="14" t="str">
        <f t="shared" ca="1" si="10"/>
        <v/>
      </c>
      <c r="AZ13" s="14" t="str">
        <f t="shared" ca="1" si="10"/>
        <v/>
      </c>
      <c r="BA13" s="14" t="str">
        <f t="shared" ca="1" si="10"/>
        <v/>
      </c>
      <c r="BB13" s="14" t="str">
        <f t="shared" ca="1" si="10"/>
        <v/>
      </c>
      <c r="BC13" s="14" t="str">
        <f t="shared" ca="1" si="10"/>
        <v/>
      </c>
      <c r="BD13" s="14" t="str">
        <f t="shared" ca="1" si="10"/>
        <v/>
      </c>
      <c r="BE13" s="14" t="str">
        <f t="shared" ca="1" si="10"/>
        <v/>
      </c>
      <c r="BF13" s="14" t="str">
        <f t="shared" ca="1" si="10"/>
        <v/>
      </c>
      <c r="BG13" s="14" t="str">
        <f t="shared" ca="1" si="10"/>
        <v/>
      </c>
      <c r="BH13" s="14" t="str">
        <f t="shared" ref="BH13:BM18" ca="1" si="11">IF(AND($C13="Objetivo",BH$7&gt;=$F13,BH$7&lt;=$F13+$H13-1),2,IF(AND($C13="Marco",BH$7&gt;=$F13,BH$7&lt;=$F13+$H13-1),1,""))</f>
        <v/>
      </c>
      <c r="BI13" s="14" t="str">
        <f t="shared" ca="1" si="11"/>
        <v/>
      </c>
      <c r="BJ13" s="14" t="str">
        <f t="shared" ca="1" si="11"/>
        <v/>
      </c>
      <c r="BK13" s="14" t="str">
        <f t="shared" ca="1" si="11"/>
        <v/>
      </c>
      <c r="BL13" s="14" t="str">
        <f t="shared" ca="1" si="11"/>
        <v/>
      </c>
      <c r="BM13" s="14" t="str">
        <f t="shared" ca="1" si="11"/>
        <v/>
      </c>
      <c r="BV13" t="s">
        <v>51</v>
      </c>
    </row>
    <row r="14" spans="1:77" s="1" customFormat="1" ht="40.15" hidden="1" customHeight="1" outlineLevel="1" x14ac:dyDescent="0.25">
      <c r="A14" s="7"/>
      <c r="B14" s="21" t="s">
        <v>55</v>
      </c>
      <c r="C14" s="42"/>
      <c r="D14" s="17"/>
      <c r="E14" s="18">
        <v>1</v>
      </c>
      <c r="F14" s="19"/>
      <c r="G14" s="19"/>
      <c r="H14" s="20">
        <v>2</v>
      </c>
      <c r="I14" s="17"/>
      <c r="J14" s="14" t="str">
        <f t="shared" ca="1" si="6"/>
        <v/>
      </c>
      <c r="K14" s="14" t="str">
        <f t="shared" ca="1" si="6"/>
        <v/>
      </c>
      <c r="L14" s="14" t="str">
        <f t="shared" ca="1" si="6"/>
        <v/>
      </c>
      <c r="M14" s="14" t="str">
        <f t="shared" ca="1" si="6"/>
        <v/>
      </c>
      <c r="N14" s="14" t="str">
        <f t="shared" ca="1" si="6"/>
        <v/>
      </c>
      <c r="O14" s="14" t="str">
        <f t="shared" ca="1" si="6"/>
        <v/>
      </c>
      <c r="P14" s="14" t="str">
        <f t="shared" ca="1" si="6"/>
        <v/>
      </c>
      <c r="Q14" s="14" t="str">
        <f t="shared" ca="1" si="6"/>
        <v/>
      </c>
      <c r="R14" s="14" t="str">
        <f t="shared" ca="1" si="6"/>
        <v/>
      </c>
      <c r="S14" s="14" t="str">
        <f t="shared" ca="1" si="6"/>
        <v/>
      </c>
      <c r="T14" s="14" t="str">
        <f t="shared" ca="1" si="7"/>
        <v/>
      </c>
      <c r="U14" s="14" t="str">
        <f t="shared" ca="1" si="7"/>
        <v/>
      </c>
      <c r="V14" s="14" t="str">
        <f t="shared" ca="1" si="7"/>
        <v/>
      </c>
      <c r="W14" s="14" t="str">
        <f t="shared" ca="1" si="7"/>
        <v/>
      </c>
      <c r="X14" s="14" t="str">
        <f t="shared" ca="1" si="7"/>
        <v/>
      </c>
      <c r="Y14" s="14" t="str">
        <f t="shared" ca="1" si="7"/>
        <v/>
      </c>
      <c r="Z14" s="14" t="str">
        <f t="shared" ca="1" si="7"/>
        <v/>
      </c>
      <c r="AA14" s="14" t="str">
        <f t="shared" ca="1" si="7"/>
        <v/>
      </c>
      <c r="AB14" s="14" t="str">
        <f t="shared" ca="1" si="7"/>
        <v/>
      </c>
      <c r="AC14" s="14" t="str">
        <f t="shared" ca="1" si="7"/>
        <v/>
      </c>
      <c r="AD14" s="14" t="str">
        <f t="shared" ca="1" si="8"/>
        <v/>
      </c>
      <c r="AE14" s="14" t="str">
        <f t="shared" ca="1" si="8"/>
        <v/>
      </c>
      <c r="AF14" s="14" t="str">
        <f t="shared" ca="1" si="8"/>
        <v/>
      </c>
      <c r="AG14" s="14" t="str">
        <f t="shared" ca="1" si="8"/>
        <v/>
      </c>
      <c r="AH14" s="14" t="str">
        <f t="shared" ca="1" si="8"/>
        <v/>
      </c>
      <c r="AI14" s="14" t="str">
        <f t="shared" ca="1" si="8"/>
        <v/>
      </c>
      <c r="AJ14" s="14" t="str">
        <f t="shared" ca="1" si="8"/>
        <v/>
      </c>
      <c r="AK14" s="14" t="str">
        <f t="shared" ca="1" si="8"/>
        <v/>
      </c>
      <c r="AL14" s="14" t="str">
        <f t="shared" ca="1" si="8"/>
        <v/>
      </c>
      <c r="AM14" s="14" t="str">
        <f t="shared" ca="1" si="8"/>
        <v/>
      </c>
      <c r="AN14" s="14" t="str">
        <f t="shared" ca="1" si="9"/>
        <v/>
      </c>
      <c r="AO14" s="14" t="str">
        <f t="shared" ca="1" si="9"/>
        <v/>
      </c>
      <c r="AP14" s="14" t="str">
        <f t="shared" ca="1" si="9"/>
        <v/>
      </c>
      <c r="AQ14" s="14" t="str">
        <f t="shared" ca="1" si="9"/>
        <v/>
      </c>
      <c r="AR14" s="14" t="str">
        <f t="shared" ca="1" si="9"/>
        <v/>
      </c>
      <c r="AS14" s="14" t="str">
        <f t="shared" ca="1" si="9"/>
        <v/>
      </c>
      <c r="AT14" s="14" t="str">
        <f t="shared" ca="1" si="9"/>
        <v/>
      </c>
      <c r="AU14" s="14" t="str">
        <f t="shared" ca="1" si="9"/>
        <v/>
      </c>
      <c r="AV14" s="14" t="str">
        <f t="shared" ca="1" si="9"/>
        <v/>
      </c>
      <c r="AW14" s="14" t="str">
        <f t="shared" ca="1" si="9"/>
        <v/>
      </c>
      <c r="AX14" s="14" t="str">
        <f t="shared" ca="1" si="10"/>
        <v/>
      </c>
      <c r="AY14" s="14" t="str">
        <f t="shared" ca="1" si="10"/>
        <v/>
      </c>
      <c r="AZ14" s="14" t="str">
        <f t="shared" ca="1" si="10"/>
        <v/>
      </c>
      <c r="BA14" s="14" t="str">
        <f t="shared" ca="1" si="10"/>
        <v/>
      </c>
      <c r="BB14" s="14" t="str">
        <f t="shared" ca="1" si="10"/>
        <v/>
      </c>
      <c r="BC14" s="14" t="str">
        <f t="shared" ca="1" si="10"/>
        <v/>
      </c>
      <c r="BD14" s="14" t="str">
        <f t="shared" ca="1" si="10"/>
        <v/>
      </c>
      <c r="BE14" s="14" t="str">
        <f t="shared" ca="1" si="10"/>
        <v/>
      </c>
      <c r="BF14" s="14" t="str">
        <f t="shared" ca="1" si="10"/>
        <v/>
      </c>
      <c r="BG14" s="14" t="str">
        <f t="shared" ca="1" si="10"/>
        <v/>
      </c>
      <c r="BH14" s="14" t="str">
        <f t="shared" ca="1" si="11"/>
        <v/>
      </c>
      <c r="BI14" s="14" t="str">
        <f t="shared" ca="1" si="11"/>
        <v/>
      </c>
      <c r="BJ14" s="14" t="str">
        <f t="shared" ca="1" si="11"/>
        <v/>
      </c>
      <c r="BK14" s="14" t="str">
        <f t="shared" ca="1" si="11"/>
        <v/>
      </c>
      <c r="BL14" s="14" t="str">
        <f t="shared" ca="1" si="11"/>
        <v/>
      </c>
      <c r="BM14" s="14" t="str">
        <f t="shared" ca="1" si="11"/>
        <v/>
      </c>
    </row>
    <row r="15" spans="1:77" s="1" customFormat="1" ht="40.15" hidden="1" customHeight="1" outlineLevel="1" x14ac:dyDescent="0.25">
      <c r="A15" s="7"/>
      <c r="B15" s="21" t="s">
        <v>56</v>
      </c>
      <c r="C15" s="42"/>
      <c r="D15" s="17"/>
      <c r="E15" s="18">
        <v>1</v>
      </c>
      <c r="F15" s="19"/>
      <c r="G15" s="19"/>
      <c r="H15" s="20">
        <v>2</v>
      </c>
      <c r="I15" s="17"/>
      <c r="J15" s="14" t="str">
        <f t="shared" ca="1" si="6"/>
        <v/>
      </c>
      <c r="K15" s="14" t="str">
        <f t="shared" ca="1" si="6"/>
        <v/>
      </c>
      <c r="L15" s="14" t="str">
        <f t="shared" ca="1" si="6"/>
        <v/>
      </c>
      <c r="M15" s="14" t="str">
        <f t="shared" ca="1" si="6"/>
        <v/>
      </c>
      <c r="N15" s="14" t="str">
        <f t="shared" ca="1" si="6"/>
        <v/>
      </c>
      <c r="O15" s="14" t="str">
        <f t="shared" ca="1" si="6"/>
        <v/>
      </c>
      <c r="P15" s="14" t="str">
        <f t="shared" ca="1" si="6"/>
        <v/>
      </c>
      <c r="Q15" s="14" t="str">
        <f t="shared" ca="1" si="6"/>
        <v/>
      </c>
      <c r="R15" s="14" t="str">
        <f t="shared" ca="1" si="6"/>
        <v/>
      </c>
      <c r="S15" s="14" t="str">
        <f t="shared" ca="1" si="6"/>
        <v/>
      </c>
      <c r="T15" s="14" t="str">
        <f t="shared" ca="1" si="7"/>
        <v/>
      </c>
      <c r="U15" s="14" t="str">
        <f t="shared" ca="1" si="7"/>
        <v/>
      </c>
      <c r="V15" s="14" t="str">
        <f t="shared" ca="1" si="7"/>
        <v/>
      </c>
      <c r="W15" s="14" t="str">
        <f t="shared" ca="1" si="7"/>
        <v/>
      </c>
      <c r="X15" s="14" t="str">
        <f t="shared" ca="1" si="7"/>
        <v/>
      </c>
      <c r="Y15" s="14" t="str">
        <f t="shared" ca="1" si="7"/>
        <v/>
      </c>
      <c r="Z15" s="14" t="str">
        <f t="shared" ca="1" si="7"/>
        <v/>
      </c>
      <c r="AA15" s="14" t="str">
        <f t="shared" ca="1" si="7"/>
        <v/>
      </c>
      <c r="AB15" s="14" t="str">
        <f t="shared" ca="1" si="7"/>
        <v/>
      </c>
      <c r="AC15" s="14" t="str">
        <f t="shared" ca="1" si="7"/>
        <v/>
      </c>
      <c r="AD15" s="14" t="str">
        <f t="shared" ca="1" si="8"/>
        <v/>
      </c>
      <c r="AE15" s="14" t="str">
        <f t="shared" ca="1" si="8"/>
        <v/>
      </c>
      <c r="AF15" s="14" t="str">
        <f t="shared" ca="1" si="8"/>
        <v/>
      </c>
      <c r="AG15" s="14" t="str">
        <f t="shared" ca="1" si="8"/>
        <v/>
      </c>
      <c r="AH15" s="14" t="str">
        <f t="shared" ca="1" si="8"/>
        <v/>
      </c>
      <c r="AI15" s="14" t="str">
        <f t="shared" ca="1" si="8"/>
        <v/>
      </c>
      <c r="AJ15" s="14" t="str">
        <f t="shared" ca="1" si="8"/>
        <v/>
      </c>
      <c r="AK15" s="14" t="str">
        <f t="shared" ca="1" si="8"/>
        <v/>
      </c>
      <c r="AL15" s="14" t="str">
        <f t="shared" ca="1" si="8"/>
        <v/>
      </c>
      <c r="AM15" s="14" t="str">
        <f t="shared" ca="1" si="8"/>
        <v/>
      </c>
      <c r="AN15" s="14" t="str">
        <f t="shared" ca="1" si="9"/>
        <v/>
      </c>
      <c r="AO15" s="14" t="str">
        <f t="shared" ca="1" si="9"/>
        <v/>
      </c>
      <c r="AP15" s="14" t="str">
        <f t="shared" ca="1" si="9"/>
        <v/>
      </c>
      <c r="AQ15" s="14" t="str">
        <f t="shared" ca="1" si="9"/>
        <v/>
      </c>
      <c r="AR15" s="14" t="str">
        <f t="shared" ca="1" si="9"/>
        <v/>
      </c>
      <c r="AS15" s="14" t="str">
        <f t="shared" ca="1" si="9"/>
        <v/>
      </c>
      <c r="AT15" s="14" t="str">
        <f t="shared" ca="1" si="9"/>
        <v/>
      </c>
      <c r="AU15" s="14" t="str">
        <f t="shared" ca="1" si="9"/>
        <v/>
      </c>
      <c r="AV15" s="14" t="str">
        <f t="shared" ca="1" si="9"/>
        <v/>
      </c>
      <c r="AW15" s="14" t="str">
        <f t="shared" ca="1" si="9"/>
        <v/>
      </c>
      <c r="AX15" s="14" t="str">
        <f t="shared" ca="1" si="10"/>
        <v/>
      </c>
      <c r="AY15" s="14" t="str">
        <f t="shared" ca="1" si="10"/>
        <v/>
      </c>
      <c r="AZ15" s="14" t="str">
        <f t="shared" ca="1" si="10"/>
        <v/>
      </c>
      <c r="BA15" s="14" t="str">
        <f t="shared" ca="1" si="10"/>
        <v/>
      </c>
      <c r="BB15" s="14" t="str">
        <f t="shared" ca="1" si="10"/>
        <v/>
      </c>
      <c r="BC15" s="14" t="str">
        <f t="shared" ca="1" si="10"/>
        <v/>
      </c>
      <c r="BD15" s="14" t="str">
        <f t="shared" ca="1" si="10"/>
        <v/>
      </c>
      <c r="BE15" s="14" t="str">
        <f t="shared" ca="1" si="10"/>
        <v/>
      </c>
      <c r="BF15" s="14" t="str">
        <f t="shared" ca="1" si="10"/>
        <v/>
      </c>
      <c r="BG15" s="14" t="str">
        <f t="shared" ca="1" si="10"/>
        <v/>
      </c>
      <c r="BH15" s="14" t="str">
        <f t="shared" ca="1" si="11"/>
        <v/>
      </c>
      <c r="BI15" s="14" t="str">
        <f t="shared" ca="1" si="11"/>
        <v/>
      </c>
      <c r="BJ15" s="14" t="str">
        <f t="shared" ca="1" si="11"/>
        <v/>
      </c>
      <c r="BK15" s="14" t="str">
        <f t="shared" ca="1" si="11"/>
        <v/>
      </c>
      <c r="BL15" s="14" t="str">
        <f t="shared" ca="1" si="11"/>
        <v/>
      </c>
      <c r="BM15" s="14" t="str">
        <f t="shared" ca="1" si="11"/>
        <v/>
      </c>
    </row>
    <row r="16" spans="1:77" s="1" customFormat="1" ht="40.15" customHeight="1" collapsed="1" x14ac:dyDescent="0.25">
      <c r="A16" s="6"/>
      <c r="B16" s="21"/>
      <c r="C16" s="42"/>
      <c r="D16" s="17"/>
      <c r="E16" s="18"/>
      <c r="F16" s="19"/>
      <c r="G16" s="19"/>
      <c r="H16" s="20"/>
      <c r="I16" s="17"/>
      <c r="J16" s="14" t="str">
        <f t="shared" ca="1" si="6"/>
        <v/>
      </c>
      <c r="K16" s="14" t="str">
        <f t="shared" ca="1" si="6"/>
        <v/>
      </c>
      <c r="L16" s="14" t="str">
        <f t="shared" ca="1" si="6"/>
        <v/>
      </c>
      <c r="M16" s="14" t="str">
        <f t="shared" ca="1" si="6"/>
        <v/>
      </c>
      <c r="N16" s="14" t="str">
        <f t="shared" ca="1" si="6"/>
        <v/>
      </c>
      <c r="O16" s="14" t="str">
        <f t="shared" ca="1" si="6"/>
        <v/>
      </c>
      <c r="P16" s="14" t="str">
        <f t="shared" ca="1" si="6"/>
        <v/>
      </c>
      <c r="Q16" s="14" t="str">
        <f t="shared" ca="1" si="6"/>
        <v/>
      </c>
      <c r="R16" s="14" t="str">
        <f t="shared" ca="1" si="6"/>
        <v/>
      </c>
      <c r="S16" s="14" t="str">
        <f t="shared" ca="1" si="6"/>
        <v/>
      </c>
      <c r="T16" s="14" t="str">
        <f t="shared" ca="1" si="7"/>
        <v/>
      </c>
      <c r="U16" s="14" t="str">
        <f t="shared" ca="1" si="7"/>
        <v/>
      </c>
      <c r="V16" s="14" t="str">
        <f t="shared" ca="1" si="7"/>
        <v/>
      </c>
      <c r="W16" s="14" t="str">
        <f t="shared" ca="1" si="7"/>
        <v/>
      </c>
      <c r="X16" s="14" t="str">
        <f t="shared" ca="1" si="7"/>
        <v/>
      </c>
      <c r="Y16" s="14" t="str">
        <f t="shared" ca="1" si="7"/>
        <v/>
      </c>
      <c r="Z16" s="14" t="str">
        <f t="shared" ca="1" si="7"/>
        <v/>
      </c>
      <c r="AA16" s="14" t="str">
        <f t="shared" ca="1" si="7"/>
        <v/>
      </c>
      <c r="AB16" s="14" t="str">
        <f t="shared" ca="1" si="7"/>
        <v/>
      </c>
      <c r="AC16" s="14" t="str">
        <f t="shared" ca="1" si="7"/>
        <v/>
      </c>
      <c r="AD16" s="14" t="str">
        <f t="shared" ca="1" si="8"/>
        <v/>
      </c>
      <c r="AE16" s="14" t="str">
        <f t="shared" ca="1" si="8"/>
        <v/>
      </c>
      <c r="AF16" s="14" t="str">
        <f t="shared" ca="1" si="8"/>
        <v/>
      </c>
      <c r="AG16" s="14" t="str">
        <f t="shared" ca="1" si="8"/>
        <v/>
      </c>
      <c r="AH16" s="14" t="str">
        <f t="shared" ca="1" si="8"/>
        <v/>
      </c>
      <c r="AI16" s="14" t="str">
        <f t="shared" ca="1" si="8"/>
        <v/>
      </c>
      <c r="AJ16" s="14" t="str">
        <f t="shared" ca="1" si="8"/>
        <v/>
      </c>
      <c r="AK16" s="14" t="str">
        <f t="shared" ca="1" si="8"/>
        <v/>
      </c>
      <c r="AL16" s="14" t="str">
        <f t="shared" ca="1" si="8"/>
        <v/>
      </c>
      <c r="AM16" s="14" t="str">
        <f t="shared" ca="1" si="8"/>
        <v/>
      </c>
      <c r="AN16" s="14" t="str">
        <f t="shared" ca="1" si="9"/>
        <v/>
      </c>
      <c r="AO16" s="14" t="str">
        <f t="shared" ca="1" si="9"/>
        <v/>
      </c>
      <c r="AP16" s="14" t="str">
        <f t="shared" ca="1" si="9"/>
        <v/>
      </c>
      <c r="AQ16" s="14" t="str">
        <f t="shared" ca="1" si="9"/>
        <v/>
      </c>
      <c r="AR16" s="14" t="str">
        <f t="shared" ca="1" si="9"/>
        <v/>
      </c>
      <c r="AS16" s="14" t="str">
        <f t="shared" ca="1" si="9"/>
        <v/>
      </c>
      <c r="AT16" s="14" t="str">
        <f t="shared" ca="1" si="9"/>
        <v/>
      </c>
      <c r="AU16" s="14" t="str">
        <f t="shared" ca="1" si="9"/>
        <v/>
      </c>
      <c r="AV16" s="14" t="str">
        <f t="shared" ca="1" si="9"/>
        <v/>
      </c>
      <c r="AW16" s="14" t="str">
        <f t="shared" ca="1" si="9"/>
        <v/>
      </c>
      <c r="AX16" s="14" t="str">
        <f t="shared" ca="1" si="10"/>
        <v/>
      </c>
      <c r="AY16" s="14" t="str">
        <f t="shared" ca="1" si="10"/>
        <v/>
      </c>
      <c r="AZ16" s="14" t="str">
        <f t="shared" ca="1" si="10"/>
        <v/>
      </c>
      <c r="BA16" s="14" t="str">
        <f t="shared" ca="1" si="10"/>
        <v/>
      </c>
      <c r="BB16" s="14" t="str">
        <f t="shared" ca="1" si="10"/>
        <v/>
      </c>
      <c r="BC16" s="14" t="str">
        <f t="shared" ca="1" si="10"/>
        <v/>
      </c>
      <c r="BD16" s="14" t="str">
        <f t="shared" ca="1" si="10"/>
        <v/>
      </c>
      <c r="BE16" s="14" t="str">
        <f t="shared" ca="1" si="10"/>
        <v/>
      </c>
      <c r="BF16" s="14" t="str">
        <f t="shared" ca="1" si="10"/>
        <v/>
      </c>
      <c r="BG16" s="14" t="str">
        <f t="shared" ca="1" si="10"/>
        <v/>
      </c>
      <c r="BH16" s="14" t="str">
        <f t="shared" ca="1" si="11"/>
        <v/>
      </c>
      <c r="BI16" s="14" t="str">
        <f t="shared" ca="1" si="11"/>
        <v/>
      </c>
      <c r="BJ16" s="14" t="str">
        <f t="shared" ca="1" si="11"/>
        <v/>
      </c>
      <c r="BK16" s="14" t="str">
        <f t="shared" ca="1" si="11"/>
        <v/>
      </c>
      <c r="BL16" s="14" t="str">
        <f t="shared" ca="1" si="11"/>
        <v/>
      </c>
      <c r="BM16" s="14" t="str">
        <f t="shared" ca="1" si="11"/>
        <v/>
      </c>
    </row>
    <row r="17" spans="1:65" ht="30" customHeight="1" x14ac:dyDescent="0.25">
      <c r="B17" s="64" t="s">
        <v>53</v>
      </c>
      <c r="C17" s="42"/>
      <c r="E17" s="18"/>
      <c r="F17" s="19"/>
      <c r="G17" s="19"/>
      <c r="H17" s="20">
        <v>4</v>
      </c>
      <c r="J17" s="14" t="str">
        <f t="shared" ca="1" si="6"/>
        <v/>
      </c>
      <c r="K17" s="79" t="str">
        <f t="shared" ca="1" si="6"/>
        <v/>
      </c>
      <c r="L17" s="80" t="str">
        <f t="shared" ca="1" si="6"/>
        <v/>
      </c>
      <c r="M17" s="80" t="str">
        <f t="shared" ca="1" si="6"/>
        <v/>
      </c>
      <c r="N17" s="81" t="str">
        <f t="shared" ca="1" si="6"/>
        <v/>
      </c>
      <c r="O17" s="14" t="str">
        <f t="shared" ca="1" si="6"/>
        <v/>
      </c>
      <c r="P17" s="14" t="str">
        <f t="shared" ca="1" si="6"/>
        <v/>
      </c>
      <c r="Q17" s="14" t="str">
        <f t="shared" ca="1" si="6"/>
        <v/>
      </c>
      <c r="R17" s="14" t="str">
        <f t="shared" ca="1" si="6"/>
        <v/>
      </c>
      <c r="S17" s="14" t="str">
        <f t="shared" ca="1" si="6"/>
        <v/>
      </c>
      <c r="T17" s="14" t="str">
        <f t="shared" ca="1" si="7"/>
        <v/>
      </c>
      <c r="U17" s="14" t="str">
        <f t="shared" ca="1" si="7"/>
        <v/>
      </c>
      <c r="V17" s="14" t="str">
        <f t="shared" ca="1" si="7"/>
        <v/>
      </c>
      <c r="W17" s="14" t="str">
        <f t="shared" ca="1" si="7"/>
        <v/>
      </c>
      <c r="X17" s="14" t="str">
        <f t="shared" ca="1" si="7"/>
        <v/>
      </c>
      <c r="Y17" s="14" t="str">
        <f t="shared" ca="1" si="7"/>
        <v/>
      </c>
      <c r="Z17" s="14" t="str">
        <f t="shared" ca="1" si="7"/>
        <v/>
      </c>
      <c r="AA17" s="14" t="str">
        <f t="shared" ca="1" si="7"/>
        <v/>
      </c>
      <c r="AB17" s="14" t="str">
        <f t="shared" ca="1" si="7"/>
        <v/>
      </c>
      <c r="AC17" s="14" t="str">
        <f t="shared" ca="1" si="7"/>
        <v/>
      </c>
      <c r="AD17" s="14" t="str">
        <f t="shared" ca="1" si="8"/>
        <v/>
      </c>
      <c r="AE17" s="14" t="str">
        <f t="shared" ca="1" si="8"/>
        <v/>
      </c>
      <c r="AF17" s="14" t="str">
        <f t="shared" ca="1" si="8"/>
        <v/>
      </c>
      <c r="AG17" s="14" t="str">
        <f t="shared" ca="1" si="8"/>
        <v/>
      </c>
      <c r="AH17" s="14" t="str">
        <f t="shared" ca="1" si="8"/>
        <v/>
      </c>
      <c r="AI17" s="14" t="str">
        <f t="shared" ca="1" si="8"/>
        <v/>
      </c>
      <c r="AJ17" s="14" t="str">
        <f t="shared" ca="1" si="8"/>
        <v/>
      </c>
      <c r="AK17" s="14" t="str">
        <f t="shared" ca="1" si="8"/>
        <v/>
      </c>
      <c r="AL17" s="14" t="str">
        <f t="shared" ca="1" si="8"/>
        <v/>
      </c>
      <c r="AM17" s="14" t="str">
        <f t="shared" ca="1" si="8"/>
        <v/>
      </c>
      <c r="AN17" s="14" t="str">
        <f t="shared" ca="1" si="9"/>
        <v/>
      </c>
      <c r="AO17" s="14" t="str">
        <f t="shared" ca="1" si="9"/>
        <v/>
      </c>
      <c r="AP17" s="14" t="str">
        <f t="shared" ca="1" si="9"/>
        <v/>
      </c>
      <c r="AQ17" s="14" t="str">
        <f t="shared" ca="1" si="9"/>
        <v/>
      </c>
      <c r="AR17" s="14" t="str">
        <f t="shared" ca="1" si="9"/>
        <v/>
      </c>
      <c r="AS17" s="14" t="str">
        <f t="shared" ca="1" si="9"/>
        <v/>
      </c>
      <c r="AT17" s="14" t="str">
        <f t="shared" ca="1" si="9"/>
        <v/>
      </c>
      <c r="AU17" s="14" t="str">
        <f t="shared" ca="1" si="9"/>
        <v/>
      </c>
      <c r="AV17" s="14" t="str">
        <f t="shared" ca="1" si="9"/>
        <v/>
      </c>
      <c r="AW17" s="14" t="str">
        <f t="shared" ca="1" si="9"/>
        <v/>
      </c>
      <c r="AX17" s="14" t="str">
        <f t="shared" ca="1" si="10"/>
        <v/>
      </c>
      <c r="AY17" s="14" t="str">
        <f t="shared" ca="1" si="10"/>
        <v/>
      </c>
      <c r="AZ17" s="14" t="str">
        <f t="shared" ca="1" si="10"/>
        <v/>
      </c>
      <c r="BA17" s="14" t="str">
        <f t="shared" ca="1" si="10"/>
        <v/>
      </c>
      <c r="BB17" s="14" t="str">
        <f t="shared" ca="1" si="10"/>
        <v/>
      </c>
      <c r="BC17" s="14" t="str">
        <f t="shared" ca="1" si="10"/>
        <v/>
      </c>
      <c r="BD17" s="14" t="str">
        <f t="shared" ca="1" si="10"/>
        <v/>
      </c>
      <c r="BE17" s="14" t="str">
        <f t="shared" ca="1" si="10"/>
        <v/>
      </c>
      <c r="BF17" s="14" t="str">
        <f t="shared" ca="1" si="10"/>
        <v/>
      </c>
      <c r="BG17" s="14" t="str">
        <f t="shared" ca="1" si="10"/>
        <v/>
      </c>
      <c r="BH17" s="14" t="str">
        <f t="shared" ca="1" si="11"/>
        <v/>
      </c>
      <c r="BI17" s="14" t="str">
        <f t="shared" ca="1" si="11"/>
        <v/>
      </c>
      <c r="BJ17" s="14" t="str">
        <f t="shared" ca="1" si="11"/>
        <v/>
      </c>
      <c r="BK17" s="14" t="str">
        <f t="shared" ca="1" si="11"/>
        <v/>
      </c>
      <c r="BL17" s="14" t="str">
        <f t="shared" ca="1" si="11"/>
        <v/>
      </c>
      <c r="BM17" s="14" t="str">
        <f t="shared" ca="1" si="11"/>
        <v/>
      </c>
    </row>
    <row r="18" spans="1:65" s="1" customFormat="1" ht="50.25" customHeight="1" outlineLevel="1" x14ac:dyDescent="0.25">
      <c r="A18" s="6"/>
      <c r="B18" s="63" t="s">
        <v>57</v>
      </c>
      <c r="C18" s="42"/>
      <c r="D18" s="17"/>
      <c r="E18" s="18">
        <v>1</v>
      </c>
      <c r="F18" s="19"/>
      <c r="G18" s="19"/>
      <c r="H18" s="20">
        <v>2</v>
      </c>
      <c r="I18" s="17"/>
      <c r="J18" s="14" t="str">
        <f t="shared" ca="1" si="6"/>
        <v/>
      </c>
      <c r="K18" s="14" t="str">
        <f t="shared" ca="1" si="6"/>
        <v/>
      </c>
      <c r="L18" s="14" t="str">
        <f t="shared" ca="1" si="6"/>
        <v/>
      </c>
      <c r="M18" s="14" t="str">
        <f t="shared" ca="1" si="6"/>
        <v/>
      </c>
      <c r="N18" s="14" t="str">
        <f t="shared" ca="1" si="6"/>
        <v/>
      </c>
      <c r="O18" s="14" t="str">
        <f t="shared" ca="1" si="6"/>
        <v/>
      </c>
      <c r="P18" s="14" t="str">
        <f t="shared" ca="1" si="6"/>
        <v/>
      </c>
      <c r="Q18" s="14" t="str">
        <f t="shared" ca="1" si="6"/>
        <v/>
      </c>
      <c r="R18" s="14" t="str">
        <f t="shared" ca="1" si="6"/>
        <v/>
      </c>
      <c r="S18" s="14" t="str">
        <f t="shared" ca="1" si="6"/>
        <v/>
      </c>
      <c r="T18" s="14" t="str">
        <f t="shared" ca="1" si="7"/>
        <v/>
      </c>
      <c r="U18" s="14" t="str">
        <f t="shared" ca="1" si="7"/>
        <v/>
      </c>
      <c r="V18" s="14" t="str">
        <f t="shared" ca="1" si="7"/>
        <v/>
      </c>
      <c r="W18" s="14" t="str">
        <f t="shared" ca="1" si="7"/>
        <v/>
      </c>
      <c r="X18" s="14" t="str">
        <f t="shared" ca="1" si="7"/>
        <v/>
      </c>
      <c r="Y18" s="14" t="str">
        <f t="shared" ca="1" si="7"/>
        <v/>
      </c>
      <c r="Z18" s="14" t="str">
        <f t="shared" ca="1" si="7"/>
        <v/>
      </c>
      <c r="AA18" s="14" t="str">
        <f t="shared" ca="1" si="7"/>
        <v/>
      </c>
      <c r="AB18" s="14" t="str">
        <f t="shared" ca="1" si="7"/>
        <v/>
      </c>
      <c r="AC18" s="14" t="str">
        <f t="shared" ca="1" si="7"/>
        <v/>
      </c>
      <c r="AD18" s="14" t="str">
        <f t="shared" ca="1" si="8"/>
        <v/>
      </c>
      <c r="AE18" s="14" t="str">
        <f t="shared" ca="1" si="8"/>
        <v/>
      </c>
      <c r="AF18" s="14" t="str">
        <f t="shared" ca="1" si="8"/>
        <v/>
      </c>
      <c r="AG18" s="14" t="str">
        <f t="shared" ca="1" si="8"/>
        <v/>
      </c>
      <c r="AH18" s="14" t="str">
        <f t="shared" ca="1" si="8"/>
        <v/>
      </c>
      <c r="AI18" s="14" t="str">
        <f t="shared" ca="1" si="8"/>
        <v/>
      </c>
      <c r="AJ18" s="14" t="str">
        <f t="shared" ca="1" si="8"/>
        <v/>
      </c>
      <c r="AK18" s="14" t="str">
        <f t="shared" ca="1" si="8"/>
        <v/>
      </c>
      <c r="AL18" s="14" t="str">
        <f t="shared" ca="1" si="8"/>
        <v/>
      </c>
      <c r="AM18" s="14" t="str">
        <f t="shared" ca="1" si="8"/>
        <v/>
      </c>
      <c r="AN18" s="14" t="str">
        <f t="shared" ca="1" si="9"/>
        <v/>
      </c>
      <c r="AO18" s="14" t="str">
        <f t="shared" ca="1" si="9"/>
        <v/>
      </c>
      <c r="AP18" s="14" t="str">
        <f t="shared" ca="1" si="9"/>
        <v/>
      </c>
      <c r="AQ18" s="14" t="str">
        <f t="shared" ca="1" si="9"/>
        <v/>
      </c>
      <c r="AR18" s="14" t="str">
        <f t="shared" ca="1" si="9"/>
        <v/>
      </c>
      <c r="AS18" s="14" t="str">
        <f t="shared" ca="1" si="9"/>
        <v/>
      </c>
      <c r="AT18" s="14" t="str">
        <f t="shared" ca="1" si="9"/>
        <v/>
      </c>
      <c r="AU18" s="14" t="str">
        <f t="shared" ca="1" si="9"/>
        <v/>
      </c>
      <c r="AV18" s="14" t="str">
        <f t="shared" ca="1" si="9"/>
        <v/>
      </c>
      <c r="AW18" s="14" t="str">
        <f t="shared" ca="1" si="9"/>
        <v/>
      </c>
      <c r="AX18" s="14" t="str">
        <f t="shared" ca="1" si="10"/>
        <v/>
      </c>
      <c r="AY18" s="14" t="str">
        <f t="shared" ca="1" si="10"/>
        <v/>
      </c>
      <c r="AZ18" s="14" t="str">
        <f t="shared" ca="1" si="10"/>
        <v/>
      </c>
      <c r="BA18" s="14" t="str">
        <f t="shared" ca="1" si="10"/>
        <v/>
      </c>
      <c r="BB18" s="14" t="str">
        <f t="shared" ca="1" si="10"/>
        <v/>
      </c>
      <c r="BC18" s="14" t="str">
        <f t="shared" ca="1" si="10"/>
        <v/>
      </c>
      <c r="BD18" s="14" t="str">
        <f t="shared" ca="1" si="10"/>
        <v/>
      </c>
      <c r="BE18" s="14" t="str">
        <f t="shared" ca="1" si="10"/>
        <v/>
      </c>
      <c r="BF18" s="14" t="str">
        <f t="shared" ca="1" si="10"/>
        <v/>
      </c>
      <c r="BG18" s="14" t="str">
        <f t="shared" ca="1" si="10"/>
        <v/>
      </c>
      <c r="BH18" s="14" t="str">
        <f t="shared" ca="1" si="11"/>
        <v/>
      </c>
      <c r="BI18" s="14" t="str">
        <f t="shared" ca="1" si="11"/>
        <v/>
      </c>
      <c r="BJ18" s="14" t="str">
        <f t="shared" ca="1" si="11"/>
        <v/>
      </c>
      <c r="BK18" s="14" t="str">
        <f t="shared" ca="1" si="11"/>
        <v/>
      </c>
      <c r="BL18" s="14" t="str">
        <f t="shared" ca="1" si="11"/>
        <v/>
      </c>
      <c r="BM18" s="14" t="str">
        <f t="shared" ca="1" si="11"/>
        <v/>
      </c>
    </row>
    <row r="19" spans="1:65" s="1" customFormat="1" ht="50.25" customHeight="1" outlineLevel="1" x14ac:dyDescent="0.25">
      <c r="A19" s="6"/>
      <c r="B19" s="63" t="s">
        <v>62</v>
      </c>
      <c r="C19" s="42"/>
      <c r="D19" s="17"/>
      <c r="E19" s="18">
        <v>1</v>
      </c>
      <c r="F19" s="19"/>
      <c r="G19" s="19"/>
      <c r="H19" s="20">
        <v>1</v>
      </c>
      <c r="I19" s="17"/>
      <c r="J19" s="14" t="str">
        <f t="shared" ref="J19:S20" ca="1" si="12">IF(AND($C19="Objetivo",J$7&gt;=$F19,J$7&lt;=$F19+$H19-1),2,IF(AND($C19="Marco",J$7&gt;=$F19,J$7&lt;=$F19+$H19-1),1,""))</f>
        <v/>
      </c>
      <c r="K19" s="14" t="str">
        <f t="shared" ca="1" si="12"/>
        <v/>
      </c>
      <c r="L19" s="14" t="str">
        <f t="shared" ca="1" si="12"/>
        <v/>
      </c>
      <c r="M19" s="14" t="str">
        <f t="shared" ca="1" si="12"/>
        <v/>
      </c>
      <c r="N19" s="14" t="str">
        <f t="shared" ca="1" si="12"/>
        <v/>
      </c>
      <c r="O19" s="14" t="str">
        <f t="shared" ca="1" si="12"/>
        <v/>
      </c>
      <c r="P19" s="14" t="str">
        <f t="shared" ca="1" si="12"/>
        <v/>
      </c>
      <c r="Q19" s="14" t="str">
        <f t="shared" ca="1" si="12"/>
        <v/>
      </c>
      <c r="R19" s="14" t="str">
        <f t="shared" ca="1" si="12"/>
        <v/>
      </c>
      <c r="S19" s="14" t="str">
        <f t="shared" ca="1" si="12"/>
        <v/>
      </c>
      <c r="T19" s="14" t="str">
        <f t="shared" ref="T19:AC20" ca="1" si="13">IF(AND($C19="Objetivo",T$7&gt;=$F19,T$7&lt;=$F19+$H19-1),2,IF(AND($C19="Marco",T$7&gt;=$F19,T$7&lt;=$F19+$H19-1),1,""))</f>
        <v/>
      </c>
      <c r="U19" s="14" t="str">
        <f t="shared" ca="1" si="13"/>
        <v/>
      </c>
      <c r="V19" s="14" t="str">
        <f t="shared" ca="1" si="13"/>
        <v/>
      </c>
      <c r="W19" s="14" t="str">
        <f t="shared" ca="1" si="13"/>
        <v/>
      </c>
      <c r="X19" s="14" t="str">
        <f t="shared" ca="1" si="13"/>
        <v/>
      </c>
      <c r="Y19" s="14" t="str">
        <f t="shared" ca="1" si="13"/>
        <v/>
      </c>
      <c r="Z19" s="14" t="str">
        <f t="shared" ca="1" si="13"/>
        <v/>
      </c>
      <c r="AA19" s="14" t="str">
        <f t="shared" ca="1" si="13"/>
        <v/>
      </c>
      <c r="AB19" s="14" t="str">
        <f t="shared" ca="1" si="13"/>
        <v/>
      </c>
      <c r="AC19" s="14" t="str">
        <f t="shared" ca="1" si="13"/>
        <v/>
      </c>
      <c r="AD19" s="14" t="str">
        <f t="shared" ref="AD19:AM20" ca="1" si="14">IF(AND($C19="Objetivo",AD$7&gt;=$F19,AD$7&lt;=$F19+$H19-1),2,IF(AND($C19="Marco",AD$7&gt;=$F19,AD$7&lt;=$F19+$H19-1),1,""))</f>
        <v/>
      </c>
      <c r="AE19" s="14" t="str">
        <f t="shared" ca="1" si="14"/>
        <v/>
      </c>
      <c r="AF19" s="14" t="str">
        <f t="shared" ca="1" si="14"/>
        <v/>
      </c>
      <c r="AG19" s="14" t="str">
        <f t="shared" ca="1" si="14"/>
        <v/>
      </c>
      <c r="AH19" s="14" t="str">
        <f t="shared" ca="1" si="14"/>
        <v/>
      </c>
      <c r="AI19" s="14" t="str">
        <f t="shared" ca="1" si="14"/>
        <v/>
      </c>
      <c r="AJ19" s="14" t="str">
        <f t="shared" ca="1" si="14"/>
        <v/>
      </c>
      <c r="AK19" s="14" t="str">
        <f t="shared" ca="1" si="14"/>
        <v/>
      </c>
      <c r="AL19" s="14" t="str">
        <f t="shared" ca="1" si="14"/>
        <v/>
      </c>
      <c r="AM19" s="14" t="str">
        <f t="shared" ca="1" si="14"/>
        <v/>
      </c>
      <c r="AN19" s="14" t="str">
        <f t="shared" ref="AN19:AW20" ca="1" si="15">IF(AND($C19="Objetivo",AN$7&gt;=$F19,AN$7&lt;=$F19+$H19-1),2,IF(AND($C19="Marco",AN$7&gt;=$F19,AN$7&lt;=$F19+$H19-1),1,""))</f>
        <v/>
      </c>
      <c r="AO19" s="14" t="str">
        <f t="shared" ca="1" si="15"/>
        <v/>
      </c>
      <c r="AP19" s="14" t="str">
        <f t="shared" ca="1" si="15"/>
        <v/>
      </c>
      <c r="AQ19" s="14" t="str">
        <f t="shared" ca="1" si="15"/>
        <v/>
      </c>
      <c r="AR19" s="14" t="str">
        <f t="shared" ca="1" si="15"/>
        <v/>
      </c>
      <c r="AS19" s="14" t="str">
        <f t="shared" ca="1" si="15"/>
        <v/>
      </c>
      <c r="AT19" s="14" t="str">
        <f t="shared" ca="1" si="15"/>
        <v/>
      </c>
      <c r="AU19" s="14" t="str">
        <f t="shared" ca="1" si="15"/>
        <v/>
      </c>
      <c r="AV19" s="14" t="str">
        <f t="shared" ca="1" si="15"/>
        <v/>
      </c>
      <c r="AW19" s="14" t="str">
        <f t="shared" ca="1" si="15"/>
        <v/>
      </c>
      <c r="AX19" s="14" t="str">
        <f t="shared" ref="AX19:BG20" ca="1" si="16">IF(AND($C19="Objetivo",AX$7&gt;=$F19,AX$7&lt;=$F19+$H19-1),2,IF(AND($C19="Marco",AX$7&gt;=$F19,AX$7&lt;=$F19+$H19-1),1,""))</f>
        <v/>
      </c>
      <c r="AY19" s="14" t="str">
        <f t="shared" ca="1" si="16"/>
        <v/>
      </c>
      <c r="AZ19" s="14" t="str">
        <f t="shared" ca="1" si="16"/>
        <v/>
      </c>
      <c r="BA19" s="14" t="str">
        <f t="shared" ca="1" si="16"/>
        <v/>
      </c>
      <c r="BB19" s="14" t="str">
        <f t="shared" ca="1" si="16"/>
        <v/>
      </c>
      <c r="BC19" s="14" t="str">
        <f t="shared" ca="1" si="16"/>
        <v/>
      </c>
      <c r="BD19" s="14" t="str">
        <f t="shared" ca="1" si="16"/>
        <v/>
      </c>
      <c r="BE19" s="14" t="str">
        <f t="shared" ca="1" si="16"/>
        <v/>
      </c>
      <c r="BF19" s="14" t="str">
        <f t="shared" ca="1" si="16"/>
        <v/>
      </c>
      <c r="BG19" s="14" t="str">
        <f t="shared" ca="1" si="16"/>
        <v/>
      </c>
      <c r="BH19" s="14" t="str">
        <f t="shared" ref="BH19:BM20" ca="1" si="17">IF(AND($C19="Objetivo",BH$7&gt;=$F19,BH$7&lt;=$F19+$H19-1),2,IF(AND($C19="Marco",BH$7&gt;=$F19,BH$7&lt;=$F19+$H19-1),1,""))</f>
        <v/>
      </c>
      <c r="BI19" s="14" t="str">
        <f t="shared" ca="1" si="17"/>
        <v/>
      </c>
      <c r="BJ19" s="14" t="str">
        <f t="shared" ca="1" si="17"/>
        <v/>
      </c>
      <c r="BK19" s="14" t="str">
        <f t="shared" ca="1" si="17"/>
        <v/>
      </c>
      <c r="BL19" s="14" t="str">
        <f t="shared" ca="1" si="17"/>
        <v/>
      </c>
      <c r="BM19" s="14" t="str">
        <f t="shared" ca="1" si="17"/>
        <v/>
      </c>
    </row>
    <row r="20" spans="1:65" s="1" customFormat="1" ht="40.15" customHeight="1" outlineLevel="1" x14ac:dyDescent="0.25">
      <c r="A20" s="6"/>
      <c r="B20" s="63" t="s">
        <v>58</v>
      </c>
      <c r="C20" s="42"/>
      <c r="D20" s="17"/>
      <c r="E20" s="18">
        <v>1</v>
      </c>
      <c r="F20" s="19"/>
      <c r="G20" s="19"/>
      <c r="H20" s="20">
        <v>1</v>
      </c>
      <c r="I20" s="17"/>
      <c r="J20" s="14" t="str">
        <f t="shared" ca="1" si="12"/>
        <v/>
      </c>
      <c r="K20" s="14" t="str">
        <f t="shared" ca="1" si="12"/>
        <v/>
      </c>
      <c r="L20" s="14" t="str">
        <f t="shared" ca="1" si="12"/>
        <v/>
      </c>
      <c r="M20" s="14" t="str">
        <f t="shared" ca="1" si="12"/>
        <v/>
      </c>
      <c r="N20" s="14" t="str">
        <f t="shared" ca="1" si="12"/>
        <v/>
      </c>
      <c r="O20" s="14" t="str">
        <f t="shared" ca="1" si="12"/>
        <v/>
      </c>
      <c r="P20" s="14" t="str">
        <f t="shared" ca="1" si="12"/>
        <v/>
      </c>
      <c r="Q20" s="14" t="str">
        <f t="shared" ca="1" si="12"/>
        <v/>
      </c>
      <c r="R20" s="14" t="str">
        <f t="shared" ca="1" si="12"/>
        <v/>
      </c>
      <c r="S20" s="14" t="str">
        <f t="shared" ca="1" si="12"/>
        <v/>
      </c>
      <c r="T20" s="14" t="str">
        <f t="shared" ca="1" si="13"/>
        <v/>
      </c>
      <c r="U20" s="14" t="str">
        <f t="shared" ca="1" si="13"/>
        <v/>
      </c>
      <c r="V20" s="14" t="str">
        <f t="shared" ca="1" si="13"/>
        <v/>
      </c>
      <c r="W20" s="14" t="str">
        <f t="shared" ca="1" si="13"/>
        <v/>
      </c>
      <c r="X20" s="14" t="str">
        <f t="shared" ca="1" si="13"/>
        <v/>
      </c>
      <c r="Y20" s="14" t="str">
        <f t="shared" ca="1" si="13"/>
        <v/>
      </c>
      <c r="Z20" s="14" t="str">
        <f t="shared" ca="1" si="13"/>
        <v/>
      </c>
      <c r="AA20" s="14" t="str">
        <f t="shared" ca="1" si="13"/>
        <v/>
      </c>
      <c r="AB20" s="14" t="str">
        <f t="shared" ca="1" si="13"/>
        <v/>
      </c>
      <c r="AC20" s="14" t="str">
        <f t="shared" ca="1" si="13"/>
        <v/>
      </c>
      <c r="AD20" s="14" t="str">
        <f t="shared" ca="1" si="14"/>
        <v/>
      </c>
      <c r="AE20" s="14" t="str">
        <f t="shared" ca="1" si="14"/>
        <v/>
      </c>
      <c r="AF20" s="14" t="str">
        <f t="shared" ca="1" si="14"/>
        <v/>
      </c>
      <c r="AG20" s="14" t="str">
        <f t="shared" ca="1" si="14"/>
        <v/>
      </c>
      <c r="AH20" s="14" t="str">
        <f t="shared" ca="1" si="14"/>
        <v/>
      </c>
      <c r="AI20" s="14" t="str">
        <f t="shared" ca="1" si="14"/>
        <v/>
      </c>
      <c r="AJ20" s="14" t="str">
        <f t="shared" ca="1" si="14"/>
        <v/>
      </c>
      <c r="AK20" s="14" t="str">
        <f t="shared" ca="1" si="14"/>
        <v/>
      </c>
      <c r="AL20" s="14" t="str">
        <f t="shared" ca="1" si="14"/>
        <v/>
      </c>
      <c r="AM20" s="14" t="str">
        <f t="shared" ca="1" si="14"/>
        <v/>
      </c>
      <c r="AN20" s="14" t="str">
        <f t="shared" ca="1" si="15"/>
        <v/>
      </c>
      <c r="AO20" s="14" t="str">
        <f t="shared" ca="1" si="15"/>
        <v/>
      </c>
      <c r="AP20" s="14" t="str">
        <f t="shared" ca="1" si="15"/>
        <v/>
      </c>
      <c r="AQ20" s="14" t="str">
        <f t="shared" ca="1" si="15"/>
        <v/>
      </c>
      <c r="AR20" s="14" t="str">
        <f t="shared" ca="1" si="15"/>
        <v/>
      </c>
      <c r="AS20" s="14" t="str">
        <f t="shared" ca="1" si="15"/>
        <v/>
      </c>
      <c r="AT20" s="14" t="str">
        <f t="shared" ca="1" si="15"/>
        <v/>
      </c>
      <c r="AU20" s="14" t="str">
        <f t="shared" ca="1" si="15"/>
        <v/>
      </c>
      <c r="AV20" s="14" t="str">
        <f t="shared" ca="1" si="15"/>
        <v/>
      </c>
      <c r="AW20" s="14" t="str">
        <f t="shared" ca="1" si="15"/>
        <v/>
      </c>
      <c r="AX20" s="14" t="str">
        <f t="shared" ca="1" si="16"/>
        <v/>
      </c>
      <c r="AY20" s="14" t="str">
        <f t="shared" ca="1" si="16"/>
        <v/>
      </c>
      <c r="AZ20" s="14" t="str">
        <f t="shared" ca="1" si="16"/>
        <v/>
      </c>
      <c r="BA20" s="14" t="str">
        <f t="shared" ca="1" si="16"/>
        <v/>
      </c>
      <c r="BB20" s="14" t="str">
        <f t="shared" ca="1" si="16"/>
        <v/>
      </c>
      <c r="BC20" s="14" t="str">
        <f t="shared" ca="1" si="16"/>
        <v/>
      </c>
      <c r="BD20" s="14" t="str">
        <f t="shared" ca="1" si="16"/>
        <v/>
      </c>
      <c r="BE20" s="14" t="str">
        <f t="shared" ca="1" si="16"/>
        <v/>
      </c>
      <c r="BF20" s="14" t="str">
        <f t="shared" ca="1" si="16"/>
        <v/>
      </c>
      <c r="BG20" s="14" t="str">
        <f t="shared" ca="1" si="16"/>
        <v/>
      </c>
      <c r="BH20" s="14" t="str">
        <f t="shared" ca="1" si="17"/>
        <v/>
      </c>
      <c r="BI20" s="14" t="str">
        <f t="shared" ca="1" si="17"/>
        <v/>
      </c>
      <c r="BJ20" s="14" t="str">
        <f t="shared" ca="1" si="17"/>
        <v/>
      </c>
      <c r="BK20" s="14" t="str">
        <f t="shared" ca="1" si="17"/>
        <v/>
      </c>
      <c r="BL20" s="14" t="str">
        <f t="shared" ca="1" si="17"/>
        <v/>
      </c>
      <c r="BM20" s="14" t="str">
        <f t="shared" ca="1" si="17"/>
        <v/>
      </c>
    </row>
    <row r="21" spans="1:65" s="1" customFormat="1" ht="44.25" customHeight="1" outlineLevel="1" x14ac:dyDescent="0.25">
      <c r="A21" s="6"/>
      <c r="B21" s="63" t="s">
        <v>63</v>
      </c>
      <c r="C21" s="42"/>
      <c r="D21" s="17"/>
      <c r="E21" s="18">
        <v>1</v>
      </c>
      <c r="F21" s="19"/>
      <c r="G21" s="19"/>
      <c r="H21" s="20">
        <v>1</v>
      </c>
      <c r="I21" s="17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</row>
    <row r="22" spans="1:65" s="1" customFormat="1" ht="45.75" customHeight="1" outlineLevel="1" x14ac:dyDescent="0.25">
      <c r="A22" s="6"/>
      <c r="B22" s="63" t="s">
        <v>59</v>
      </c>
      <c r="C22" s="42"/>
      <c r="D22" s="17"/>
      <c r="E22" s="18">
        <v>0.4</v>
      </c>
      <c r="F22" s="19"/>
      <c r="G22" s="19"/>
      <c r="H22" s="20">
        <v>1</v>
      </c>
      <c r="I22" s="17"/>
      <c r="J22" s="14" t="str">
        <f t="shared" ref="J22:S30" ca="1" si="18">IF(AND($C22="Objetivo",J$7&gt;=$F22,J$7&lt;=$F22+$H22-1),2,IF(AND($C22="Marco",J$7&gt;=$F22,J$7&lt;=$F22+$H22-1),1,""))</f>
        <v/>
      </c>
      <c r="K22" s="14" t="str">
        <f t="shared" ca="1" si="18"/>
        <v/>
      </c>
      <c r="L22" s="14" t="str">
        <f t="shared" ca="1" si="18"/>
        <v/>
      </c>
      <c r="M22" s="14" t="str">
        <f t="shared" ca="1" si="18"/>
        <v/>
      </c>
      <c r="N22" s="14" t="str">
        <f t="shared" ca="1" si="18"/>
        <v/>
      </c>
      <c r="O22" s="14" t="str">
        <f t="shared" ca="1" si="18"/>
        <v/>
      </c>
      <c r="P22" s="14" t="str">
        <f t="shared" ca="1" si="18"/>
        <v/>
      </c>
      <c r="Q22" s="14" t="str">
        <f t="shared" ca="1" si="18"/>
        <v/>
      </c>
      <c r="R22" s="14" t="str">
        <f t="shared" ca="1" si="18"/>
        <v/>
      </c>
      <c r="S22" s="14" t="str">
        <f t="shared" ca="1" si="18"/>
        <v/>
      </c>
      <c r="T22" s="14" t="str">
        <f t="shared" ref="T22:AC30" ca="1" si="19">IF(AND($C22="Objetivo",T$7&gt;=$F22,T$7&lt;=$F22+$H22-1),2,IF(AND($C22="Marco",T$7&gt;=$F22,T$7&lt;=$F22+$H22-1),1,""))</f>
        <v/>
      </c>
      <c r="U22" s="14" t="str">
        <f t="shared" ca="1" si="19"/>
        <v/>
      </c>
      <c r="V22" s="14" t="str">
        <f t="shared" ca="1" si="19"/>
        <v/>
      </c>
      <c r="W22" s="14" t="str">
        <f t="shared" ca="1" si="19"/>
        <v/>
      </c>
      <c r="X22" s="14" t="str">
        <f t="shared" ca="1" si="19"/>
        <v/>
      </c>
      <c r="Y22" s="14" t="str">
        <f t="shared" ca="1" si="19"/>
        <v/>
      </c>
      <c r="Z22" s="14" t="str">
        <f t="shared" ca="1" si="19"/>
        <v/>
      </c>
      <c r="AA22" s="14" t="str">
        <f t="shared" ca="1" si="19"/>
        <v/>
      </c>
      <c r="AB22" s="14" t="str">
        <f t="shared" ca="1" si="19"/>
        <v/>
      </c>
      <c r="AC22" s="14" t="str">
        <f t="shared" ca="1" si="19"/>
        <v/>
      </c>
      <c r="AD22" s="14" t="str">
        <f t="shared" ref="AD22:AM30" ca="1" si="20">IF(AND($C22="Objetivo",AD$7&gt;=$F22,AD$7&lt;=$F22+$H22-1),2,IF(AND($C22="Marco",AD$7&gt;=$F22,AD$7&lt;=$F22+$H22-1),1,""))</f>
        <v/>
      </c>
      <c r="AE22" s="14" t="str">
        <f t="shared" ca="1" si="20"/>
        <v/>
      </c>
      <c r="AF22" s="14" t="str">
        <f t="shared" ca="1" si="20"/>
        <v/>
      </c>
      <c r="AG22" s="14" t="str">
        <f t="shared" ca="1" si="20"/>
        <v/>
      </c>
      <c r="AH22" s="14" t="str">
        <f t="shared" ca="1" si="20"/>
        <v/>
      </c>
      <c r="AI22" s="14" t="str">
        <f t="shared" ca="1" si="20"/>
        <v/>
      </c>
      <c r="AJ22" s="14" t="str">
        <f t="shared" ca="1" si="20"/>
        <v/>
      </c>
      <c r="AK22" s="14" t="str">
        <f t="shared" ca="1" si="20"/>
        <v/>
      </c>
      <c r="AL22" s="14" t="str">
        <f t="shared" ca="1" si="20"/>
        <v/>
      </c>
      <c r="AM22" s="14" t="str">
        <f t="shared" ca="1" si="20"/>
        <v/>
      </c>
      <c r="AN22" s="14" t="str">
        <f t="shared" ref="AN22:AW30" ca="1" si="21">IF(AND($C22="Objetivo",AN$7&gt;=$F22,AN$7&lt;=$F22+$H22-1),2,IF(AND($C22="Marco",AN$7&gt;=$F22,AN$7&lt;=$F22+$H22-1),1,""))</f>
        <v/>
      </c>
      <c r="AO22" s="14" t="str">
        <f t="shared" ca="1" si="21"/>
        <v/>
      </c>
      <c r="AP22" s="14" t="str">
        <f t="shared" ca="1" si="21"/>
        <v/>
      </c>
      <c r="AQ22" s="14" t="str">
        <f t="shared" ca="1" si="21"/>
        <v/>
      </c>
      <c r="AR22" s="14" t="str">
        <f t="shared" ca="1" si="21"/>
        <v/>
      </c>
      <c r="AS22" s="14" t="str">
        <f t="shared" ca="1" si="21"/>
        <v/>
      </c>
      <c r="AT22" s="14" t="str">
        <f t="shared" ca="1" si="21"/>
        <v/>
      </c>
      <c r="AU22" s="14" t="str">
        <f t="shared" ca="1" si="21"/>
        <v/>
      </c>
      <c r="AV22" s="14" t="str">
        <f t="shared" ca="1" si="21"/>
        <v/>
      </c>
      <c r="AW22" s="14" t="str">
        <f t="shared" ca="1" si="21"/>
        <v/>
      </c>
      <c r="AX22" s="14" t="str">
        <f t="shared" ref="AX22:BG30" ca="1" si="22">IF(AND($C22="Objetivo",AX$7&gt;=$F22,AX$7&lt;=$F22+$H22-1),2,IF(AND($C22="Marco",AX$7&gt;=$F22,AX$7&lt;=$F22+$H22-1),1,""))</f>
        <v/>
      </c>
      <c r="AY22" s="14" t="str">
        <f t="shared" ca="1" si="22"/>
        <v/>
      </c>
      <c r="AZ22" s="14" t="str">
        <f t="shared" ca="1" si="22"/>
        <v/>
      </c>
      <c r="BA22" s="14" t="str">
        <f t="shared" ca="1" si="22"/>
        <v/>
      </c>
      <c r="BB22" s="14" t="str">
        <f t="shared" ca="1" si="22"/>
        <v/>
      </c>
      <c r="BC22" s="14" t="str">
        <f t="shared" ca="1" si="22"/>
        <v/>
      </c>
      <c r="BD22" s="14" t="str">
        <f t="shared" ca="1" si="22"/>
        <v/>
      </c>
      <c r="BE22" s="14" t="str">
        <f t="shared" ca="1" si="22"/>
        <v/>
      </c>
      <c r="BF22" s="14" t="str">
        <f t="shared" ca="1" si="22"/>
        <v/>
      </c>
      <c r="BG22" s="14" t="str">
        <f t="shared" ca="1" si="22"/>
        <v/>
      </c>
      <c r="BH22" s="14" t="str">
        <f t="shared" ref="BH22:BM30" ca="1" si="23">IF(AND($C22="Objetivo",BH$7&gt;=$F22,BH$7&lt;=$F22+$H22-1),2,IF(AND($C22="Marco",BH$7&gt;=$F22,BH$7&lt;=$F22+$H22-1),1,""))</f>
        <v/>
      </c>
      <c r="BI22" s="14" t="str">
        <f t="shared" ca="1" si="23"/>
        <v/>
      </c>
      <c r="BJ22" s="14" t="str">
        <f t="shared" ca="1" si="23"/>
        <v/>
      </c>
      <c r="BK22" s="14" t="str">
        <f t="shared" ca="1" si="23"/>
        <v/>
      </c>
      <c r="BL22" s="14" t="str">
        <f t="shared" ca="1" si="23"/>
        <v/>
      </c>
      <c r="BM22" s="14" t="str">
        <f t="shared" ca="1" si="23"/>
        <v/>
      </c>
    </row>
    <row r="23" spans="1:65" s="1" customFormat="1" ht="40.15" customHeight="1" outlineLevel="1" x14ac:dyDescent="0.25">
      <c r="A23" s="6"/>
      <c r="B23" s="63" t="s">
        <v>64</v>
      </c>
      <c r="C23" s="42"/>
      <c r="D23" s="17"/>
      <c r="E23" s="18">
        <v>0.9</v>
      </c>
      <c r="F23" s="19"/>
      <c r="G23" s="19"/>
      <c r="H23" s="20">
        <v>1</v>
      </c>
      <c r="I23" s="17"/>
      <c r="J23" s="14" t="str">
        <f t="shared" ca="1" si="18"/>
        <v/>
      </c>
      <c r="K23" s="14" t="str">
        <f t="shared" ca="1" si="18"/>
        <v/>
      </c>
      <c r="L23" s="14" t="str">
        <f t="shared" ca="1" si="18"/>
        <v/>
      </c>
      <c r="M23" s="14" t="str">
        <f t="shared" ca="1" si="18"/>
        <v/>
      </c>
      <c r="N23" s="14" t="str">
        <f t="shared" ca="1" si="18"/>
        <v/>
      </c>
      <c r="O23" s="14" t="str">
        <f t="shared" ca="1" si="18"/>
        <v/>
      </c>
      <c r="P23" s="14" t="str">
        <f t="shared" ca="1" si="18"/>
        <v/>
      </c>
      <c r="Q23" s="14" t="str">
        <f t="shared" ca="1" si="18"/>
        <v/>
      </c>
      <c r="R23" s="14" t="str">
        <f t="shared" ca="1" si="18"/>
        <v/>
      </c>
      <c r="S23" s="14" t="str">
        <f t="shared" ca="1" si="18"/>
        <v/>
      </c>
      <c r="T23" s="14" t="str">
        <f t="shared" ca="1" si="19"/>
        <v/>
      </c>
      <c r="U23" s="14" t="str">
        <f t="shared" ca="1" si="19"/>
        <v/>
      </c>
      <c r="V23" s="14" t="str">
        <f t="shared" ca="1" si="19"/>
        <v/>
      </c>
      <c r="W23" s="14" t="str">
        <f t="shared" ca="1" si="19"/>
        <v/>
      </c>
      <c r="X23" s="14" t="str">
        <f t="shared" ca="1" si="19"/>
        <v/>
      </c>
      <c r="Y23" s="14" t="str">
        <f t="shared" ca="1" si="19"/>
        <v/>
      </c>
      <c r="Z23" s="14" t="str">
        <f t="shared" ca="1" si="19"/>
        <v/>
      </c>
      <c r="AA23" s="14" t="str">
        <f t="shared" ca="1" si="19"/>
        <v/>
      </c>
      <c r="AB23" s="14" t="str">
        <f t="shared" ca="1" si="19"/>
        <v/>
      </c>
      <c r="AC23" s="14" t="str">
        <f t="shared" ca="1" si="19"/>
        <v/>
      </c>
      <c r="AD23" s="14" t="str">
        <f t="shared" ca="1" si="20"/>
        <v/>
      </c>
      <c r="AE23" s="14" t="str">
        <f t="shared" ca="1" si="20"/>
        <v/>
      </c>
      <c r="AF23" s="14" t="str">
        <f t="shared" ca="1" si="20"/>
        <v/>
      </c>
      <c r="AG23" s="14" t="str">
        <f t="shared" ca="1" si="20"/>
        <v/>
      </c>
      <c r="AH23" s="14" t="str">
        <f t="shared" ca="1" si="20"/>
        <v/>
      </c>
      <c r="AI23" s="14" t="str">
        <f t="shared" ca="1" si="20"/>
        <v/>
      </c>
      <c r="AJ23" s="14" t="str">
        <f t="shared" ca="1" si="20"/>
        <v/>
      </c>
      <c r="AK23" s="14" t="str">
        <f t="shared" ca="1" si="20"/>
        <v/>
      </c>
      <c r="AL23" s="14" t="str">
        <f t="shared" ca="1" si="20"/>
        <v/>
      </c>
      <c r="AM23" s="14" t="str">
        <f t="shared" ca="1" si="20"/>
        <v/>
      </c>
      <c r="AN23" s="14" t="str">
        <f t="shared" ca="1" si="21"/>
        <v/>
      </c>
      <c r="AO23" s="14" t="str">
        <f t="shared" ca="1" si="21"/>
        <v/>
      </c>
      <c r="AP23" s="14" t="str">
        <f t="shared" ca="1" si="21"/>
        <v/>
      </c>
      <c r="AQ23" s="14" t="str">
        <f t="shared" ca="1" si="21"/>
        <v/>
      </c>
      <c r="AR23" s="14" t="str">
        <f t="shared" ca="1" si="21"/>
        <v/>
      </c>
      <c r="AS23" s="14" t="str">
        <f t="shared" ca="1" si="21"/>
        <v/>
      </c>
      <c r="AT23" s="14" t="str">
        <f t="shared" ca="1" si="21"/>
        <v/>
      </c>
      <c r="AU23" s="14" t="str">
        <f t="shared" ca="1" si="21"/>
        <v/>
      </c>
      <c r="AV23" s="14" t="str">
        <f t="shared" ca="1" si="21"/>
        <v/>
      </c>
      <c r="AW23" s="14" t="str">
        <f t="shared" ca="1" si="21"/>
        <v/>
      </c>
      <c r="AX23" s="14" t="str">
        <f t="shared" ca="1" si="22"/>
        <v/>
      </c>
      <c r="AY23" s="14" t="str">
        <f t="shared" ca="1" si="22"/>
        <v/>
      </c>
      <c r="AZ23" s="14" t="str">
        <f t="shared" ca="1" si="22"/>
        <v/>
      </c>
      <c r="BA23" s="14" t="str">
        <f t="shared" ca="1" si="22"/>
        <v/>
      </c>
      <c r="BB23" s="14" t="str">
        <f t="shared" ca="1" si="22"/>
        <v/>
      </c>
      <c r="BC23" s="14" t="str">
        <f t="shared" ca="1" si="22"/>
        <v/>
      </c>
      <c r="BD23" s="14" t="str">
        <f t="shared" ca="1" si="22"/>
        <v/>
      </c>
      <c r="BE23" s="14" t="str">
        <f t="shared" ca="1" si="22"/>
        <v/>
      </c>
      <c r="BF23" s="14" t="str">
        <f t="shared" ca="1" si="22"/>
        <v/>
      </c>
      <c r="BG23" s="14" t="str">
        <f t="shared" ca="1" si="22"/>
        <v/>
      </c>
      <c r="BH23" s="14" t="str">
        <f t="shared" ca="1" si="23"/>
        <v/>
      </c>
      <c r="BI23" s="14" t="str">
        <f t="shared" ca="1" si="23"/>
        <v/>
      </c>
      <c r="BJ23" s="14" t="str">
        <f t="shared" ca="1" si="23"/>
        <v/>
      </c>
      <c r="BK23" s="14" t="str">
        <f t="shared" ca="1" si="23"/>
        <v/>
      </c>
      <c r="BL23" s="14" t="str">
        <f t="shared" ca="1" si="23"/>
        <v/>
      </c>
      <c r="BM23" s="14" t="str">
        <f t="shared" ca="1" si="23"/>
        <v/>
      </c>
    </row>
    <row r="24" spans="1:65" s="1" customFormat="1" ht="63" customHeight="1" outlineLevel="1" x14ac:dyDescent="0.25">
      <c r="A24" s="6"/>
      <c r="B24" s="63" t="s">
        <v>60</v>
      </c>
      <c r="C24" s="42"/>
      <c r="D24" s="17"/>
      <c r="E24" s="18">
        <v>0.7</v>
      </c>
      <c r="F24" s="19"/>
      <c r="G24" s="19"/>
      <c r="H24" s="20">
        <v>1</v>
      </c>
      <c r="I24" s="17"/>
      <c r="J24" s="14" t="str">
        <f t="shared" ca="1" si="18"/>
        <v/>
      </c>
      <c r="K24" s="14" t="str">
        <f t="shared" ca="1" si="18"/>
        <v/>
      </c>
      <c r="L24" s="14" t="str">
        <f t="shared" ca="1" si="18"/>
        <v/>
      </c>
      <c r="M24" s="14" t="str">
        <f t="shared" ca="1" si="18"/>
        <v/>
      </c>
      <c r="N24" s="14" t="str">
        <f t="shared" ca="1" si="18"/>
        <v/>
      </c>
      <c r="O24" s="14" t="str">
        <f t="shared" ca="1" si="18"/>
        <v/>
      </c>
      <c r="P24" s="14" t="str">
        <f t="shared" ca="1" si="18"/>
        <v/>
      </c>
      <c r="Q24" s="14" t="str">
        <f t="shared" ca="1" si="18"/>
        <v/>
      </c>
      <c r="R24" s="14" t="str">
        <f t="shared" ca="1" si="18"/>
        <v/>
      </c>
      <c r="S24" s="14" t="str">
        <f t="shared" ca="1" si="18"/>
        <v/>
      </c>
      <c r="T24" s="14" t="str">
        <f t="shared" ca="1" si="19"/>
        <v/>
      </c>
      <c r="U24" s="14" t="str">
        <f t="shared" ca="1" si="19"/>
        <v/>
      </c>
      <c r="V24" s="14" t="str">
        <f t="shared" ca="1" si="19"/>
        <v/>
      </c>
      <c r="W24" s="14" t="str">
        <f t="shared" ca="1" si="19"/>
        <v/>
      </c>
      <c r="X24" s="14" t="str">
        <f t="shared" ca="1" si="19"/>
        <v/>
      </c>
      <c r="Y24" s="14" t="str">
        <f t="shared" ca="1" si="19"/>
        <v/>
      </c>
      <c r="Z24" s="14" t="str">
        <f t="shared" ca="1" si="19"/>
        <v/>
      </c>
      <c r="AA24" s="14" t="str">
        <f t="shared" ca="1" si="19"/>
        <v/>
      </c>
      <c r="AB24" s="14" t="str">
        <f t="shared" ca="1" si="19"/>
        <v/>
      </c>
      <c r="AC24" s="14" t="str">
        <f t="shared" ca="1" si="19"/>
        <v/>
      </c>
      <c r="AD24" s="14" t="str">
        <f t="shared" ca="1" si="20"/>
        <v/>
      </c>
      <c r="AE24" s="14" t="str">
        <f t="shared" ca="1" si="20"/>
        <v/>
      </c>
      <c r="AF24" s="14" t="str">
        <f t="shared" ca="1" si="20"/>
        <v/>
      </c>
      <c r="AG24" s="14" t="str">
        <f t="shared" ca="1" si="20"/>
        <v/>
      </c>
      <c r="AH24" s="14" t="str">
        <f t="shared" ca="1" si="20"/>
        <v/>
      </c>
      <c r="AI24" s="14" t="str">
        <f t="shared" ca="1" si="20"/>
        <v/>
      </c>
      <c r="AJ24" s="14" t="str">
        <f t="shared" ca="1" si="20"/>
        <v/>
      </c>
      <c r="AK24" s="14" t="str">
        <f t="shared" ca="1" si="20"/>
        <v/>
      </c>
      <c r="AL24" s="14" t="str">
        <f t="shared" ca="1" si="20"/>
        <v/>
      </c>
      <c r="AM24" s="14" t="str">
        <f t="shared" ca="1" si="20"/>
        <v/>
      </c>
      <c r="AN24" s="14" t="str">
        <f t="shared" ca="1" si="21"/>
        <v/>
      </c>
      <c r="AO24" s="14" t="str">
        <f t="shared" ca="1" si="21"/>
        <v/>
      </c>
      <c r="AP24" s="14" t="str">
        <f t="shared" ca="1" si="21"/>
        <v/>
      </c>
      <c r="AQ24" s="14" t="str">
        <f t="shared" ca="1" si="21"/>
        <v/>
      </c>
      <c r="AR24" s="14" t="str">
        <f t="shared" ca="1" si="21"/>
        <v/>
      </c>
      <c r="AS24" s="14" t="str">
        <f t="shared" ca="1" si="21"/>
        <v/>
      </c>
      <c r="AT24" s="14" t="str">
        <f t="shared" ca="1" si="21"/>
        <v/>
      </c>
      <c r="AU24" s="14" t="str">
        <f t="shared" ca="1" si="21"/>
        <v/>
      </c>
      <c r="AV24" s="14" t="str">
        <f t="shared" ca="1" si="21"/>
        <v/>
      </c>
      <c r="AW24" s="14" t="str">
        <f t="shared" ca="1" si="21"/>
        <v/>
      </c>
      <c r="AX24" s="14" t="str">
        <f t="shared" ca="1" si="22"/>
        <v/>
      </c>
      <c r="AY24" s="14" t="str">
        <f t="shared" ca="1" si="22"/>
        <v/>
      </c>
      <c r="AZ24" s="14" t="str">
        <f t="shared" ca="1" si="22"/>
        <v/>
      </c>
      <c r="BA24" s="14" t="str">
        <f t="shared" ca="1" si="22"/>
        <v/>
      </c>
      <c r="BB24" s="14" t="str">
        <f t="shared" ca="1" si="22"/>
        <v/>
      </c>
      <c r="BC24" s="14" t="str">
        <f t="shared" ca="1" si="22"/>
        <v/>
      </c>
      <c r="BD24" s="14" t="str">
        <f t="shared" ca="1" si="22"/>
        <v/>
      </c>
      <c r="BE24" s="14" t="str">
        <f t="shared" ca="1" si="22"/>
        <v/>
      </c>
      <c r="BF24" s="14" t="str">
        <f t="shared" ca="1" si="22"/>
        <v/>
      </c>
      <c r="BG24" s="14" t="str">
        <f t="shared" ca="1" si="22"/>
        <v/>
      </c>
      <c r="BH24" s="14" t="str">
        <f t="shared" ca="1" si="23"/>
        <v/>
      </c>
      <c r="BI24" s="14" t="str">
        <f t="shared" ca="1" si="23"/>
        <v/>
      </c>
      <c r="BJ24" s="14" t="str">
        <f t="shared" ca="1" si="23"/>
        <v/>
      </c>
      <c r="BK24" s="14" t="str">
        <f t="shared" ca="1" si="23"/>
        <v/>
      </c>
      <c r="BL24" s="14" t="str">
        <f t="shared" ca="1" si="23"/>
        <v/>
      </c>
      <c r="BM24" s="14" t="str">
        <f t="shared" ca="1" si="23"/>
        <v/>
      </c>
    </row>
    <row r="25" spans="1:65" s="1" customFormat="1" ht="40.15" customHeight="1" outlineLevel="1" x14ac:dyDescent="0.25">
      <c r="A25" s="6"/>
      <c r="B25" s="63" t="s">
        <v>73</v>
      </c>
      <c r="C25" s="42"/>
      <c r="D25" s="17"/>
      <c r="E25" s="18">
        <v>0.5</v>
      </c>
      <c r="F25" s="19"/>
      <c r="G25" s="19"/>
      <c r="H25" s="20"/>
      <c r="I25" s="17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</row>
    <row r="26" spans="1:65" s="1" customFormat="1" ht="40.15" customHeight="1" x14ac:dyDescent="0.25">
      <c r="A26" s="6"/>
      <c r="B26" s="63"/>
      <c r="C26" s="42"/>
      <c r="D26" s="17"/>
      <c r="E26" s="18"/>
      <c r="F26" s="19"/>
      <c r="G26" s="19"/>
      <c r="H26" s="20"/>
      <c r="I26" s="17"/>
      <c r="J26" s="14" t="str">
        <f t="shared" ca="1" si="18"/>
        <v/>
      </c>
      <c r="K26" s="14" t="str">
        <f t="shared" ca="1" si="18"/>
        <v/>
      </c>
      <c r="L26" s="14" t="str">
        <f t="shared" ca="1" si="18"/>
        <v/>
      </c>
      <c r="M26" s="14" t="str">
        <f t="shared" ca="1" si="18"/>
        <v/>
      </c>
      <c r="N26" s="14" t="str">
        <f t="shared" ca="1" si="18"/>
        <v/>
      </c>
      <c r="O26" s="14" t="str">
        <f t="shared" ca="1" si="18"/>
        <v/>
      </c>
      <c r="P26" s="14" t="str">
        <f t="shared" ca="1" si="18"/>
        <v/>
      </c>
      <c r="Q26" s="14" t="str">
        <f t="shared" ca="1" si="18"/>
        <v/>
      </c>
      <c r="R26" s="14" t="str">
        <f t="shared" ca="1" si="18"/>
        <v/>
      </c>
      <c r="S26" s="14" t="str">
        <f t="shared" ca="1" si="18"/>
        <v/>
      </c>
      <c r="T26" s="14" t="str">
        <f t="shared" ca="1" si="19"/>
        <v/>
      </c>
      <c r="U26" s="14" t="str">
        <f t="shared" ca="1" si="19"/>
        <v/>
      </c>
      <c r="V26" s="14" t="str">
        <f t="shared" ca="1" si="19"/>
        <v/>
      </c>
      <c r="W26" s="14" t="str">
        <f t="shared" ca="1" si="19"/>
        <v/>
      </c>
      <c r="X26" s="14" t="str">
        <f t="shared" ca="1" si="19"/>
        <v/>
      </c>
      <c r="Y26" s="14" t="str">
        <f t="shared" ca="1" si="19"/>
        <v/>
      </c>
      <c r="Z26" s="14" t="str">
        <f t="shared" ca="1" si="19"/>
        <v/>
      </c>
      <c r="AA26" s="14" t="str">
        <f t="shared" ca="1" si="19"/>
        <v/>
      </c>
      <c r="AB26" s="14" t="str">
        <f t="shared" ca="1" si="19"/>
        <v/>
      </c>
      <c r="AC26" s="14" t="str">
        <f t="shared" ca="1" si="19"/>
        <v/>
      </c>
      <c r="AD26" s="14" t="str">
        <f t="shared" ca="1" si="20"/>
        <v/>
      </c>
      <c r="AE26" s="14" t="str">
        <f t="shared" ca="1" si="20"/>
        <v/>
      </c>
      <c r="AF26" s="14" t="str">
        <f t="shared" ca="1" si="20"/>
        <v/>
      </c>
      <c r="AG26" s="14" t="str">
        <f t="shared" ca="1" si="20"/>
        <v/>
      </c>
      <c r="AH26" s="14" t="str">
        <f t="shared" ca="1" si="20"/>
        <v/>
      </c>
      <c r="AI26" s="14" t="str">
        <f t="shared" ca="1" si="20"/>
        <v/>
      </c>
      <c r="AJ26" s="14" t="str">
        <f t="shared" ca="1" si="20"/>
        <v/>
      </c>
      <c r="AK26" s="14" t="str">
        <f t="shared" ca="1" si="20"/>
        <v/>
      </c>
      <c r="AL26" s="14" t="str">
        <f t="shared" ca="1" si="20"/>
        <v/>
      </c>
      <c r="AM26" s="14" t="str">
        <f t="shared" ca="1" si="20"/>
        <v/>
      </c>
      <c r="AN26" s="14" t="str">
        <f t="shared" ca="1" si="21"/>
        <v/>
      </c>
      <c r="AO26" s="14" t="str">
        <f t="shared" ca="1" si="21"/>
        <v/>
      </c>
      <c r="AP26" s="14" t="str">
        <f t="shared" ca="1" si="21"/>
        <v/>
      </c>
      <c r="AQ26" s="14" t="str">
        <f t="shared" ca="1" si="21"/>
        <v/>
      </c>
      <c r="AR26" s="14" t="str">
        <f t="shared" ca="1" si="21"/>
        <v/>
      </c>
      <c r="AS26" s="14" t="str">
        <f t="shared" ca="1" si="21"/>
        <v/>
      </c>
      <c r="AT26" s="14" t="str">
        <f t="shared" ca="1" si="21"/>
        <v/>
      </c>
      <c r="AU26" s="14" t="str">
        <f t="shared" ca="1" si="21"/>
        <v/>
      </c>
      <c r="AV26" s="14" t="str">
        <f t="shared" ca="1" si="21"/>
        <v/>
      </c>
      <c r="AW26" s="14" t="str">
        <f t="shared" ca="1" si="21"/>
        <v/>
      </c>
      <c r="AX26" s="14" t="str">
        <f t="shared" ca="1" si="22"/>
        <v/>
      </c>
      <c r="AY26" s="14" t="str">
        <f t="shared" ca="1" si="22"/>
        <v/>
      </c>
      <c r="AZ26" s="14" t="str">
        <f t="shared" ca="1" si="22"/>
        <v/>
      </c>
      <c r="BA26" s="14" t="str">
        <f t="shared" ca="1" si="22"/>
        <v/>
      </c>
      <c r="BB26" s="14" t="str">
        <f t="shared" ca="1" si="22"/>
        <v/>
      </c>
      <c r="BC26" s="14" t="str">
        <f t="shared" ca="1" si="22"/>
        <v/>
      </c>
      <c r="BD26" s="14" t="str">
        <f t="shared" ca="1" si="22"/>
        <v/>
      </c>
      <c r="BE26" s="14" t="str">
        <f t="shared" ca="1" si="22"/>
        <v/>
      </c>
      <c r="BF26" s="14" t="str">
        <f t="shared" ca="1" si="22"/>
        <v/>
      </c>
      <c r="BG26" s="14" t="str">
        <f t="shared" ca="1" si="22"/>
        <v/>
      </c>
      <c r="BH26" s="14" t="str">
        <f t="shared" ca="1" si="23"/>
        <v/>
      </c>
      <c r="BI26" s="14" t="str">
        <f t="shared" ca="1" si="23"/>
        <v/>
      </c>
      <c r="BJ26" s="14" t="str">
        <f t="shared" ca="1" si="23"/>
        <v/>
      </c>
      <c r="BK26" s="14" t="str">
        <f t="shared" ca="1" si="23"/>
        <v/>
      </c>
      <c r="BL26" s="14" t="str">
        <f t="shared" ca="1" si="23"/>
        <v/>
      </c>
      <c r="BM26" s="14" t="str">
        <f t="shared" ca="1" si="23"/>
        <v/>
      </c>
    </row>
    <row r="27" spans="1:65" ht="30" customHeight="1" x14ac:dyDescent="0.25">
      <c r="B27" s="64" t="s">
        <v>54</v>
      </c>
      <c r="C27" s="42"/>
      <c r="E27" s="18">
        <v>0.6</v>
      </c>
      <c r="F27" s="19"/>
      <c r="G27" s="19"/>
      <c r="H27" s="20">
        <v>8</v>
      </c>
      <c r="J27" s="14" t="str">
        <f t="shared" ca="1" si="18"/>
        <v/>
      </c>
      <c r="K27" s="14" t="str">
        <f t="shared" ca="1" si="18"/>
        <v/>
      </c>
      <c r="L27" s="14" t="str">
        <f t="shared" ca="1" si="18"/>
        <v/>
      </c>
      <c r="M27" s="14" t="str">
        <f t="shared" ca="1" si="18"/>
        <v/>
      </c>
      <c r="N27" s="79" t="str">
        <f t="shared" ca="1" si="18"/>
        <v/>
      </c>
      <c r="O27" s="80" t="str">
        <f t="shared" ca="1" si="18"/>
        <v/>
      </c>
      <c r="P27" s="80" t="str">
        <f t="shared" ca="1" si="18"/>
        <v/>
      </c>
      <c r="Q27" s="80" t="str">
        <f t="shared" ca="1" si="18"/>
        <v/>
      </c>
      <c r="R27" s="80" t="str">
        <f t="shared" ca="1" si="18"/>
        <v/>
      </c>
      <c r="S27" s="80" t="str">
        <f t="shared" ca="1" si="18"/>
        <v/>
      </c>
      <c r="T27" s="80" t="str">
        <f t="shared" ca="1" si="19"/>
        <v/>
      </c>
      <c r="U27" s="81" t="str">
        <f t="shared" ca="1" si="19"/>
        <v/>
      </c>
      <c r="V27" s="14" t="str">
        <f t="shared" ca="1" si="19"/>
        <v/>
      </c>
      <c r="W27" s="14" t="str">
        <f t="shared" ca="1" si="19"/>
        <v/>
      </c>
      <c r="X27" s="14" t="str">
        <f t="shared" ca="1" si="19"/>
        <v/>
      </c>
      <c r="Y27" s="14" t="str">
        <f t="shared" ca="1" si="19"/>
        <v/>
      </c>
      <c r="Z27" s="14" t="str">
        <f t="shared" ca="1" si="19"/>
        <v/>
      </c>
      <c r="AA27" s="14" t="str">
        <f t="shared" ca="1" si="19"/>
        <v/>
      </c>
      <c r="AB27" s="14" t="str">
        <f t="shared" ca="1" si="19"/>
        <v/>
      </c>
      <c r="AC27" s="14" t="str">
        <f t="shared" ca="1" si="19"/>
        <v/>
      </c>
      <c r="AD27" s="14" t="str">
        <f t="shared" ca="1" si="20"/>
        <v/>
      </c>
      <c r="AE27" s="14" t="str">
        <f t="shared" ca="1" si="20"/>
        <v/>
      </c>
      <c r="AF27" s="14" t="str">
        <f t="shared" ca="1" si="20"/>
        <v/>
      </c>
      <c r="AG27" s="14" t="str">
        <f t="shared" ca="1" si="20"/>
        <v/>
      </c>
      <c r="AH27" s="14" t="str">
        <f t="shared" ca="1" si="20"/>
        <v/>
      </c>
      <c r="AI27" s="14" t="str">
        <f t="shared" ca="1" si="20"/>
        <v/>
      </c>
      <c r="AJ27" s="14" t="str">
        <f t="shared" ca="1" si="20"/>
        <v/>
      </c>
      <c r="AK27" s="14" t="str">
        <f t="shared" ca="1" si="20"/>
        <v/>
      </c>
      <c r="AL27" s="14" t="str">
        <f t="shared" ca="1" si="20"/>
        <v/>
      </c>
      <c r="AM27" s="14" t="str">
        <f t="shared" ca="1" si="20"/>
        <v/>
      </c>
      <c r="AN27" s="14" t="str">
        <f t="shared" ca="1" si="21"/>
        <v/>
      </c>
      <c r="AO27" s="14" t="str">
        <f t="shared" ca="1" si="21"/>
        <v/>
      </c>
      <c r="AP27" s="14" t="str">
        <f t="shared" ca="1" si="21"/>
        <v/>
      </c>
      <c r="AQ27" s="14" t="str">
        <f t="shared" ca="1" si="21"/>
        <v/>
      </c>
      <c r="AR27" s="14" t="str">
        <f t="shared" ca="1" si="21"/>
        <v/>
      </c>
      <c r="AS27" s="14" t="str">
        <f t="shared" ca="1" si="21"/>
        <v/>
      </c>
      <c r="AT27" s="14" t="str">
        <f t="shared" ca="1" si="21"/>
        <v/>
      </c>
      <c r="AU27" s="14" t="str">
        <f t="shared" ca="1" si="21"/>
        <v/>
      </c>
      <c r="AV27" s="14" t="str">
        <f t="shared" ca="1" si="21"/>
        <v/>
      </c>
      <c r="AW27" s="14" t="str">
        <f t="shared" ca="1" si="21"/>
        <v/>
      </c>
      <c r="AX27" s="14" t="str">
        <f t="shared" ca="1" si="22"/>
        <v/>
      </c>
      <c r="AY27" s="14" t="str">
        <f t="shared" ca="1" si="22"/>
        <v/>
      </c>
      <c r="AZ27" s="14" t="str">
        <f t="shared" ca="1" si="22"/>
        <v/>
      </c>
      <c r="BA27" s="14" t="str">
        <f t="shared" ca="1" si="22"/>
        <v/>
      </c>
      <c r="BB27" s="14" t="str">
        <f t="shared" ca="1" si="22"/>
        <v/>
      </c>
      <c r="BC27" s="14" t="str">
        <f t="shared" ca="1" si="22"/>
        <v/>
      </c>
      <c r="BD27" s="14" t="str">
        <f t="shared" ca="1" si="22"/>
        <v/>
      </c>
      <c r="BE27" s="14" t="str">
        <f t="shared" ca="1" si="22"/>
        <v/>
      </c>
      <c r="BF27" s="14" t="str">
        <f t="shared" ca="1" si="22"/>
        <v/>
      </c>
      <c r="BG27" s="14" t="str">
        <f t="shared" ca="1" si="22"/>
        <v/>
      </c>
      <c r="BH27" s="14" t="str">
        <f t="shared" ca="1" si="23"/>
        <v/>
      </c>
      <c r="BI27" s="14" t="str">
        <f t="shared" ca="1" si="23"/>
        <v/>
      </c>
      <c r="BJ27" s="14" t="str">
        <f t="shared" ca="1" si="23"/>
        <v/>
      </c>
      <c r="BK27" s="14" t="str">
        <f t="shared" ca="1" si="23"/>
        <v/>
      </c>
      <c r="BL27" s="14" t="str">
        <f t="shared" ca="1" si="23"/>
        <v/>
      </c>
      <c r="BM27" s="14" t="str">
        <f t="shared" ca="1" si="23"/>
        <v/>
      </c>
    </row>
    <row r="28" spans="1:65" ht="30" customHeight="1" x14ac:dyDescent="0.25">
      <c r="B28" s="63" t="s">
        <v>71</v>
      </c>
      <c r="C28" s="42"/>
      <c r="E28" s="18">
        <v>1</v>
      </c>
      <c r="F28" s="19"/>
      <c r="G28" s="19"/>
      <c r="H28" s="20"/>
      <c r="J28" s="14"/>
      <c r="K28" s="14"/>
      <c r="L28" s="14"/>
      <c r="M28" s="14"/>
      <c r="N28" s="79"/>
      <c r="O28" s="80"/>
      <c r="P28" s="80"/>
      <c r="Q28" s="80"/>
      <c r="R28" s="80"/>
      <c r="S28" s="80"/>
      <c r="T28" s="80"/>
      <c r="U28" s="8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</row>
    <row r="29" spans="1:65" ht="30" customHeight="1" x14ac:dyDescent="0.25">
      <c r="B29" s="63" t="s">
        <v>72</v>
      </c>
      <c r="C29" s="42"/>
      <c r="E29" s="18">
        <v>1</v>
      </c>
      <c r="F29" s="19"/>
      <c r="G29" s="19"/>
      <c r="H29" s="20"/>
      <c r="J29" s="14"/>
      <c r="K29" s="14"/>
      <c r="L29" s="14"/>
      <c r="M29" s="14"/>
      <c r="N29" s="79"/>
      <c r="O29" s="80"/>
      <c r="P29" s="80"/>
      <c r="Q29" s="80"/>
      <c r="R29" s="80"/>
      <c r="S29" s="80"/>
      <c r="T29" s="80"/>
      <c r="U29" s="81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</row>
    <row r="30" spans="1:65" s="1" customFormat="1" ht="40.15" customHeight="1" outlineLevel="1" x14ac:dyDescent="0.25">
      <c r="A30" s="6"/>
      <c r="B30" s="63" t="s">
        <v>61</v>
      </c>
      <c r="C30" s="42"/>
      <c r="D30" s="17"/>
      <c r="E30" s="18">
        <v>1</v>
      </c>
      <c r="F30" s="11"/>
      <c r="G30" s="19"/>
      <c r="H30" s="20"/>
      <c r="I30" s="17"/>
      <c r="J30" s="14" t="str">
        <f t="shared" ca="1" si="18"/>
        <v/>
      </c>
      <c r="K30" s="14" t="str">
        <f t="shared" ca="1" si="18"/>
        <v/>
      </c>
      <c r="L30" s="14" t="str">
        <f t="shared" ca="1" si="18"/>
        <v/>
      </c>
      <c r="M30" s="14" t="str">
        <f t="shared" ca="1" si="18"/>
        <v/>
      </c>
      <c r="N30" s="14" t="str">
        <f t="shared" ca="1" si="18"/>
        <v/>
      </c>
      <c r="O30" s="14" t="str">
        <f t="shared" ca="1" si="18"/>
        <v/>
      </c>
      <c r="P30" s="14" t="str">
        <f t="shared" ca="1" si="18"/>
        <v/>
      </c>
      <c r="Q30" s="14" t="str">
        <f t="shared" ca="1" si="18"/>
        <v/>
      </c>
      <c r="R30" s="14" t="str">
        <f t="shared" ca="1" si="18"/>
        <v/>
      </c>
      <c r="S30" s="14" t="str">
        <f t="shared" ca="1" si="18"/>
        <v/>
      </c>
      <c r="T30" s="14" t="str">
        <f t="shared" ca="1" si="19"/>
        <v/>
      </c>
      <c r="U30" s="14" t="str">
        <f t="shared" ca="1" si="19"/>
        <v/>
      </c>
      <c r="V30" s="14" t="str">
        <f t="shared" ca="1" si="19"/>
        <v/>
      </c>
      <c r="W30" s="14" t="str">
        <f t="shared" ca="1" si="19"/>
        <v/>
      </c>
      <c r="X30" s="14" t="str">
        <f t="shared" ca="1" si="19"/>
        <v/>
      </c>
      <c r="Y30" s="14" t="str">
        <f t="shared" ca="1" si="19"/>
        <v/>
      </c>
      <c r="Z30" s="14" t="str">
        <f t="shared" ca="1" si="19"/>
        <v/>
      </c>
      <c r="AA30" s="14" t="str">
        <f t="shared" ca="1" si="19"/>
        <v/>
      </c>
      <c r="AB30" s="14" t="str">
        <f t="shared" ca="1" si="19"/>
        <v/>
      </c>
      <c r="AC30" s="14" t="str">
        <f t="shared" ca="1" si="19"/>
        <v/>
      </c>
      <c r="AD30" s="14" t="str">
        <f t="shared" ca="1" si="20"/>
        <v/>
      </c>
      <c r="AE30" s="14" t="str">
        <f t="shared" ca="1" si="20"/>
        <v/>
      </c>
      <c r="AF30" s="14" t="str">
        <f t="shared" ca="1" si="20"/>
        <v/>
      </c>
      <c r="AG30" s="14" t="str">
        <f t="shared" ca="1" si="20"/>
        <v/>
      </c>
      <c r="AH30" s="14" t="str">
        <f t="shared" ca="1" si="20"/>
        <v/>
      </c>
      <c r="AI30" s="14" t="str">
        <f t="shared" ca="1" si="20"/>
        <v/>
      </c>
      <c r="AJ30" s="14" t="str">
        <f t="shared" ca="1" si="20"/>
        <v/>
      </c>
      <c r="AK30" s="14" t="str">
        <f t="shared" ca="1" si="20"/>
        <v/>
      </c>
      <c r="AL30" s="14" t="str">
        <f t="shared" ca="1" si="20"/>
        <v/>
      </c>
      <c r="AM30" s="14" t="str">
        <f t="shared" ca="1" si="20"/>
        <v/>
      </c>
      <c r="AN30" s="14" t="str">
        <f t="shared" ca="1" si="21"/>
        <v/>
      </c>
      <c r="AO30" s="14" t="str">
        <f t="shared" ca="1" si="21"/>
        <v/>
      </c>
      <c r="AP30" s="14" t="str">
        <f t="shared" ca="1" si="21"/>
        <v/>
      </c>
      <c r="AQ30" s="14" t="str">
        <f t="shared" ca="1" si="21"/>
        <v/>
      </c>
      <c r="AR30" s="14" t="str">
        <f t="shared" ca="1" si="21"/>
        <v/>
      </c>
      <c r="AS30" s="14" t="str">
        <f t="shared" ca="1" si="21"/>
        <v/>
      </c>
      <c r="AT30" s="14" t="str">
        <f t="shared" ca="1" si="21"/>
        <v/>
      </c>
      <c r="AU30" s="14" t="str">
        <f t="shared" ca="1" si="21"/>
        <v/>
      </c>
      <c r="AV30" s="14" t="str">
        <f t="shared" ca="1" si="21"/>
        <v/>
      </c>
      <c r="AW30" s="14" t="str">
        <f t="shared" ca="1" si="21"/>
        <v/>
      </c>
      <c r="AX30" s="14" t="str">
        <f t="shared" ca="1" si="22"/>
        <v/>
      </c>
      <c r="AY30" s="14" t="str">
        <f t="shared" ca="1" si="22"/>
        <v/>
      </c>
      <c r="AZ30" s="14" t="str">
        <f t="shared" ca="1" si="22"/>
        <v/>
      </c>
      <c r="BA30" s="14" t="str">
        <f t="shared" ca="1" si="22"/>
        <v/>
      </c>
      <c r="BB30" s="14" t="str">
        <f t="shared" ca="1" si="22"/>
        <v/>
      </c>
      <c r="BC30" s="14" t="str">
        <f t="shared" ca="1" si="22"/>
        <v/>
      </c>
      <c r="BD30" s="14" t="str">
        <f t="shared" ca="1" si="22"/>
        <v/>
      </c>
      <c r="BE30" s="14" t="str">
        <f t="shared" ca="1" si="22"/>
        <v/>
      </c>
      <c r="BF30" s="14" t="str">
        <f t="shared" ca="1" si="22"/>
        <v/>
      </c>
      <c r="BG30" s="14" t="str">
        <f t="shared" ca="1" si="22"/>
        <v/>
      </c>
      <c r="BH30" s="14" t="str">
        <f t="shared" ca="1" si="23"/>
        <v/>
      </c>
      <c r="BI30" s="14" t="str">
        <f t="shared" ca="1" si="23"/>
        <v/>
      </c>
      <c r="BJ30" s="14" t="str">
        <f t="shared" ca="1" si="23"/>
        <v/>
      </c>
      <c r="BK30" s="14" t="str">
        <f t="shared" ca="1" si="23"/>
        <v/>
      </c>
      <c r="BL30" s="14" t="str">
        <f t="shared" ca="1" si="23"/>
        <v/>
      </c>
      <c r="BM30" s="14" t="str">
        <f t="shared" ca="1" si="23"/>
        <v/>
      </c>
    </row>
    <row r="31" spans="1:65" ht="30" customHeight="1" outlineLevel="1" x14ac:dyDescent="0.25">
      <c r="B31" s="63" t="s">
        <v>66</v>
      </c>
      <c r="C31" s="42"/>
      <c r="D31" s="82"/>
      <c r="E31" s="18">
        <v>1</v>
      </c>
      <c r="F31" s="11"/>
      <c r="G31" s="40"/>
    </row>
    <row r="32" spans="1:65" ht="30" customHeight="1" outlineLevel="1" x14ac:dyDescent="0.25">
      <c r="B32" s="63" t="s">
        <v>65</v>
      </c>
      <c r="C32" s="42"/>
      <c r="D32" s="42"/>
      <c r="E32" s="18">
        <v>1</v>
      </c>
      <c r="F32" s="11"/>
      <c r="G32" s="40"/>
    </row>
    <row r="33" spans="2:7" ht="30" customHeight="1" outlineLevel="1" x14ac:dyDescent="0.25">
      <c r="B33" s="63" t="s">
        <v>67</v>
      </c>
      <c r="C33" s="42"/>
      <c r="D33" s="42"/>
      <c r="E33" s="18">
        <v>1</v>
      </c>
      <c r="F33" s="11"/>
      <c r="G33" s="19"/>
    </row>
    <row r="34" spans="2:7" ht="30" customHeight="1" outlineLevel="1" x14ac:dyDescent="0.25">
      <c r="B34" s="63" t="s">
        <v>74</v>
      </c>
      <c r="C34" s="42"/>
      <c r="D34" s="42"/>
      <c r="E34" s="18"/>
      <c r="F34" s="11"/>
      <c r="G34" s="19"/>
    </row>
    <row r="35" spans="2:7" ht="30" customHeight="1" x14ac:dyDescent="0.25">
      <c r="B35" s="83"/>
      <c r="C35" s="42"/>
      <c r="D35" s="42"/>
      <c r="F35" s="84"/>
      <c r="G35" s="19"/>
    </row>
    <row r="43" spans="2:7" ht="30" customHeight="1" x14ac:dyDescent="0.25">
      <c r="D43" s="2"/>
    </row>
    <row r="54" spans="14:14" ht="30" customHeight="1" x14ac:dyDescent="0.25">
      <c r="N54" t="s">
        <v>42</v>
      </c>
    </row>
  </sheetData>
  <mergeCells count="6">
    <mergeCell ref="B2:I2"/>
    <mergeCell ref="J2:O2"/>
    <mergeCell ref="P2:U2"/>
    <mergeCell ref="J3:L5"/>
    <mergeCell ref="F3:I3"/>
    <mergeCell ref="F4:I4"/>
  </mergeCells>
  <conditionalFormatting sqref="E9">
    <cfRule type="dataBar" priority="41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{C93EC731-5744-4B1D-A5D0-1F6B43A7B885}</x14:id>
        </ext>
      </extLst>
    </cfRule>
  </conditionalFormatting>
  <conditionalFormatting sqref="E10:E26">
    <cfRule type="dataBar" priority="4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E27:E34">
    <cfRule type="dataBar" priority="2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{BF8C8172-6982-4FE9-B8DD-1113E8D97948}</x14:id>
        </ext>
      </extLst>
    </cfRule>
  </conditionalFormatting>
  <conditionalFormatting sqref="J6:AN6">
    <cfRule type="expression" dxfId="27" priority="46">
      <formula>J$7&lt;=EOMONTH($J$7,0)</formula>
    </cfRule>
  </conditionalFormatting>
  <conditionalFormatting sqref="J6:BM6">
    <cfRule type="expression" dxfId="26" priority="44">
      <formula>AND(J$7&lt;=EOMONTH($J$7,1),J$7&gt;EOMONTH($J$7,0))</formula>
    </cfRule>
  </conditionalFormatting>
  <conditionalFormatting sqref="J7:BM30">
    <cfRule type="expression" dxfId="25" priority="25">
      <formula>AND(TODAY()&gt;=J$7,TODAY()&lt;K$7)</formula>
    </cfRule>
  </conditionalFormatting>
  <conditionalFormatting sqref="J10:BM30">
    <cfRule type="expression" dxfId="24" priority="1" stopIfTrue="1">
      <formula>AND($C10="Produção / PCP",J$7&gt;=$F10,J$7&lt;=$F10+$H10-1)</formula>
    </cfRule>
    <cfRule type="expression" dxfId="23" priority="282" stopIfTrue="1">
      <formula>AND($C10="PCP",J$7&gt;=$F10,J$7&lt;=$F10+$H10-1)</formula>
    </cfRule>
    <cfRule type="expression" dxfId="22" priority="283" stopIfTrue="1">
      <formula>AND($C10="Produção / Mae",L$7&gt;=$F10,L$7&lt;=$F10+$H10-1)</formula>
    </cfRule>
    <cfRule type="expression" dxfId="21" priority="284" stopIfTrue="1">
      <formula>AND($C10="Ato / Mae",J$7&gt;=$F10,J$7&lt;=$F10+$H10-1)</formula>
    </cfRule>
    <cfRule type="expression" dxfId="20" priority="285" stopIfTrue="1">
      <formula>AND($C10="Mae",J$7&gt;=$F10,J$7&lt;=$F10+$H10-1)</formula>
    </cfRule>
    <cfRule type="expression" dxfId="19" priority="286" stopIfTrue="1">
      <formula>AND($C10="TI",J$7&gt;=$F10,J$7&lt;=$F10+$H10-1)</formula>
    </cfRule>
    <cfRule type="expression" dxfId="18" priority="287" stopIfTrue="1">
      <formula>AND($C10="Ato",J$7&gt;=$F10,J$7&lt;=$F10+$H10-1)</formula>
    </cfRule>
    <cfRule type="expression" dxfId="17" priority="288" stopIfTrue="1">
      <formula>AND($C10="Produção",J$7&gt;=$F10,J$7&lt;=$F10+$H10-1)</formula>
    </cfRule>
  </conditionalFormatting>
  <conditionalFormatting sqref="K6:BM6">
    <cfRule type="expression" dxfId="16" priority="45">
      <formula>AND(K$7&lt;=EOMONTH($J$7,2),K$7&gt;EOMONTH($J$7,0),K$7&gt;EOMONTH($J$7,1))</formula>
    </cfRule>
  </conditionalFormatting>
  <conditionalFormatting sqref="J30:BM30">
    <cfRule type="expression" dxfId="15" priority="524" stopIfTrue="1">
      <formula>AND($C31="PCP",L$7&gt;=$F31,L$7&lt;=$F31+$H31-1)</formula>
    </cfRule>
    <cfRule type="expression" dxfId="14" priority="525" stopIfTrue="1">
      <formula>AND($C31="Produção / Mae",L$7&gt;=$F31,L$7&lt;=$F31+$H31-1)</formula>
    </cfRule>
    <cfRule type="expression" dxfId="13" priority="526" stopIfTrue="1">
      <formula>AND($C31="Ato / Mae",J$7&gt;=$F31,J$7&lt;=$F31+$H31-1)</formula>
    </cfRule>
    <cfRule type="expression" dxfId="12" priority="527" stopIfTrue="1">
      <formula>AND($C31="Mae",J$7&gt;=$F31,J$7&lt;=$F31+$H31-1)</formula>
    </cfRule>
    <cfRule type="expression" dxfId="11" priority="528" stopIfTrue="1">
      <formula>AND($C31="TI",J$7&gt;=$F31,J$7&lt;=$F31+$H31-1)</formula>
    </cfRule>
    <cfRule type="expression" dxfId="10" priority="529" stopIfTrue="1">
      <formula>AND($C31="Ato",J$7&gt;=$F31,J$7&lt;=$F31+$H31-1)</formula>
    </cfRule>
    <cfRule type="expression" dxfId="9" priority="530" stopIfTrue="1">
      <formula>AND($C31="Produção",L$7&gt;=$F31,L$7&lt;=$F31+$H31-1)</formula>
    </cfRule>
  </conditionalFormatting>
  <dataValidations xWindow="81" yWindow="325" count="13">
    <dataValidation type="whole" operator="greaterThanOrEqual" allowBlank="1" showInputMessage="1" promptTitle="Incremento de rolagem" prompt="Alterar esse número rola a exibição do Gráfico de Gantt." sqref="C7" xr:uid="{662A47A0-7258-440E-8D71-BC54CBC9C651}">
      <formula1>0</formula1>
    </dataValidation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:A3" xr:uid="{E4602294-DCCD-4B4D-A916-B5520C80CF80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9BBE640D-6E85-4D9D-AF8E-654ECD5CE97D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D018285A-B1BB-4604-A67E-E25F048BC864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1544BB7A-7F3E-469D-9CB6-4B9BACED7ACE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37D7247-B514-41B2-94CC-2F538E17DE66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6AB925DC-9BC9-4EC3-A848-25121289EEC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3" xr:uid="{77315CCB-C571-42B0-8983-9C17BB04F75F}"/>
    <dataValidation allowBlank="1" showInputMessage="1" showErrorMessage="1" prompt="Esta linha marca o fim dos dados do marco de Gantt. NÃO insira nada nesta linha. _x000a_Para adicionar mais itens, insira novas linhas acima desta._x000a_" sqref="A30" xr:uid="{659FD5CB-B62B-4854-B8A9-29F1F70930AC}"/>
    <dataValidation type="list" allowBlank="1" showInputMessage="1" showErrorMessage="1" sqref="C27:C30" xr:uid="{EFEB60E1-94F7-4638-8D49-521744C5CFCD}">
      <formula1>$BV$2:$BV$8</formula1>
    </dataValidation>
    <dataValidation type="list" allowBlank="1" showInputMessage="1" showErrorMessage="1" sqref="C19:C29 C13:C17" xr:uid="{C270B701-C62D-4FD5-8E42-72FF1E4C389E}">
      <formula1>$BV$2:$BV$9</formula1>
    </dataValidation>
    <dataValidation type="list" allowBlank="1" showInputMessage="1" showErrorMessage="1" sqref="C18" xr:uid="{C2D4386D-572C-4A9E-B89D-39004452131C}">
      <formula1>$BV$2:$BV$13</formula1>
    </dataValidation>
    <dataValidation type="list" allowBlank="1" showInputMessage="1" showErrorMessage="1" sqref="C10:C12" xr:uid="{12A8278F-D51D-4B98-A311-DB5FCD18D214}">
      <formula1>"Objetivo,Marco,No prazo, Baixo risco, Médio risco, Alto risco"</formula1>
    </dataValidation>
  </dataValidations>
  <pageMargins left="0.5" right="0.5" top="0.5" bottom="0.5" header="0.3" footer="0.3"/>
  <pageSetup paperSize="9" scale="87" fitToWidth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3EC731-5744-4B1D-A5D0-1F6B43A7B8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E10:E26</xm:sqref>
        </x14:conditionalFormatting>
        <x14:conditionalFormatting xmlns:xm="http://schemas.microsoft.com/office/excel/2006/main">
          <x14:cfRule type="dataBar" id="{BF8C8172-6982-4FE9-B8DD-1113E8D979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E27:E34</xm:sqref>
        </x14:conditionalFormatting>
        <x14:conditionalFormatting xmlns:xm="http://schemas.microsoft.com/office/excel/2006/main">
          <x14:cfRule type="iconSet" priority="517" id="{5257DEC0-9E4A-419D-8B6C-C2A11089936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J13:BM30</xm:sqref>
        </x14:conditionalFormatting>
        <x14:conditionalFormatting xmlns:xm="http://schemas.microsoft.com/office/excel/2006/main">
          <x14:cfRule type="iconSet" priority="519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J10:BM12 J14:BM30</xm:sqref>
        </x14:conditionalFormatting>
        <x14:conditionalFormatting xmlns:xm="http://schemas.microsoft.com/office/excel/2006/main">
          <x14:cfRule type="iconSet" priority="522" id="{12E87044-04B6-4B04-80F7-92C57C4322A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14:cfRule type="iconSet" priority="523" id="{30E86F3B-CBD1-4EF9-82E0-B9FA63721C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J30:BM30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25A2-62B7-4D4C-82D1-AB533628D66B}">
  <dimension ref="A1:A5"/>
  <sheetViews>
    <sheetView workbookViewId="0">
      <selection activeCell="N14" sqref="N14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05">
        <v>61123503301862</v>
      </c>
    </row>
    <row r="2" spans="1:1" x14ac:dyDescent="0.25">
      <c r="A2" s="105">
        <v>61123508700146</v>
      </c>
    </row>
    <row r="3" spans="1:1" x14ac:dyDescent="0.25">
      <c r="A3" s="105">
        <v>61123508714016</v>
      </c>
    </row>
    <row r="4" spans="1:1" x14ac:dyDescent="0.25">
      <c r="A4" s="105">
        <v>61123508700505</v>
      </c>
    </row>
    <row r="5" spans="1:1" x14ac:dyDescent="0.25">
      <c r="A5" s="105">
        <v>61123508702489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dimension ref="A1:BP38"/>
  <sheetViews>
    <sheetView showGridLines="0" showRuler="0" zoomScale="70" zoomScaleNormal="70" zoomScalePageLayoutView="70" workbookViewId="0">
      <selection activeCell="E19" sqref="E19"/>
    </sheetView>
  </sheetViews>
  <sheetFormatPr defaultColWidth="8.85546875" defaultRowHeight="30" customHeight="1" x14ac:dyDescent="0.25"/>
  <cols>
    <col min="1" max="1" width="4.7109375" style="6" customWidth="1"/>
    <col min="2" max="2" width="30.7109375" customWidth="1"/>
    <col min="3" max="3" width="13.28515625" bestFit="1" customWidth="1"/>
    <col min="4" max="4" width="20.5703125" customWidth="1"/>
    <col min="5" max="5" width="15.7109375" customWidth="1"/>
    <col min="6" max="6" width="11.5703125" style="2" bestFit="1" customWidth="1"/>
    <col min="7" max="7" width="10.42578125" customWidth="1"/>
    <col min="8" max="8" width="2.7109375" customWidth="1"/>
    <col min="9" max="64" width="3.5703125" customWidth="1"/>
    <col min="65" max="65" width="2.7109375" customWidth="1"/>
  </cols>
  <sheetData>
    <row r="1" spans="1:68" ht="25.15" customHeight="1" x14ac:dyDescent="0.25"/>
    <row r="2" spans="1:68" ht="49.9" customHeight="1" x14ac:dyDescent="0.25">
      <c r="A2" s="7"/>
      <c r="B2" s="97" t="s">
        <v>0</v>
      </c>
      <c r="C2" s="97"/>
      <c r="D2" s="97"/>
      <c r="E2" s="97"/>
      <c r="F2" s="97"/>
      <c r="G2" s="97"/>
      <c r="H2" s="97"/>
      <c r="I2" s="98"/>
      <c r="J2" s="98"/>
      <c r="K2" s="98"/>
      <c r="L2" s="98"/>
      <c r="M2" s="98"/>
      <c r="N2" s="98"/>
      <c r="O2" s="99"/>
      <c r="P2" s="99"/>
      <c r="Q2" s="99"/>
      <c r="R2" s="99"/>
      <c r="S2" s="99"/>
      <c r="T2" s="9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</row>
    <row r="3" spans="1:68" ht="19.899999999999999" customHeight="1" x14ac:dyDescent="0.25">
      <c r="A3" s="7"/>
      <c r="B3" s="23"/>
      <c r="C3" s="24"/>
      <c r="D3" s="25"/>
      <c r="E3" s="25"/>
      <c r="F3" s="26"/>
      <c r="G3" s="25"/>
      <c r="H3" s="25"/>
      <c r="I3" s="39"/>
      <c r="J3" s="1"/>
      <c r="K3" s="1"/>
      <c r="L3" s="1"/>
    </row>
    <row r="4" spans="1:68" ht="30" customHeight="1" x14ac:dyDescent="0.25">
      <c r="A4" s="7"/>
      <c r="B4" s="27" t="s">
        <v>1</v>
      </c>
      <c r="C4" s="28"/>
      <c r="D4" s="29"/>
      <c r="E4" s="30"/>
      <c r="F4" s="31"/>
      <c r="G4" s="32" t="s">
        <v>27</v>
      </c>
      <c r="H4" s="30"/>
      <c r="I4" s="100" t="s">
        <v>22</v>
      </c>
      <c r="J4" s="100"/>
      <c r="K4" s="100"/>
      <c r="L4" s="100"/>
      <c r="N4" s="101" t="s">
        <v>19</v>
      </c>
      <c r="O4" s="101"/>
      <c r="P4" s="101"/>
      <c r="Q4" s="101"/>
      <c r="S4" s="102" t="s">
        <v>20</v>
      </c>
      <c r="T4" s="102"/>
      <c r="U4" s="102"/>
      <c r="V4" s="102"/>
      <c r="W4" s="102"/>
      <c r="Y4" s="95" t="s">
        <v>21</v>
      </c>
      <c r="Z4" s="95"/>
      <c r="AA4" s="95"/>
      <c r="AB4" s="95"/>
      <c r="AD4" s="96" t="s">
        <v>29</v>
      </c>
      <c r="AE4" s="96"/>
      <c r="AF4" s="96"/>
      <c r="AG4" s="96"/>
      <c r="AH4" s="96"/>
    </row>
    <row r="5" spans="1:68" ht="30" customHeight="1" x14ac:dyDescent="0.25">
      <c r="A5" s="7"/>
      <c r="B5" s="33" t="s">
        <v>2</v>
      </c>
      <c r="C5" s="29"/>
      <c r="D5" s="29"/>
      <c r="E5" s="30"/>
      <c r="F5" s="31"/>
      <c r="G5" s="30"/>
      <c r="H5" s="30"/>
    </row>
    <row r="6" spans="1:68" ht="30" customHeight="1" x14ac:dyDescent="0.35">
      <c r="A6" s="7"/>
      <c r="B6" s="34" t="s">
        <v>3</v>
      </c>
      <c r="C6" s="35" cm="1">
        <f t="array" aca="1" ref="C6" ca="1">IFERROR(IF(MIN(Milestones43524[Início])=0,TODAY(),B11(Milestones43524[Início])),TODAY())</f>
        <v>45910</v>
      </c>
      <c r="D6" s="36"/>
      <c r="E6" s="30"/>
      <c r="F6" s="31"/>
      <c r="G6" s="30"/>
      <c r="H6" s="30"/>
      <c r="I6" s="46" t="str">
        <f ca="1">TEXT(I7,"mmmm")</f>
        <v>setembro</v>
      </c>
      <c r="J6" s="46"/>
      <c r="K6" s="46"/>
      <c r="L6" s="46"/>
      <c r="M6" s="46"/>
      <c r="N6" s="46"/>
      <c r="O6" s="46"/>
      <c r="P6" s="46" t="str">
        <f ca="1">IF(TEXT(P7,"mmmm")=I6,"",TEXT(P7,"mmmm"))</f>
        <v/>
      </c>
      <c r="Q6" s="46"/>
      <c r="R6" s="46"/>
      <c r="S6" s="46"/>
      <c r="T6" s="46"/>
      <c r="U6" s="46"/>
      <c r="V6" s="46"/>
      <c r="W6" s="46" t="str">
        <f ca="1">IF(OR(TEXT(W7,"mmmm")=P6,TEXT(W7,"mmmm")=I6),"",TEXT(W7,"mmmm"))</f>
        <v/>
      </c>
      <c r="X6" s="46"/>
      <c r="Y6" s="46"/>
      <c r="Z6" s="46"/>
      <c r="AA6" s="46"/>
      <c r="AB6" s="46"/>
      <c r="AC6" s="46"/>
      <c r="AD6" s="46" t="str">
        <f ca="1">IF(OR(TEXT(AD7,"mmmm")=W6,TEXT(AD7,"mmmm")=P6,TEXT(AD7,"mmmm")=I6),"",TEXT(AD7,"mmmm"))</f>
        <v>outubro</v>
      </c>
      <c r="AE6" s="46"/>
      <c r="AF6" s="46"/>
      <c r="AG6" s="46"/>
      <c r="AH6" s="46"/>
      <c r="AI6" s="46"/>
      <c r="AJ6" s="46"/>
      <c r="AK6" s="46" t="str">
        <f ca="1">IF(OR(TEXT(AK7,"mmmm")=AD6,TEXT(AK7,"mmmm")=W6,TEXT(AK7,"mmmm")=P6,TEXT(AK7,"mmmm")=I6),"",TEXT(AK7,"mmmm"))</f>
        <v/>
      </c>
      <c r="AL6" s="46"/>
      <c r="AM6" s="46"/>
      <c r="AN6" s="46"/>
      <c r="AO6" s="46"/>
      <c r="AP6" s="46"/>
      <c r="AQ6" s="46"/>
      <c r="AR6" s="46" t="str">
        <f ca="1">IF(OR(TEXT(AR7,"mmmm")=AK6,TEXT(AR7,"mmmm")=AD6,TEXT(AR7,"mmmm")=W6,TEXT(AR7,"mmmm")=P6),"",TEXT(AR7,"mmmm"))</f>
        <v/>
      </c>
      <c r="AS6" s="46"/>
      <c r="AT6" s="46"/>
      <c r="AU6" s="46"/>
      <c r="AV6" s="46"/>
      <c r="AW6" s="46"/>
      <c r="AX6" s="47"/>
      <c r="AY6" s="47" t="str">
        <f ca="1">IF(OR(TEXT(AY7,"mmmm")=AR6,TEXT(AY7,"mmmm")=AK6,TEXT(AY7,"mmmm")=AD6,TEXT(AY7,"mmmm")=W6),"",TEXT(AY7,"mmmm"))</f>
        <v/>
      </c>
      <c r="AZ6" s="47"/>
      <c r="BA6" s="47"/>
      <c r="BB6" s="48"/>
      <c r="BC6" s="45"/>
      <c r="BD6" s="45"/>
      <c r="BE6" s="45"/>
      <c r="BF6" s="45" t="str">
        <f ca="1">IF(OR(TEXT(BF7,"mmmm")=AY6,TEXT(BF7,"mmmm")=AR6,TEXT(BF7,"mmmm")=AK6,TEXT(BF7,"mmmm")=AD6),"",TEXT(BF7,"mmmm"))</f>
        <v/>
      </c>
      <c r="BG6" s="45"/>
      <c r="BH6" s="45"/>
      <c r="BI6" s="45"/>
      <c r="BJ6" s="45"/>
      <c r="BK6" s="45"/>
      <c r="BL6" s="45"/>
    </row>
    <row r="7" spans="1:68" ht="30" customHeight="1" x14ac:dyDescent="0.25">
      <c r="A7" s="7"/>
      <c r="B7" s="34" t="s">
        <v>4</v>
      </c>
      <c r="C7" s="37">
        <v>1</v>
      </c>
      <c r="D7" s="29"/>
      <c r="E7" s="30"/>
      <c r="F7" s="30"/>
      <c r="G7" s="30"/>
      <c r="H7" s="38"/>
      <c r="I7" s="55">
        <f ca="1">IFERROR(Início_do_projeto+Incremento_de_Rolagem,TODAY())</f>
        <v>45911</v>
      </c>
      <c r="J7" s="56">
        <f ca="1">I7+1</f>
        <v>45912</v>
      </c>
      <c r="K7" s="56">
        <f t="shared" ref="K7:AX7" ca="1" si="0">J7+1</f>
        <v>45913</v>
      </c>
      <c r="L7" s="56">
        <f t="shared" ca="1" si="0"/>
        <v>45914</v>
      </c>
      <c r="M7" s="56">
        <f t="shared" ca="1" si="0"/>
        <v>45915</v>
      </c>
      <c r="N7" s="56">
        <f t="shared" ca="1" si="0"/>
        <v>45916</v>
      </c>
      <c r="O7" s="57">
        <f t="shared" ca="1" si="0"/>
        <v>45917</v>
      </c>
      <c r="P7" s="56">
        <f ca="1">O7+1</f>
        <v>45918</v>
      </c>
      <c r="Q7" s="56">
        <f ca="1">P7+1</f>
        <v>45919</v>
      </c>
      <c r="R7" s="56">
        <f t="shared" ca="1" si="0"/>
        <v>45920</v>
      </c>
      <c r="S7" s="56">
        <f t="shared" ca="1" si="0"/>
        <v>45921</v>
      </c>
      <c r="T7" s="56">
        <f t="shared" ca="1" si="0"/>
        <v>45922</v>
      </c>
      <c r="U7" s="56">
        <f t="shared" ca="1" si="0"/>
        <v>45923</v>
      </c>
      <c r="V7" s="57">
        <f t="shared" ca="1" si="0"/>
        <v>45924</v>
      </c>
      <c r="W7" s="56">
        <f ca="1">V7+1</f>
        <v>45925</v>
      </c>
      <c r="X7" s="56">
        <f ca="1">W7+1</f>
        <v>45926</v>
      </c>
      <c r="Y7" s="56">
        <f t="shared" ca="1" si="0"/>
        <v>45927</v>
      </c>
      <c r="Z7" s="56">
        <f t="shared" ca="1" si="0"/>
        <v>45928</v>
      </c>
      <c r="AA7" s="56">
        <f t="shared" ca="1" si="0"/>
        <v>45929</v>
      </c>
      <c r="AB7" s="56">
        <f t="shared" ca="1" si="0"/>
        <v>45930</v>
      </c>
      <c r="AC7" s="57">
        <f t="shared" ca="1" si="0"/>
        <v>45931</v>
      </c>
      <c r="AD7" s="56">
        <f ca="1">AC7+1</f>
        <v>45932</v>
      </c>
      <c r="AE7" s="56">
        <f ca="1">AD7+1</f>
        <v>45933</v>
      </c>
      <c r="AF7" s="56">
        <f t="shared" ca="1" si="0"/>
        <v>45934</v>
      </c>
      <c r="AG7" s="56">
        <f t="shared" ca="1" si="0"/>
        <v>45935</v>
      </c>
      <c r="AH7" s="56">
        <f t="shared" ca="1" si="0"/>
        <v>45936</v>
      </c>
      <c r="AI7" s="56">
        <f t="shared" ca="1" si="0"/>
        <v>45937</v>
      </c>
      <c r="AJ7" s="57">
        <f t="shared" ca="1" si="0"/>
        <v>45938</v>
      </c>
      <c r="AK7" s="56">
        <f ca="1">AJ7+1</f>
        <v>45939</v>
      </c>
      <c r="AL7" s="56">
        <f ca="1">AK7+1</f>
        <v>45940</v>
      </c>
      <c r="AM7" s="56">
        <f t="shared" ca="1" si="0"/>
        <v>45941</v>
      </c>
      <c r="AN7" s="56">
        <f t="shared" ca="1" si="0"/>
        <v>45942</v>
      </c>
      <c r="AO7" s="56">
        <f t="shared" ca="1" si="0"/>
        <v>45943</v>
      </c>
      <c r="AP7" s="56">
        <f t="shared" ca="1" si="0"/>
        <v>45944</v>
      </c>
      <c r="AQ7" s="57">
        <f t="shared" ca="1" si="0"/>
        <v>45945</v>
      </c>
      <c r="AR7" s="56">
        <f ca="1">AQ7+1</f>
        <v>45946</v>
      </c>
      <c r="AS7" s="56">
        <f ca="1">AR7+1</f>
        <v>45947</v>
      </c>
      <c r="AT7" s="56">
        <f t="shared" ca="1" si="0"/>
        <v>45948</v>
      </c>
      <c r="AU7" s="56">
        <f t="shared" ca="1" si="0"/>
        <v>45949</v>
      </c>
      <c r="AV7" s="56">
        <f t="shared" ca="1" si="0"/>
        <v>45950</v>
      </c>
      <c r="AW7" s="56">
        <f t="shared" ca="1" si="0"/>
        <v>45951</v>
      </c>
      <c r="AX7" s="57">
        <f t="shared" ca="1" si="0"/>
        <v>45952</v>
      </c>
      <c r="AY7" s="56">
        <f ca="1">AX7+1</f>
        <v>45953</v>
      </c>
      <c r="AZ7" s="56">
        <f ca="1">AY7+1</f>
        <v>45954</v>
      </c>
      <c r="BA7" s="56">
        <f t="shared" ref="BA7:BE7" ca="1" si="1">AZ7+1</f>
        <v>45955</v>
      </c>
      <c r="BB7" s="56">
        <f t="shared" ca="1" si="1"/>
        <v>45956</v>
      </c>
      <c r="BC7" s="56">
        <f t="shared" ca="1" si="1"/>
        <v>45957</v>
      </c>
      <c r="BD7" s="56">
        <f t="shared" ca="1" si="1"/>
        <v>45958</v>
      </c>
      <c r="BE7" s="57">
        <f t="shared" ca="1" si="1"/>
        <v>45959</v>
      </c>
      <c r="BF7" s="56">
        <f ca="1">BE7+1</f>
        <v>45960</v>
      </c>
      <c r="BG7" s="56">
        <f ca="1">BF7+1</f>
        <v>45961</v>
      </c>
      <c r="BH7" s="56">
        <f t="shared" ref="BH7:BL7" ca="1" si="2">BG7+1</f>
        <v>45962</v>
      </c>
      <c r="BI7" s="56">
        <f t="shared" ca="1" si="2"/>
        <v>45963</v>
      </c>
      <c r="BJ7" s="56">
        <f t="shared" ca="1" si="2"/>
        <v>45964</v>
      </c>
      <c r="BK7" s="56">
        <f t="shared" ca="1" si="2"/>
        <v>45965</v>
      </c>
      <c r="BL7" s="57">
        <f t="shared" ca="1" si="2"/>
        <v>45966</v>
      </c>
    </row>
    <row r="8" spans="1:68" ht="19.899999999999999" customHeight="1" x14ac:dyDescent="0.25">
      <c r="A8" s="7"/>
      <c r="B8" s="29"/>
      <c r="C8" s="29"/>
      <c r="D8" s="29"/>
      <c r="E8" s="30"/>
      <c r="F8" s="30"/>
      <c r="G8" s="30"/>
      <c r="H8" s="38"/>
      <c r="I8" s="58"/>
      <c r="J8" s="59"/>
      <c r="K8" s="59"/>
      <c r="L8" s="59"/>
      <c r="M8" s="59"/>
      <c r="N8" s="59"/>
      <c r="O8" s="59"/>
      <c r="P8" s="60"/>
      <c r="Q8" s="59"/>
      <c r="R8" s="59"/>
      <c r="S8" s="59"/>
      <c r="T8" s="59"/>
      <c r="U8" s="59"/>
      <c r="V8" s="61"/>
      <c r="W8" s="59"/>
      <c r="X8" s="59"/>
      <c r="Y8" s="59"/>
      <c r="Z8" s="59"/>
      <c r="AA8" s="59"/>
      <c r="AB8" s="59"/>
      <c r="AC8" s="61"/>
      <c r="AD8" s="59"/>
      <c r="AE8" s="59"/>
      <c r="AF8" s="59"/>
      <c r="AG8" s="59"/>
      <c r="AH8" s="59"/>
      <c r="AI8" s="59"/>
      <c r="AJ8" s="61"/>
      <c r="AK8" s="59"/>
      <c r="AL8" s="59"/>
      <c r="AM8" s="59"/>
      <c r="AN8" s="59"/>
      <c r="AO8" s="59"/>
      <c r="AP8" s="59"/>
      <c r="AQ8" s="61"/>
      <c r="AR8" s="59"/>
      <c r="AS8" s="59"/>
      <c r="AT8" s="59"/>
      <c r="AU8" s="59"/>
      <c r="AV8" s="59"/>
      <c r="AW8" s="59"/>
      <c r="AX8" s="61"/>
      <c r="AY8" s="59"/>
      <c r="AZ8" s="59"/>
      <c r="BA8" s="59"/>
      <c r="BB8" s="59"/>
      <c r="BC8" s="59"/>
      <c r="BD8" s="59"/>
      <c r="BE8" s="61"/>
      <c r="BF8" s="59"/>
      <c r="BG8" s="59"/>
      <c r="BH8" s="59"/>
      <c r="BI8" s="59"/>
      <c r="BJ8" s="59"/>
      <c r="BK8" s="59"/>
      <c r="BL8" s="62"/>
    </row>
    <row r="9" spans="1:68" ht="40.15" customHeight="1" x14ac:dyDescent="0.25">
      <c r="A9" s="7"/>
      <c r="B9" s="53" t="s">
        <v>5</v>
      </c>
      <c r="C9" s="54" t="s">
        <v>16</v>
      </c>
      <c r="D9" s="54" t="s">
        <v>23</v>
      </c>
      <c r="E9" s="54" t="s">
        <v>25</v>
      </c>
      <c r="F9" s="54" t="s">
        <v>26</v>
      </c>
      <c r="G9" s="54" t="s">
        <v>28</v>
      </c>
      <c r="H9" s="43"/>
      <c r="I9" s="50" t="str">
        <f t="shared" ref="I9:BL9" ca="1" si="3">LEFT(TEXT(I7,"ddd"),1)</f>
        <v>q</v>
      </c>
      <c r="J9" s="50" t="str">
        <f t="shared" ca="1" si="3"/>
        <v>s</v>
      </c>
      <c r="K9" s="50" t="str">
        <f t="shared" ca="1" si="3"/>
        <v>s</v>
      </c>
      <c r="L9" s="50" t="str">
        <f t="shared" ca="1" si="3"/>
        <v>d</v>
      </c>
      <c r="M9" s="50" t="str">
        <f t="shared" ca="1" si="3"/>
        <v>s</v>
      </c>
      <c r="N9" s="50" t="str">
        <f t="shared" ca="1" si="3"/>
        <v>t</v>
      </c>
      <c r="O9" s="50" t="str">
        <f t="shared" ca="1" si="3"/>
        <v>q</v>
      </c>
      <c r="P9" s="50" t="str">
        <f t="shared" ca="1" si="3"/>
        <v>q</v>
      </c>
      <c r="Q9" s="50" t="str">
        <f t="shared" ca="1" si="3"/>
        <v>s</v>
      </c>
      <c r="R9" s="50" t="str">
        <f t="shared" ca="1" si="3"/>
        <v>s</v>
      </c>
      <c r="S9" s="50" t="str">
        <f t="shared" ca="1" si="3"/>
        <v>d</v>
      </c>
      <c r="T9" s="50" t="str">
        <f t="shared" ca="1" si="3"/>
        <v>s</v>
      </c>
      <c r="U9" s="50" t="str">
        <f t="shared" ca="1" si="3"/>
        <v>t</v>
      </c>
      <c r="V9" s="50" t="str">
        <f t="shared" ca="1" si="3"/>
        <v>q</v>
      </c>
      <c r="W9" s="50" t="str">
        <f t="shared" ca="1" si="3"/>
        <v>q</v>
      </c>
      <c r="X9" s="50" t="str">
        <f t="shared" ca="1" si="3"/>
        <v>s</v>
      </c>
      <c r="Y9" s="50" t="str">
        <f t="shared" ca="1" si="3"/>
        <v>s</v>
      </c>
      <c r="Z9" s="50" t="str">
        <f t="shared" ca="1" si="3"/>
        <v>d</v>
      </c>
      <c r="AA9" s="50" t="str">
        <f t="shared" ca="1" si="3"/>
        <v>s</v>
      </c>
      <c r="AB9" s="50" t="str">
        <f t="shared" ca="1" si="3"/>
        <v>t</v>
      </c>
      <c r="AC9" s="50" t="str">
        <f t="shared" ca="1" si="3"/>
        <v>q</v>
      </c>
      <c r="AD9" s="50" t="str">
        <f t="shared" ca="1" si="3"/>
        <v>q</v>
      </c>
      <c r="AE9" s="50" t="str">
        <f t="shared" ca="1" si="3"/>
        <v>s</v>
      </c>
      <c r="AF9" s="50" t="str">
        <f t="shared" ca="1" si="3"/>
        <v>s</v>
      </c>
      <c r="AG9" s="50" t="str">
        <f t="shared" ca="1" si="3"/>
        <v>d</v>
      </c>
      <c r="AH9" s="50" t="str">
        <f t="shared" ca="1" si="3"/>
        <v>s</v>
      </c>
      <c r="AI9" s="50" t="str">
        <f t="shared" ca="1" si="3"/>
        <v>t</v>
      </c>
      <c r="AJ9" s="50" t="str">
        <f t="shared" ca="1" si="3"/>
        <v>q</v>
      </c>
      <c r="AK9" s="50" t="str">
        <f t="shared" ca="1" si="3"/>
        <v>q</v>
      </c>
      <c r="AL9" s="50" t="str">
        <f t="shared" ca="1" si="3"/>
        <v>s</v>
      </c>
      <c r="AM9" s="50" t="str">
        <f t="shared" ca="1" si="3"/>
        <v>s</v>
      </c>
      <c r="AN9" s="50" t="str">
        <f t="shared" ca="1" si="3"/>
        <v>d</v>
      </c>
      <c r="AO9" s="50" t="str">
        <f t="shared" ca="1" si="3"/>
        <v>s</v>
      </c>
      <c r="AP9" s="50" t="str">
        <f t="shared" ca="1" si="3"/>
        <v>t</v>
      </c>
      <c r="AQ9" s="50" t="str">
        <f t="shared" ca="1" si="3"/>
        <v>q</v>
      </c>
      <c r="AR9" s="50" t="str">
        <f t="shared" ca="1" si="3"/>
        <v>q</v>
      </c>
      <c r="AS9" s="50" t="str">
        <f t="shared" ca="1" si="3"/>
        <v>s</v>
      </c>
      <c r="AT9" s="50" t="str">
        <f t="shared" ca="1" si="3"/>
        <v>s</v>
      </c>
      <c r="AU9" s="50" t="str">
        <f t="shared" ca="1" si="3"/>
        <v>d</v>
      </c>
      <c r="AV9" s="50" t="str">
        <f t="shared" ca="1" si="3"/>
        <v>s</v>
      </c>
      <c r="AW9" s="50" t="str">
        <f t="shared" ca="1" si="3"/>
        <v>t</v>
      </c>
      <c r="AX9" s="50" t="str">
        <f t="shared" ca="1" si="3"/>
        <v>q</v>
      </c>
      <c r="AY9" s="50" t="str">
        <f t="shared" ca="1" si="3"/>
        <v>q</v>
      </c>
      <c r="AZ9" s="50" t="str">
        <f t="shared" ca="1" si="3"/>
        <v>s</v>
      </c>
      <c r="BA9" s="50" t="str">
        <f t="shared" ca="1" si="3"/>
        <v>s</v>
      </c>
      <c r="BB9" s="50" t="str">
        <f t="shared" ca="1" si="3"/>
        <v>d</v>
      </c>
      <c r="BC9" s="50" t="str">
        <f t="shared" ca="1" si="3"/>
        <v>s</v>
      </c>
      <c r="BD9" s="50" t="str">
        <f t="shared" ca="1" si="3"/>
        <v>t</v>
      </c>
      <c r="BE9" s="50" t="str">
        <f t="shared" ca="1" si="3"/>
        <v>q</v>
      </c>
      <c r="BF9" s="50" t="str">
        <f t="shared" ca="1" si="3"/>
        <v>q</v>
      </c>
      <c r="BG9" s="50" t="str">
        <f t="shared" ca="1" si="3"/>
        <v>s</v>
      </c>
      <c r="BH9" s="50" t="str">
        <f t="shared" ca="1" si="3"/>
        <v>s</v>
      </c>
      <c r="BI9" s="50" t="str">
        <f t="shared" ca="1" si="3"/>
        <v>d</v>
      </c>
      <c r="BJ9" s="50" t="str">
        <f t="shared" ca="1" si="3"/>
        <v>s</v>
      </c>
      <c r="BK9" s="50" t="str">
        <f t="shared" ca="1" si="3"/>
        <v>t</v>
      </c>
      <c r="BL9" s="50" t="str">
        <f t="shared" ca="1" si="3"/>
        <v>q</v>
      </c>
    </row>
    <row r="10" spans="1:68" ht="30" hidden="1" customHeight="1" x14ac:dyDescent="0.25">
      <c r="B10" s="13"/>
      <c r="C10" s="10"/>
      <c r="D10" s="9"/>
      <c r="E10" s="10"/>
      <c r="F10" s="11"/>
      <c r="G10" s="1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</row>
    <row r="11" spans="1:68" s="1" customFormat="1" ht="40.15" customHeight="1" x14ac:dyDescent="0.25">
      <c r="A11" s="7"/>
      <c r="B11" s="51" t="s">
        <v>6</v>
      </c>
      <c r="C11" s="17"/>
      <c r="D11" s="17"/>
      <c r="E11" s="18"/>
      <c r="F11" s="19"/>
      <c r="G11" s="20"/>
      <c r="H11" s="17"/>
      <c r="I11" s="14" t="str">
        <f t="shared" ref="I11:X12" ca="1" si="4">IF(AND($C11="Objetivo",I$7&gt;=$F11,I$7&lt;=$F11+$G11-1),2,IF(AND($C11="Marco",I$7&gt;=$F11,I$7&lt;=$F11+$G11-1),1,""))</f>
        <v/>
      </c>
      <c r="J11" s="14" t="str">
        <f t="shared" ca="1" si="4"/>
        <v/>
      </c>
      <c r="K11" s="14" t="str">
        <f t="shared" ca="1" si="4"/>
        <v/>
      </c>
      <c r="L11" s="14" t="str">
        <f t="shared" ca="1" si="4"/>
        <v/>
      </c>
      <c r="M11" s="14" t="str">
        <f t="shared" ca="1" si="4"/>
        <v/>
      </c>
      <c r="N11" s="14" t="str">
        <f t="shared" ca="1" si="4"/>
        <v/>
      </c>
      <c r="O11" s="14" t="str">
        <f t="shared" ca="1" si="4"/>
        <v/>
      </c>
      <c r="P11" s="14" t="str">
        <f t="shared" ca="1" si="4"/>
        <v/>
      </c>
      <c r="Q11" s="14" t="str">
        <f t="shared" ca="1" si="4"/>
        <v/>
      </c>
      <c r="R11" s="14" t="str">
        <f t="shared" ca="1" si="4"/>
        <v/>
      </c>
      <c r="S11" s="14" t="str">
        <f t="shared" ca="1" si="4"/>
        <v/>
      </c>
      <c r="T11" s="14" t="str">
        <f t="shared" ca="1" si="4"/>
        <v/>
      </c>
      <c r="U11" s="14" t="str">
        <f t="shared" ca="1" si="4"/>
        <v/>
      </c>
      <c r="V11" s="14" t="str">
        <f t="shared" ca="1" si="4"/>
        <v/>
      </c>
      <c r="W11" s="14" t="str">
        <f t="shared" ca="1" si="4"/>
        <v/>
      </c>
      <c r="X11" s="14" t="str">
        <f t="shared" ca="1" si="4"/>
        <v/>
      </c>
      <c r="Y11" s="14" t="str">
        <f t="shared" ref="Y11:AN12" ca="1" si="5">IF(AND($C11="Objetivo",Y$7&gt;=$F11,Y$7&lt;=$F11+$G11-1),2,IF(AND($C11="Marco",Y$7&gt;=$F11,Y$7&lt;=$F11+$G11-1),1,""))</f>
        <v/>
      </c>
      <c r="Z11" s="14" t="str">
        <f t="shared" ca="1" si="5"/>
        <v/>
      </c>
      <c r="AA11" s="14" t="str">
        <f t="shared" ca="1" si="5"/>
        <v/>
      </c>
      <c r="AB11" s="14" t="str">
        <f t="shared" ca="1" si="5"/>
        <v/>
      </c>
      <c r="AC11" s="14" t="str">
        <f t="shared" ca="1" si="5"/>
        <v/>
      </c>
      <c r="AD11" s="14" t="str">
        <f t="shared" ca="1" si="5"/>
        <v/>
      </c>
      <c r="AE11" s="14" t="str">
        <f t="shared" ca="1" si="5"/>
        <v/>
      </c>
      <c r="AF11" s="14" t="str">
        <f t="shared" ca="1" si="5"/>
        <v/>
      </c>
      <c r="AG11" s="14" t="str">
        <f t="shared" ca="1" si="5"/>
        <v/>
      </c>
      <c r="AH11" s="14" t="str">
        <f t="shared" ca="1" si="5"/>
        <v/>
      </c>
      <c r="AI11" s="14" t="str">
        <f t="shared" ca="1" si="5"/>
        <v/>
      </c>
      <c r="AJ11" s="14" t="str">
        <f t="shared" ca="1" si="5"/>
        <v/>
      </c>
      <c r="AK11" s="14" t="str">
        <f t="shared" ca="1" si="5"/>
        <v/>
      </c>
      <c r="AL11" s="14" t="str">
        <f t="shared" ca="1" si="5"/>
        <v/>
      </c>
      <c r="AM11" s="14" t="str">
        <f t="shared" ca="1" si="5"/>
        <v/>
      </c>
      <c r="AN11" s="14" t="str">
        <f t="shared" ca="1" si="5"/>
        <v/>
      </c>
      <c r="AO11" s="14" t="str">
        <f t="shared" ref="AO11:BD12" ca="1" si="6">IF(AND($C11="Objetivo",AO$7&gt;=$F11,AO$7&lt;=$F11+$G11-1),2,IF(AND($C11="Marco",AO$7&gt;=$F11,AO$7&lt;=$F11+$G11-1),1,""))</f>
        <v/>
      </c>
      <c r="AP11" s="14" t="str">
        <f t="shared" ca="1" si="6"/>
        <v/>
      </c>
      <c r="AQ11" s="14" t="str">
        <f t="shared" ca="1" si="6"/>
        <v/>
      </c>
      <c r="AR11" s="14" t="str">
        <f t="shared" ca="1" si="6"/>
        <v/>
      </c>
      <c r="AS11" s="14" t="str">
        <f t="shared" ca="1" si="6"/>
        <v/>
      </c>
      <c r="AT11" s="14" t="str">
        <f t="shared" ca="1" si="6"/>
        <v/>
      </c>
      <c r="AU11" s="14" t="str">
        <f t="shared" ca="1" si="6"/>
        <v/>
      </c>
      <c r="AV11" s="14" t="str">
        <f t="shared" ca="1" si="6"/>
        <v/>
      </c>
      <c r="AW11" s="14" t="str">
        <f t="shared" ca="1" si="6"/>
        <v/>
      </c>
      <c r="AX11" s="14" t="str">
        <f t="shared" ca="1" si="6"/>
        <v/>
      </c>
      <c r="AY11" s="14" t="str">
        <f t="shared" ca="1" si="6"/>
        <v/>
      </c>
      <c r="AZ11" s="14" t="str">
        <f t="shared" ca="1" si="6"/>
        <v/>
      </c>
      <c r="BA11" s="14" t="str">
        <f t="shared" ca="1" si="6"/>
        <v/>
      </c>
      <c r="BB11" s="14" t="str">
        <f t="shared" ca="1" si="6"/>
        <v/>
      </c>
      <c r="BC11" s="14" t="str">
        <f t="shared" ca="1" si="6"/>
        <v/>
      </c>
      <c r="BD11" s="14" t="str">
        <f t="shared" ca="1" si="6"/>
        <v/>
      </c>
      <c r="BE11" s="14" t="str">
        <f t="shared" ref="BE11:BL12" ca="1" si="7">IF(AND($C11="Objetivo",BE$7&gt;=$F11,BE$7&lt;=$F11+$G11-1),2,IF(AND($C11="Marco",BE$7&gt;=$F11,BE$7&lt;=$F11+$G11-1),1,""))</f>
        <v/>
      </c>
      <c r="BF11" s="14" t="str">
        <f t="shared" ca="1" si="7"/>
        <v/>
      </c>
      <c r="BG11" s="14" t="str">
        <f t="shared" ca="1" si="7"/>
        <v/>
      </c>
      <c r="BH11" s="14" t="str">
        <f t="shared" ca="1" si="7"/>
        <v/>
      </c>
      <c r="BI11" s="14" t="str">
        <f t="shared" ca="1" si="7"/>
        <v/>
      </c>
      <c r="BJ11" s="14" t="str">
        <f t="shared" ca="1" si="7"/>
        <v/>
      </c>
      <c r="BK11" s="14" t="str">
        <f t="shared" ca="1" si="7"/>
        <v/>
      </c>
      <c r="BL11" s="14" t="str">
        <f t="shared" ca="1" si="7"/>
        <v/>
      </c>
      <c r="BP11" s="16"/>
    </row>
    <row r="12" spans="1:68" s="1" customFormat="1" ht="40.15" customHeight="1" x14ac:dyDescent="0.25">
      <c r="A12" s="7"/>
      <c r="B12" s="21" t="s">
        <v>7</v>
      </c>
      <c r="C12" s="17"/>
      <c r="D12" s="17" t="s">
        <v>24</v>
      </c>
      <c r="E12" s="18">
        <v>0.25</v>
      </c>
      <c r="F12" s="19">
        <f ca="1">TODAY()</f>
        <v>45910</v>
      </c>
      <c r="G12" s="20">
        <v>3</v>
      </c>
      <c r="H12" s="17"/>
      <c r="I12" s="14" t="str">
        <f t="shared" ref="I12:I35" ca="1" si="8">IF(AND($C12="Objetivo",I$7&gt;=$F12,I$7&lt;=$F12+$G12-1),2,IF(AND($C12="Marco",I$7&gt;=$F12,I$7&lt;=$F12+$G12-1),1,""))</f>
        <v/>
      </c>
      <c r="J12" s="14" t="str">
        <f t="shared" ca="1" si="4"/>
        <v/>
      </c>
      <c r="K12" s="14" t="str">
        <f t="shared" ca="1" si="4"/>
        <v/>
      </c>
      <c r="L12" s="14" t="str">
        <f t="shared" ca="1" si="4"/>
        <v/>
      </c>
      <c r="M12" s="14" t="str">
        <f t="shared" ca="1" si="4"/>
        <v/>
      </c>
      <c r="N12" s="14" t="str">
        <f t="shared" ca="1" si="4"/>
        <v/>
      </c>
      <c r="O12" s="14" t="str">
        <f t="shared" ca="1" si="4"/>
        <v/>
      </c>
      <c r="P12" s="14" t="str">
        <f t="shared" ca="1" si="4"/>
        <v/>
      </c>
      <c r="Q12" s="14" t="str">
        <f t="shared" ca="1" si="4"/>
        <v/>
      </c>
      <c r="R12" s="14" t="str">
        <f t="shared" ca="1" si="4"/>
        <v/>
      </c>
      <c r="S12" s="14" t="str">
        <f t="shared" ca="1" si="4"/>
        <v/>
      </c>
      <c r="T12" s="14" t="str">
        <f t="shared" ca="1" si="4"/>
        <v/>
      </c>
      <c r="U12" s="14" t="str">
        <f t="shared" ca="1" si="4"/>
        <v/>
      </c>
      <c r="V12" s="14" t="str">
        <f t="shared" ca="1" si="4"/>
        <v/>
      </c>
      <c r="W12" s="14" t="str">
        <f t="shared" ca="1" si="4"/>
        <v/>
      </c>
      <c r="X12" s="14" t="str">
        <f t="shared" ca="1" si="4"/>
        <v/>
      </c>
      <c r="Y12" s="14" t="str">
        <f t="shared" ca="1" si="5"/>
        <v/>
      </c>
      <c r="Z12" s="14" t="str">
        <f t="shared" ca="1" si="5"/>
        <v/>
      </c>
      <c r="AA12" s="14" t="str">
        <f t="shared" ca="1" si="5"/>
        <v/>
      </c>
      <c r="AB12" s="14" t="str">
        <f t="shared" ca="1" si="5"/>
        <v/>
      </c>
      <c r="AC12" s="14" t="str">
        <f t="shared" ca="1" si="5"/>
        <v/>
      </c>
      <c r="AD12" s="14" t="str">
        <f t="shared" ca="1" si="5"/>
        <v/>
      </c>
      <c r="AE12" s="14" t="str">
        <f t="shared" ca="1" si="5"/>
        <v/>
      </c>
      <c r="AF12" s="14" t="str">
        <f t="shared" ca="1" si="5"/>
        <v/>
      </c>
      <c r="AG12" s="14" t="str">
        <f t="shared" ca="1" si="5"/>
        <v/>
      </c>
      <c r="AH12" s="14" t="str">
        <f t="shared" ca="1" si="5"/>
        <v/>
      </c>
      <c r="AI12" s="14" t="str">
        <f t="shared" ca="1" si="5"/>
        <v/>
      </c>
      <c r="AJ12" s="14" t="str">
        <f t="shared" ca="1" si="5"/>
        <v/>
      </c>
      <c r="AK12" s="14" t="str">
        <f t="shared" ca="1" si="5"/>
        <v/>
      </c>
      <c r="AL12" s="14" t="str">
        <f t="shared" ca="1" si="5"/>
        <v/>
      </c>
      <c r="AM12" s="14" t="str">
        <f t="shared" ca="1" si="5"/>
        <v/>
      </c>
      <c r="AN12" s="14" t="str">
        <f t="shared" ca="1" si="5"/>
        <v/>
      </c>
      <c r="AO12" s="14" t="str">
        <f t="shared" ca="1" si="6"/>
        <v/>
      </c>
      <c r="AP12" s="14" t="str">
        <f t="shared" ca="1" si="6"/>
        <v/>
      </c>
      <c r="AQ12" s="14" t="str">
        <f t="shared" ca="1" si="6"/>
        <v/>
      </c>
      <c r="AR12" s="14" t="str">
        <f t="shared" ca="1" si="6"/>
        <v/>
      </c>
      <c r="AS12" s="14" t="str">
        <f t="shared" ca="1" si="6"/>
        <v/>
      </c>
      <c r="AT12" s="14" t="str">
        <f t="shared" ca="1" si="6"/>
        <v/>
      </c>
      <c r="AU12" s="14" t="str">
        <f t="shared" ca="1" si="6"/>
        <v/>
      </c>
      <c r="AV12" s="14" t="str">
        <f t="shared" ca="1" si="6"/>
        <v/>
      </c>
      <c r="AW12" s="14" t="str">
        <f t="shared" ca="1" si="6"/>
        <v/>
      </c>
      <c r="AX12" s="14" t="str">
        <f t="shared" ca="1" si="6"/>
        <v/>
      </c>
      <c r="AY12" s="14" t="str">
        <f t="shared" ca="1" si="6"/>
        <v/>
      </c>
      <c r="AZ12" s="14" t="str">
        <f t="shared" ca="1" si="6"/>
        <v/>
      </c>
      <c r="BA12" s="14" t="str">
        <f t="shared" ca="1" si="6"/>
        <v/>
      </c>
      <c r="BB12" s="14" t="str">
        <f t="shared" ca="1" si="6"/>
        <v/>
      </c>
      <c r="BC12" s="14" t="str">
        <f t="shared" ca="1" si="6"/>
        <v/>
      </c>
      <c r="BD12" s="14" t="str">
        <f t="shared" ca="1" si="6"/>
        <v/>
      </c>
      <c r="BE12" s="14" t="str">
        <f t="shared" ca="1" si="7"/>
        <v/>
      </c>
      <c r="BF12" s="14" t="str">
        <f t="shared" ca="1" si="7"/>
        <v/>
      </c>
      <c r="BG12" s="14" t="str">
        <f t="shared" ca="1" si="7"/>
        <v/>
      </c>
      <c r="BH12" s="14" t="str">
        <f t="shared" ca="1" si="7"/>
        <v/>
      </c>
      <c r="BI12" s="14" t="str">
        <f t="shared" ca="1" si="7"/>
        <v/>
      </c>
      <c r="BJ12" s="14" t="str">
        <f t="shared" ca="1" si="7"/>
        <v/>
      </c>
      <c r="BK12" s="14" t="str">
        <f t="shared" ca="1" si="7"/>
        <v/>
      </c>
      <c r="BL12" s="14" t="str">
        <f t="shared" ca="1" si="7"/>
        <v/>
      </c>
    </row>
    <row r="13" spans="1:68" s="1" customFormat="1" ht="40.15" customHeight="1" x14ac:dyDescent="0.25">
      <c r="A13" s="7"/>
      <c r="B13" s="21" t="s">
        <v>8</v>
      </c>
      <c r="C13" s="17" t="s">
        <v>18</v>
      </c>
      <c r="D13" s="17"/>
      <c r="E13" s="18"/>
      <c r="F13" s="19">
        <f ca="1">TODAY()+5</f>
        <v>45915</v>
      </c>
      <c r="G13" s="20">
        <v>1</v>
      </c>
      <c r="H13" s="17"/>
      <c r="I13" s="14" t="str">
        <f t="shared" ca="1" si="8"/>
        <v/>
      </c>
      <c r="J13" s="14" t="str">
        <f t="shared" ref="J13:S22" ca="1" si="9">IF(AND($C13="Objetivo",J$7&gt;=$F13,J$7&lt;=$F13+$G13-1),2,IF(AND($C13="Marco",J$7&gt;=$F13,J$7&lt;=$F13+$G13-1),1,""))</f>
        <v/>
      </c>
      <c r="K13" s="14" t="str">
        <f t="shared" ca="1" si="9"/>
        <v/>
      </c>
      <c r="L13" s="14" t="str">
        <f t="shared" ca="1" si="9"/>
        <v/>
      </c>
      <c r="M13" s="14">
        <f t="shared" ca="1" si="9"/>
        <v>1</v>
      </c>
      <c r="N13" s="14" t="str">
        <f t="shared" ca="1" si="9"/>
        <v/>
      </c>
      <c r="O13" s="14" t="str">
        <f t="shared" ca="1" si="9"/>
        <v/>
      </c>
      <c r="P13" s="14" t="str">
        <f t="shared" ca="1" si="9"/>
        <v/>
      </c>
      <c r="Q13" s="14" t="str">
        <f t="shared" ca="1" si="9"/>
        <v/>
      </c>
      <c r="R13" s="14" t="str">
        <f t="shared" ca="1" si="9"/>
        <v/>
      </c>
      <c r="S13" s="14" t="str">
        <f t="shared" ca="1" si="9"/>
        <v/>
      </c>
      <c r="T13" s="14" t="str">
        <f t="shared" ref="T13:AC22" ca="1" si="10">IF(AND($C13="Objetivo",T$7&gt;=$F13,T$7&lt;=$F13+$G13-1),2,IF(AND($C13="Marco",T$7&gt;=$F13,T$7&lt;=$F13+$G13-1),1,""))</f>
        <v/>
      </c>
      <c r="U13" s="14" t="str">
        <f t="shared" ca="1" si="10"/>
        <v/>
      </c>
      <c r="V13" s="14" t="str">
        <f t="shared" ca="1" si="10"/>
        <v/>
      </c>
      <c r="W13" s="14" t="str">
        <f t="shared" ca="1" si="10"/>
        <v/>
      </c>
      <c r="X13" s="14" t="str">
        <f t="shared" ca="1" si="10"/>
        <v/>
      </c>
      <c r="Y13" s="14" t="str">
        <f t="shared" ca="1" si="10"/>
        <v/>
      </c>
      <c r="Z13" s="14" t="str">
        <f t="shared" ca="1" si="10"/>
        <v/>
      </c>
      <c r="AA13" s="14" t="str">
        <f t="shared" ca="1" si="10"/>
        <v/>
      </c>
      <c r="AB13" s="14" t="str">
        <f t="shared" ca="1" si="10"/>
        <v/>
      </c>
      <c r="AC13" s="14" t="str">
        <f t="shared" ca="1" si="10"/>
        <v/>
      </c>
      <c r="AD13" s="14" t="str">
        <f t="shared" ref="AD13:AM22" ca="1" si="11">IF(AND($C13="Objetivo",AD$7&gt;=$F13,AD$7&lt;=$F13+$G13-1),2,IF(AND($C13="Marco",AD$7&gt;=$F13,AD$7&lt;=$F13+$G13-1),1,""))</f>
        <v/>
      </c>
      <c r="AE13" s="14" t="str">
        <f t="shared" ca="1" si="11"/>
        <v/>
      </c>
      <c r="AF13" s="14" t="str">
        <f t="shared" ca="1" si="11"/>
        <v/>
      </c>
      <c r="AG13" s="14" t="str">
        <f t="shared" ca="1" si="11"/>
        <v/>
      </c>
      <c r="AH13" s="14" t="str">
        <f t="shared" ca="1" si="11"/>
        <v/>
      </c>
      <c r="AI13" s="14" t="str">
        <f t="shared" ca="1" si="11"/>
        <v/>
      </c>
      <c r="AJ13" s="14" t="str">
        <f t="shared" ca="1" si="11"/>
        <v/>
      </c>
      <c r="AK13" s="14" t="str">
        <f t="shared" ca="1" si="11"/>
        <v/>
      </c>
      <c r="AL13" s="14" t="str">
        <f t="shared" ca="1" si="11"/>
        <v/>
      </c>
      <c r="AM13" s="14" t="str">
        <f t="shared" ca="1" si="11"/>
        <v/>
      </c>
      <c r="AN13" s="14" t="str">
        <f t="shared" ref="AN13:AW22" ca="1" si="12">IF(AND($C13="Objetivo",AN$7&gt;=$F13,AN$7&lt;=$F13+$G13-1),2,IF(AND($C13="Marco",AN$7&gt;=$F13,AN$7&lt;=$F13+$G13-1),1,""))</f>
        <v/>
      </c>
      <c r="AO13" s="14" t="str">
        <f t="shared" ca="1" si="12"/>
        <v/>
      </c>
      <c r="AP13" s="14" t="str">
        <f t="shared" ca="1" si="12"/>
        <v/>
      </c>
      <c r="AQ13" s="14" t="str">
        <f t="shared" ca="1" si="12"/>
        <v/>
      </c>
      <c r="AR13" s="14" t="str">
        <f t="shared" ca="1" si="12"/>
        <v/>
      </c>
      <c r="AS13" s="14" t="str">
        <f t="shared" ca="1" si="12"/>
        <v/>
      </c>
      <c r="AT13" s="14" t="str">
        <f t="shared" ca="1" si="12"/>
        <v/>
      </c>
      <c r="AU13" s="14" t="str">
        <f t="shared" ca="1" si="12"/>
        <v/>
      </c>
      <c r="AV13" s="14" t="str">
        <f t="shared" ca="1" si="12"/>
        <v/>
      </c>
      <c r="AW13" s="14" t="str">
        <f t="shared" ca="1" si="12"/>
        <v/>
      </c>
      <c r="AX13" s="14" t="str">
        <f t="shared" ref="AX13:BL22" ca="1" si="13">IF(AND($C13="Objetivo",AX$7&gt;=$F13,AX$7&lt;=$F13+$G13-1),2,IF(AND($C13="Marco",AX$7&gt;=$F13,AX$7&lt;=$F13+$G13-1),1,""))</f>
        <v/>
      </c>
      <c r="AY13" s="14" t="str">
        <f t="shared" ca="1" si="13"/>
        <v/>
      </c>
      <c r="AZ13" s="14" t="str">
        <f t="shared" ca="1" si="13"/>
        <v/>
      </c>
      <c r="BA13" s="14" t="str">
        <f t="shared" ca="1" si="13"/>
        <v/>
      </c>
      <c r="BB13" s="14" t="str">
        <f t="shared" ca="1" si="13"/>
        <v/>
      </c>
      <c r="BC13" s="14" t="str">
        <f t="shared" ca="1" si="13"/>
        <v/>
      </c>
      <c r="BD13" s="14" t="str">
        <f t="shared" ca="1" si="13"/>
        <v/>
      </c>
      <c r="BE13" s="14" t="str">
        <f t="shared" ca="1" si="13"/>
        <v/>
      </c>
      <c r="BF13" s="14" t="str">
        <f t="shared" ca="1" si="13"/>
        <v/>
      </c>
      <c r="BG13" s="14" t="str">
        <f t="shared" ca="1" si="13"/>
        <v/>
      </c>
      <c r="BH13" s="14" t="str">
        <f t="shared" ca="1" si="13"/>
        <v/>
      </c>
      <c r="BI13" s="14" t="str">
        <f t="shared" ca="1" si="13"/>
        <v/>
      </c>
      <c r="BJ13" s="14" t="str">
        <f t="shared" ca="1" si="13"/>
        <v/>
      </c>
      <c r="BK13" s="14" t="str">
        <f t="shared" ca="1" si="13"/>
        <v/>
      </c>
      <c r="BL13" s="14" t="str">
        <f t="shared" ca="1" si="13"/>
        <v/>
      </c>
    </row>
    <row r="14" spans="1:68" s="1" customFormat="1" ht="40.15" customHeight="1" x14ac:dyDescent="0.25">
      <c r="A14" s="6"/>
      <c r="B14" s="21" t="s">
        <v>9</v>
      </c>
      <c r="C14" s="17" t="s">
        <v>19</v>
      </c>
      <c r="D14" s="17"/>
      <c r="E14" s="18">
        <v>0.5</v>
      </c>
      <c r="F14" s="19">
        <f ca="1">F12-3</f>
        <v>45907</v>
      </c>
      <c r="G14" s="20">
        <v>10</v>
      </c>
      <c r="H14" s="17"/>
      <c r="I14" s="14" t="str">
        <f t="shared" ca="1" si="8"/>
        <v/>
      </c>
      <c r="J14" s="14" t="str">
        <f t="shared" ca="1" si="9"/>
        <v/>
      </c>
      <c r="K14" s="14" t="str">
        <f t="shared" ca="1" si="9"/>
        <v/>
      </c>
      <c r="L14" s="14" t="str">
        <f t="shared" ca="1" si="9"/>
        <v/>
      </c>
      <c r="M14" s="14" t="str">
        <f t="shared" ca="1" si="9"/>
        <v/>
      </c>
      <c r="N14" s="14" t="str">
        <f t="shared" ca="1" si="9"/>
        <v/>
      </c>
      <c r="O14" s="14" t="str">
        <f t="shared" ca="1" si="9"/>
        <v/>
      </c>
      <c r="P14" s="14" t="str">
        <f t="shared" ca="1" si="9"/>
        <v/>
      </c>
      <c r="Q14" s="14" t="str">
        <f t="shared" ca="1" si="9"/>
        <v/>
      </c>
      <c r="R14" s="14" t="str">
        <f t="shared" ca="1" si="9"/>
        <v/>
      </c>
      <c r="S14" s="14" t="str">
        <f t="shared" ca="1" si="9"/>
        <v/>
      </c>
      <c r="T14" s="14" t="str">
        <f t="shared" ca="1" si="10"/>
        <v/>
      </c>
      <c r="U14" s="14" t="str">
        <f t="shared" ca="1" si="10"/>
        <v/>
      </c>
      <c r="V14" s="14" t="str">
        <f t="shared" ca="1" si="10"/>
        <v/>
      </c>
      <c r="W14" s="14" t="str">
        <f t="shared" ca="1" si="10"/>
        <v/>
      </c>
      <c r="X14" s="14" t="str">
        <f t="shared" ca="1" si="10"/>
        <v/>
      </c>
      <c r="Y14" s="14" t="str">
        <f t="shared" ca="1" si="10"/>
        <v/>
      </c>
      <c r="Z14" s="14" t="str">
        <f t="shared" ca="1" si="10"/>
        <v/>
      </c>
      <c r="AA14" s="14" t="str">
        <f t="shared" ca="1" si="10"/>
        <v/>
      </c>
      <c r="AB14" s="14" t="str">
        <f t="shared" ca="1" si="10"/>
        <v/>
      </c>
      <c r="AC14" s="14" t="str">
        <f t="shared" ca="1" si="10"/>
        <v/>
      </c>
      <c r="AD14" s="14" t="str">
        <f t="shared" ca="1" si="11"/>
        <v/>
      </c>
      <c r="AE14" s="14" t="str">
        <f t="shared" ca="1" si="11"/>
        <v/>
      </c>
      <c r="AF14" s="14" t="str">
        <f t="shared" ca="1" si="11"/>
        <v/>
      </c>
      <c r="AG14" s="14" t="str">
        <f t="shared" ca="1" si="11"/>
        <v/>
      </c>
      <c r="AH14" s="14" t="str">
        <f t="shared" ca="1" si="11"/>
        <v/>
      </c>
      <c r="AI14" s="14" t="str">
        <f t="shared" ca="1" si="11"/>
        <v/>
      </c>
      <c r="AJ14" s="14" t="str">
        <f t="shared" ca="1" si="11"/>
        <v/>
      </c>
      <c r="AK14" s="14" t="str">
        <f t="shared" ca="1" si="11"/>
        <v/>
      </c>
      <c r="AL14" s="14" t="str">
        <f t="shared" ca="1" si="11"/>
        <v/>
      </c>
      <c r="AM14" s="14" t="str">
        <f t="shared" ca="1" si="11"/>
        <v/>
      </c>
      <c r="AN14" s="14" t="str">
        <f t="shared" ca="1" si="12"/>
        <v/>
      </c>
      <c r="AO14" s="14" t="str">
        <f t="shared" ca="1" si="12"/>
        <v/>
      </c>
      <c r="AP14" s="14" t="str">
        <f t="shared" ca="1" si="12"/>
        <v/>
      </c>
      <c r="AQ14" s="14" t="str">
        <f t="shared" ca="1" si="12"/>
        <v/>
      </c>
      <c r="AR14" s="14" t="str">
        <f t="shared" ca="1" si="12"/>
        <v/>
      </c>
      <c r="AS14" s="14" t="str">
        <f t="shared" ca="1" si="12"/>
        <v/>
      </c>
      <c r="AT14" s="14" t="str">
        <f t="shared" ca="1" si="12"/>
        <v/>
      </c>
      <c r="AU14" s="14" t="str">
        <f t="shared" ca="1" si="12"/>
        <v/>
      </c>
      <c r="AV14" s="14" t="str">
        <f t="shared" ca="1" si="12"/>
        <v/>
      </c>
      <c r="AW14" s="14" t="str">
        <f t="shared" ca="1" si="12"/>
        <v/>
      </c>
      <c r="AX14" s="14" t="str">
        <f t="shared" ca="1" si="13"/>
        <v/>
      </c>
      <c r="AY14" s="14" t="str">
        <f t="shared" ca="1" si="13"/>
        <v/>
      </c>
      <c r="AZ14" s="14" t="str">
        <f t="shared" ca="1" si="13"/>
        <v/>
      </c>
      <c r="BA14" s="14" t="str">
        <f t="shared" ca="1" si="13"/>
        <v/>
      </c>
      <c r="BB14" s="14" t="str">
        <f t="shared" ca="1" si="13"/>
        <v/>
      </c>
      <c r="BC14" s="14" t="str">
        <f t="shared" ca="1" si="13"/>
        <v/>
      </c>
      <c r="BD14" s="14" t="str">
        <f t="shared" ca="1" si="13"/>
        <v/>
      </c>
      <c r="BE14" s="14" t="str">
        <f t="shared" ca="1" si="13"/>
        <v/>
      </c>
      <c r="BF14" s="14" t="str">
        <f t="shared" ca="1" si="13"/>
        <v/>
      </c>
      <c r="BG14" s="14" t="str">
        <f t="shared" ca="1" si="13"/>
        <v/>
      </c>
      <c r="BH14" s="14" t="str">
        <f t="shared" ca="1" si="13"/>
        <v/>
      </c>
      <c r="BI14" s="14" t="str">
        <f t="shared" ca="1" si="13"/>
        <v/>
      </c>
      <c r="BJ14" s="14" t="str">
        <f t="shared" ca="1" si="13"/>
        <v/>
      </c>
      <c r="BK14" s="14" t="str">
        <f t="shared" ca="1" si="13"/>
        <v/>
      </c>
      <c r="BL14" s="14" t="str">
        <f t="shared" ca="1" si="13"/>
        <v/>
      </c>
    </row>
    <row r="15" spans="1:68" s="1" customFormat="1" ht="40.15" customHeight="1" x14ac:dyDescent="0.25">
      <c r="A15" s="6"/>
      <c r="B15" s="21" t="s">
        <v>10</v>
      </c>
      <c r="C15" s="17" t="s">
        <v>18</v>
      </c>
      <c r="D15" s="17"/>
      <c r="E15" s="18"/>
      <c r="F15" s="19">
        <f ca="1">F12+20</f>
        <v>45930</v>
      </c>
      <c r="G15" s="20">
        <v>1</v>
      </c>
      <c r="H15" s="17"/>
      <c r="I15" s="14" t="str">
        <f t="shared" ca="1" si="8"/>
        <v/>
      </c>
      <c r="J15" s="14" t="str">
        <f t="shared" ca="1" si="9"/>
        <v/>
      </c>
      <c r="K15" s="14" t="str">
        <f t="shared" ca="1" si="9"/>
        <v/>
      </c>
      <c r="L15" s="14" t="str">
        <f t="shared" ca="1" si="9"/>
        <v/>
      </c>
      <c r="M15" s="14" t="str">
        <f t="shared" ca="1" si="9"/>
        <v/>
      </c>
      <c r="N15" s="14" t="str">
        <f t="shared" ca="1" si="9"/>
        <v/>
      </c>
      <c r="O15" s="14" t="str">
        <f t="shared" ca="1" si="9"/>
        <v/>
      </c>
      <c r="P15" s="14" t="str">
        <f t="shared" ca="1" si="9"/>
        <v/>
      </c>
      <c r="Q15" s="14" t="str">
        <f t="shared" ca="1" si="9"/>
        <v/>
      </c>
      <c r="R15" s="14" t="str">
        <f t="shared" ca="1" si="9"/>
        <v/>
      </c>
      <c r="S15" s="14" t="str">
        <f t="shared" ca="1" si="9"/>
        <v/>
      </c>
      <c r="T15" s="14" t="str">
        <f t="shared" ca="1" si="10"/>
        <v/>
      </c>
      <c r="U15" s="14" t="str">
        <f t="shared" ca="1" si="10"/>
        <v/>
      </c>
      <c r="V15" s="14" t="str">
        <f t="shared" ca="1" si="10"/>
        <v/>
      </c>
      <c r="W15" s="14" t="str">
        <f t="shared" ca="1" si="10"/>
        <v/>
      </c>
      <c r="X15" s="14" t="str">
        <f t="shared" ca="1" si="10"/>
        <v/>
      </c>
      <c r="Y15" s="14" t="str">
        <f t="shared" ca="1" si="10"/>
        <v/>
      </c>
      <c r="Z15" s="14" t="str">
        <f t="shared" ca="1" si="10"/>
        <v/>
      </c>
      <c r="AA15" s="14" t="str">
        <f t="shared" ca="1" si="10"/>
        <v/>
      </c>
      <c r="AB15" s="14">
        <f t="shared" ca="1" si="10"/>
        <v>1</v>
      </c>
      <c r="AC15" s="14" t="str">
        <f t="shared" ca="1" si="10"/>
        <v/>
      </c>
      <c r="AD15" s="14" t="str">
        <f t="shared" ca="1" si="11"/>
        <v/>
      </c>
      <c r="AE15" s="14" t="str">
        <f t="shared" ca="1" si="11"/>
        <v/>
      </c>
      <c r="AF15" s="14" t="str">
        <f t="shared" ca="1" si="11"/>
        <v/>
      </c>
      <c r="AG15" s="14" t="str">
        <f t="shared" ca="1" si="11"/>
        <v/>
      </c>
      <c r="AH15" s="14" t="str">
        <f t="shared" ca="1" si="11"/>
        <v/>
      </c>
      <c r="AI15" s="14" t="str">
        <f t="shared" ca="1" si="11"/>
        <v/>
      </c>
      <c r="AJ15" s="14" t="str">
        <f t="shared" ca="1" si="11"/>
        <v/>
      </c>
      <c r="AK15" s="14" t="str">
        <f t="shared" ca="1" si="11"/>
        <v/>
      </c>
      <c r="AL15" s="14" t="str">
        <f t="shared" ca="1" si="11"/>
        <v/>
      </c>
      <c r="AM15" s="14" t="str">
        <f t="shared" ca="1" si="11"/>
        <v/>
      </c>
      <c r="AN15" s="14" t="str">
        <f t="shared" ca="1" si="12"/>
        <v/>
      </c>
      <c r="AO15" s="14" t="str">
        <f t="shared" ca="1" si="12"/>
        <v/>
      </c>
      <c r="AP15" s="14" t="str">
        <f t="shared" ca="1" si="12"/>
        <v/>
      </c>
      <c r="AQ15" s="14" t="str">
        <f t="shared" ca="1" si="12"/>
        <v/>
      </c>
      <c r="AR15" s="14" t="str">
        <f t="shared" ca="1" si="12"/>
        <v/>
      </c>
      <c r="AS15" s="14" t="str">
        <f t="shared" ca="1" si="12"/>
        <v/>
      </c>
      <c r="AT15" s="14" t="str">
        <f t="shared" ca="1" si="12"/>
        <v/>
      </c>
      <c r="AU15" s="14" t="str">
        <f t="shared" ca="1" si="12"/>
        <v/>
      </c>
      <c r="AV15" s="14" t="str">
        <f t="shared" ca="1" si="12"/>
        <v/>
      </c>
      <c r="AW15" s="14" t="str">
        <f t="shared" ca="1" si="12"/>
        <v/>
      </c>
      <c r="AX15" s="14" t="str">
        <f t="shared" ca="1" si="13"/>
        <v/>
      </c>
      <c r="AY15" s="14" t="str">
        <f t="shared" ca="1" si="13"/>
        <v/>
      </c>
      <c r="AZ15" s="14" t="str">
        <f t="shared" ca="1" si="13"/>
        <v/>
      </c>
      <c r="BA15" s="14" t="str">
        <f t="shared" ca="1" si="13"/>
        <v/>
      </c>
      <c r="BB15" s="14" t="str">
        <f t="shared" ca="1" si="13"/>
        <v/>
      </c>
      <c r="BC15" s="14" t="str">
        <f t="shared" ca="1" si="13"/>
        <v/>
      </c>
      <c r="BD15" s="14" t="str">
        <f t="shared" ca="1" si="13"/>
        <v/>
      </c>
      <c r="BE15" s="14" t="str">
        <f t="shared" ca="1" si="13"/>
        <v/>
      </c>
      <c r="BF15" s="14" t="str">
        <f t="shared" ca="1" si="13"/>
        <v/>
      </c>
      <c r="BG15" s="14" t="str">
        <f t="shared" ca="1" si="13"/>
        <v/>
      </c>
      <c r="BH15" s="14" t="str">
        <f t="shared" ca="1" si="13"/>
        <v/>
      </c>
      <c r="BI15" s="14" t="str">
        <f t="shared" ca="1" si="13"/>
        <v/>
      </c>
      <c r="BJ15" s="14" t="str">
        <f t="shared" ca="1" si="13"/>
        <v/>
      </c>
      <c r="BK15" s="14" t="str">
        <f t="shared" ca="1" si="13"/>
        <v/>
      </c>
      <c r="BL15" s="14" t="str">
        <f t="shared" ca="1" si="13"/>
        <v/>
      </c>
    </row>
    <row r="16" spans="1:68" s="1" customFormat="1" ht="40.15" customHeight="1" x14ac:dyDescent="0.25">
      <c r="A16" s="6"/>
      <c r="B16" s="21" t="s">
        <v>11</v>
      </c>
      <c r="C16" s="17" t="s">
        <v>20</v>
      </c>
      <c r="D16" s="17"/>
      <c r="E16" s="18">
        <v>0.1</v>
      </c>
      <c r="F16" s="19">
        <f ca="1">F12+6</f>
        <v>45916</v>
      </c>
      <c r="G16" s="20">
        <v>6</v>
      </c>
      <c r="H16" s="17"/>
      <c r="I16" s="14" t="str">
        <f t="shared" ca="1" si="8"/>
        <v/>
      </c>
      <c r="J16" s="14" t="str">
        <f t="shared" ca="1" si="9"/>
        <v/>
      </c>
      <c r="K16" s="14" t="str">
        <f t="shared" ca="1" si="9"/>
        <v/>
      </c>
      <c r="L16" s="14" t="str">
        <f t="shared" ca="1" si="9"/>
        <v/>
      </c>
      <c r="M16" s="14" t="str">
        <f t="shared" ca="1" si="9"/>
        <v/>
      </c>
      <c r="N16" s="14" t="str">
        <f t="shared" ca="1" si="9"/>
        <v/>
      </c>
      <c r="O16" s="14" t="str">
        <f t="shared" ca="1" si="9"/>
        <v/>
      </c>
      <c r="P16" s="14" t="str">
        <f t="shared" ca="1" si="9"/>
        <v/>
      </c>
      <c r="Q16" s="14" t="str">
        <f t="shared" ca="1" si="9"/>
        <v/>
      </c>
      <c r="R16" s="14" t="str">
        <f t="shared" ca="1" si="9"/>
        <v/>
      </c>
      <c r="S16" s="14" t="str">
        <f t="shared" ca="1" si="9"/>
        <v/>
      </c>
      <c r="T16" s="14" t="str">
        <f t="shared" ca="1" si="10"/>
        <v/>
      </c>
      <c r="U16" s="14" t="str">
        <f t="shared" ca="1" si="10"/>
        <v/>
      </c>
      <c r="V16" s="14" t="str">
        <f t="shared" ca="1" si="10"/>
        <v/>
      </c>
      <c r="W16" s="14" t="str">
        <f t="shared" ca="1" si="10"/>
        <v/>
      </c>
      <c r="X16" s="14" t="str">
        <f t="shared" ca="1" si="10"/>
        <v/>
      </c>
      <c r="Y16" s="14" t="str">
        <f t="shared" ca="1" si="10"/>
        <v/>
      </c>
      <c r="Z16" s="14" t="str">
        <f t="shared" ca="1" si="10"/>
        <v/>
      </c>
      <c r="AA16" s="14" t="str">
        <f t="shared" ca="1" si="10"/>
        <v/>
      </c>
      <c r="AB16" s="14" t="str">
        <f t="shared" ca="1" si="10"/>
        <v/>
      </c>
      <c r="AC16" s="14" t="str">
        <f t="shared" ca="1" si="10"/>
        <v/>
      </c>
      <c r="AD16" s="14" t="str">
        <f t="shared" ca="1" si="11"/>
        <v/>
      </c>
      <c r="AE16" s="14" t="str">
        <f t="shared" ca="1" si="11"/>
        <v/>
      </c>
      <c r="AF16" s="14" t="str">
        <f t="shared" ca="1" si="11"/>
        <v/>
      </c>
      <c r="AG16" s="14" t="str">
        <f t="shared" ca="1" si="11"/>
        <v/>
      </c>
      <c r="AH16" s="14" t="str">
        <f t="shared" ca="1" si="11"/>
        <v/>
      </c>
      <c r="AI16" s="14" t="str">
        <f t="shared" ca="1" si="11"/>
        <v/>
      </c>
      <c r="AJ16" s="14" t="str">
        <f t="shared" ca="1" si="11"/>
        <v/>
      </c>
      <c r="AK16" s="14" t="str">
        <f t="shared" ca="1" si="11"/>
        <v/>
      </c>
      <c r="AL16" s="14" t="str">
        <f t="shared" ca="1" si="11"/>
        <v/>
      </c>
      <c r="AM16" s="14" t="str">
        <f t="shared" ca="1" si="11"/>
        <v/>
      </c>
      <c r="AN16" s="14" t="str">
        <f t="shared" ca="1" si="12"/>
        <v/>
      </c>
      <c r="AO16" s="14" t="str">
        <f t="shared" ca="1" si="12"/>
        <v/>
      </c>
      <c r="AP16" s="14" t="str">
        <f t="shared" ca="1" si="12"/>
        <v/>
      </c>
      <c r="AQ16" s="14" t="str">
        <f t="shared" ca="1" si="12"/>
        <v/>
      </c>
      <c r="AR16" s="14" t="str">
        <f t="shared" ca="1" si="12"/>
        <v/>
      </c>
      <c r="AS16" s="14" t="str">
        <f t="shared" ca="1" si="12"/>
        <v/>
      </c>
      <c r="AT16" s="14" t="str">
        <f t="shared" ca="1" si="12"/>
        <v/>
      </c>
      <c r="AU16" s="14" t="str">
        <f t="shared" ca="1" si="12"/>
        <v/>
      </c>
      <c r="AV16" s="14" t="str">
        <f t="shared" ca="1" si="12"/>
        <v/>
      </c>
      <c r="AW16" s="14" t="str">
        <f t="shared" ca="1" si="12"/>
        <v/>
      </c>
      <c r="AX16" s="14" t="str">
        <f t="shared" ca="1" si="13"/>
        <v/>
      </c>
      <c r="AY16" s="14" t="str">
        <f t="shared" ca="1" si="13"/>
        <v/>
      </c>
      <c r="AZ16" s="14" t="str">
        <f t="shared" ca="1" si="13"/>
        <v/>
      </c>
      <c r="BA16" s="14" t="str">
        <f t="shared" ca="1" si="13"/>
        <v/>
      </c>
      <c r="BB16" s="14" t="str">
        <f t="shared" ca="1" si="13"/>
        <v/>
      </c>
      <c r="BC16" s="14" t="str">
        <f t="shared" ca="1" si="13"/>
        <v/>
      </c>
      <c r="BD16" s="14" t="str">
        <f t="shared" ca="1" si="13"/>
        <v/>
      </c>
      <c r="BE16" s="14" t="str">
        <f t="shared" ca="1" si="13"/>
        <v/>
      </c>
      <c r="BF16" s="14" t="str">
        <f t="shared" ca="1" si="13"/>
        <v/>
      </c>
      <c r="BG16" s="14" t="str">
        <f t="shared" ca="1" si="13"/>
        <v/>
      </c>
      <c r="BH16" s="14" t="str">
        <f t="shared" ca="1" si="13"/>
        <v/>
      </c>
      <c r="BI16" s="14" t="str">
        <f t="shared" ca="1" si="13"/>
        <v/>
      </c>
      <c r="BJ16" s="14" t="str">
        <f t="shared" ca="1" si="13"/>
        <v/>
      </c>
      <c r="BK16" s="14" t="str">
        <f t="shared" ca="1" si="13"/>
        <v/>
      </c>
      <c r="BL16" s="14" t="str">
        <f t="shared" ca="1" si="13"/>
        <v/>
      </c>
    </row>
    <row r="17" spans="1:64" s="1" customFormat="1" ht="40.15" customHeight="1" x14ac:dyDescent="0.25">
      <c r="A17" s="7"/>
      <c r="B17" s="51" t="s">
        <v>12</v>
      </c>
      <c r="C17" s="17"/>
      <c r="D17" s="17"/>
      <c r="E17" s="18"/>
      <c r="F17" s="19"/>
      <c r="G17" s="20"/>
      <c r="H17" s="17"/>
      <c r="I17" s="14" t="str">
        <f t="shared" ca="1" si="8"/>
        <v/>
      </c>
      <c r="J17" s="14" t="str">
        <f t="shared" ca="1" si="9"/>
        <v/>
      </c>
      <c r="K17" s="14" t="str">
        <f t="shared" ca="1" si="9"/>
        <v/>
      </c>
      <c r="L17" s="14" t="str">
        <f t="shared" ca="1" si="9"/>
        <v/>
      </c>
      <c r="M17" s="14" t="str">
        <f t="shared" ca="1" si="9"/>
        <v/>
      </c>
      <c r="N17" s="14" t="str">
        <f t="shared" ca="1" si="9"/>
        <v/>
      </c>
      <c r="O17" s="14" t="str">
        <f t="shared" ca="1" si="9"/>
        <v/>
      </c>
      <c r="P17" s="14" t="str">
        <f t="shared" ca="1" si="9"/>
        <v/>
      </c>
      <c r="Q17" s="14" t="str">
        <f t="shared" ca="1" si="9"/>
        <v/>
      </c>
      <c r="R17" s="14" t="str">
        <f t="shared" ca="1" si="9"/>
        <v/>
      </c>
      <c r="S17" s="14" t="str">
        <f t="shared" ca="1" si="9"/>
        <v/>
      </c>
      <c r="T17" s="14" t="str">
        <f t="shared" ca="1" si="10"/>
        <v/>
      </c>
      <c r="U17" s="14" t="str">
        <f t="shared" ca="1" si="10"/>
        <v/>
      </c>
      <c r="V17" s="14" t="str">
        <f t="shared" ca="1" si="10"/>
        <v/>
      </c>
      <c r="W17" s="14" t="str">
        <f t="shared" ca="1" si="10"/>
        <v/>
      </c>
      <c r="X17" s="14" t="str">
        <f t="shared" ca="1" si="10"/>
        <v/>
      </c>
      <c r="Y17" s="14" t="str">
        <f t="shared" ca="1" si="10"/>
        <v/>
      </c>
      <c r="Z17" s="14" t="str">
        <f t="shared" ca="1" si="10"/>
        <v/>
      </c>
      <c r="AA17" s="14" t="str">
        <f t="shared" ca="1" si="10"/>
        <v/>
      </c>
      <c r="AB17" s="14" t="str">
        <f t="shared" ca="1" si="10"/>
        <v/>
      </c>
      <c r="AC17" s="14" t="str">
        <f t="shared" ca="1" si="10"/>
        <v/>
      </c>
      <c r="AD17" s="14" t="str">
        <f t="shared" ca="1" si="11"/>
        <v/>
      </c>
      <c r="AE17" s="14" t="str">
        <f t="shared" ca="1" si="11"/>
        <v/>
      </c>
      <c r="AF17" s="14" t="str">
        <f t="shared" ca="1" si="11"/>
        <v/>
      </c>
      <c r="AG17" s="14" t="str">
        <f t="shared" ca="1" si="11"/>
        <v/>
      </c>
      <c r="AH17" s="14" t="str">
        <f t="shared" ca="1" si="11"/>
        <v/>
      </c>
      <c r="AI17" s="14" t="str">
        <f t="shared" ca="1" si="11"/>
        <v/>
      </c>
      <c r="AJ17" s="14" t="str">
        <f t="shared" ca="1" si="11"/>
        <v/>
      </c>
      <c r="AK17" s="14" t="str">
        <f t="shared" ca="1" si="11"/>
        <v/>
      </c>
      <c r="AL17" s="14" t="str">
        <f t="shared" ca="1" si="11"/>
        <v/>
      </c>
      <c r="AM17" s="14" t="str">
        <f t="shared" ca="1" si="11"/>
        <v/>
      </c>
      <c r="AN17" s="14" t="str">
        <f t="shared" ca="1" si="12"/>
        <v/>
      </c>
      <c r="AO17" s="14" t="str">
        <f t="shared" ca="1" si="12"/>
        <v/>
      </c>
      <c r="AP17" s="14" t="str">
        <f t="shared" ca="1" si="12"/>
        <v/>
      </c>
      <c r="AQ17" s="14" t="str">
        <f t="shared" ca="1" si="12"/>
        <v/>
      </c>
      <c r="AR17" s="14" t="str">
        <f t="shared" ca="1" si="12"/>
        <v/>
      </c>
      <c r="AS17" s="14" t="str">
        <f t="shared" ca="1" si="12"/>
        <v/>
      </c>
      <c r="AT17" s="14" t="str">
        <f t="shared" ca="1" si="12"/>
        <v/>
      </c>
      <c r="AU17" s="14" t="str">
        <f t="shared" ca="1" si="12"/>
        <v/>
      </c>
      <c r="AV17" s="14" t="str">
        <f t="shared" ca="1" si="12"/>
        <v/>
      </c>
      <c r="AW17" s="14" t="str">
        <f t="shared" ca="1" si="12"/>
        <v/>
      </c>
      <c r="AX17" s="14" t="str">
        <f t="shared" ca="1" si="13"/>
        <v/>
      </c>
      <c r="AY17" s="14" t="str">
        <f t="shared" ca="1" si="13"/>
        <v/>
      </c>
      <c r="AZ17" s="14" t="str">
        <f t="shared" ca="1" si="13"/>
        <v/>
      </c>
      <c r="BA17" s="14" t="str">
        <f t="shared" ca="1" si="13"/>
        <v/>
      </c>
      <c r="BB17" s="14" t="str">
        <f t="shared" ca="1" si="13"/>
        <v/>
      </c>
      <c r="BC17" s="14" t="str">
        <f t="shared" ca="1" si="13"/>
        <v/>
      </c>
      <c r="BD17" s="14" t="str">
        <f t="shared" ca="1" si="13"/>
        <v/>
      </c>
      <c r="BE17" s="14" t="str">
        <f t="shared" ca="1" si="13"/>
        <v/>
      </c>
      <c r="BF17" s="14" t="str">
        <f t="shared" ca="1" si="13"/>
        <v/>
      </c>
      <c r="BG17" s="14" t="str">
        <f t="shared" ca="1" si="13"/>
        <v/>
      </c>
      <c r="BH17" s="14" t="str">
        <f t="shared" ca="1" si="13"/>
        <v/>
      </c>
      <c r="BI17" s="14" t="str">
        <f t="shared" ca="1" si="13"/>
        <v/>
      </c>
      <c r="BJ17" s="14" t="str">
        <f t="shared" ca="1" si="13"/>
        <v/>
      </c>
      <c r="BK17" s="14" t="str">
        <f t="shared" ca="1" si="13"/>
        <v/>
      </c>
      <c r="BL17" s="14" t="str">
        <f t="shared" ca="1" si="13"/>
        <v/>
      </c>
    </row>
    <row r="18" spans="1:64" s="1" customFormat="1" ht="40.15" customHeight="1" x14ac:dyDescent="0.25">
      <c r="A18" s="7"/>
      <c r="B18" s="21" t="s">
        <v>7</v>
      </c>
      <c r="C18" s="17" t="s">
        <v>21</v>
      </c>
      <c r="D18" s="17"/>
      <c r="E18" s="18">
        <v>0.6</v>
      </c>
      <c r="F18" s="19">
        <f ca="1">F12+6</f>
        <v>45916</v>
      </c>
      <c r="G18" s="20">
        <v>13</v>
      </c>
      <c r="H18" s="17"/>
      <c r="I18" s="14" t="str">
        <f t="shared" ca="1" si="8"/>
        <v/>
      </c>
      <c r="J18" s="14" t="str">
        <f t="shared" ca="1" si="9"/>
        <v/>
      </c>
      <c r="K18" s="14" t="str">
        <f t="shared" ca="1" si="9"/>
        <v/>
      </c>
      <c r="L18" s="14" t="str">
        <f t="shared" ca="1" si="9"/>
        <v/>
      </c>
      <c r="M18" s="14" t="str">
        <f t="shared" ca="1" si="9"/>
        <v/>
      </c>
      <c r="N18" s="14" t="str">
        <f t="shared" ca="1" si="9"/>
        <v/>
      </c>
      <c r="O18" s="14" t="str">
        <f t="shared" ca="1" si="9"/>
        <v/>
      </c>
      <c r="P18" s="14" t="str">
        <f t="shared" ca="1" si="9"/>
        <v/>
      </c>
      <c r="Q18" s="14" t="str">
        <f t="shared" ca="1" si="9"/>
        <v/>
      </c>
      <c r="R18" s="14" t="str">
        <f t="shared" ca="1" si="9"/>
        <v/>
      </c>
      <c r="S18" s="14" t="str">
        <f t="shared" ca="1" si="9"/>
        <v/>
      </c>
      <c r="T18" s="14" t="str">
        <f t="shared" ca="1" si="10"/>
        <v/>
      </c>
      <c r="U18" s="14" t="str">
        <f t="shared" ca="1" si="10"/>
        <v/>
      </c>
      <c r="V18" s="14" t="str">
        <f t="shared" ca="1" si="10"/>
        <v/>
      </c>
      <c r="W18" s="14" t="str">
        <f t="shared" ca="1" si="10"/>
        <v/>
      </c>
      <c r="X18" s="14" t="str">
        <f t="shared" ca="1" si="10"/>
        <v/>
      </c>
      <c r="Y18" s="14" t="str">
        <f t="shared" ca="1" si="10"/>
        <v/>
      </c>
      <c r="Z18" s="14" t="str">
        <f t="shared" ca="1" si="10"/>
        <v/>
      </c>
      <c r="AA18" s="14" t="str">
        <f t="shared" ca="1" si="10"/>
        <v/>
      </c>
      <c r="AB18" s="14" t="str">
        <f t="shared" ca="1" si="10"/>
        <v/>
      </c>
      <c r="AC18" s="14" t="str">
        <f t="shared" ca="1" si="10"/>
        <v/>
      </c>
      <c r="AD18" s="14" t="str">
        <f t="shared" ca="1" si="11"/>
        <v/>
      </c>
      <c r="AE18" s="14" t="str">
        <f t="shared" ca="1" si="11"/>
        <v/>
      </c>
      <c r="AF18" s="14" t="str">
        <f t="shared" ca="1" si="11"/>
        <v/>
      </c>
      <c r="AG18" s="14" t="str">
        <f t="shared" ca="1" si="11"/>
        <v/>
      </c>
      <c r="AH18" s="14" t="str">
        <f t="shared" ca="1" si="11"/>
        <v/>
      </c>
      <c r="AI18" s="14" t="str">
        <f t="shared" ca="1" si="11"/>
        <v/>
      </c>
      <c r="AJ18" s="14" t="str">
        <f t="shared" ca="1" si="11"/>
        <v/>
      </c>
      <c r="AK18" s="14" t="str">
        <f t="shared" ca="1" si="11"/>
        <v/>
      </c>
      <c r="AL18" s="14" t="str">
        <f t="shared" ca="1" si="11"/>
        <v/>
      </c>
      <c r="AM18" s="14" t="str">
        <f t="shared" ca="1" si="11"/>
        <v/>
      </c>
      <c r="AN18" s="14" t="str">
        <f t="shared" ca="1" si="12"/>
        <v/>
      </c>
      <c r="AO18" s="14" t="str">
        <f t="shared" ca="1" si="12"/>
        <v/>
      </c>
      <c r="AP18" s="14" t="str">
        <f t="shared" ca="1" si="12"/>
        <v/>
      </c>
      <c r="AQ18" s="14" t="str">
        <f t="shared" ca="1" si="12"/>
        <v/>
      </c>
      <c r="AR18" s="14" t="str">
        <f t="shared" ca="1" si="12"/>
        <v/>
      </c>
      <c r="AS18" s="14" t="str">
        <f t="shared" ca="1" si="12"/>
        <v/>
      </c>
      <c r="AT18" s="14" t="str">
        <f t="shared" ca="1" si="12"/>
        <v/>
      </c>
      <c r="AU18" s="14" t="str">
        <f t="shared" ca="1" si="12"/>
        <v/>
      </c>
      <c r="AV18" s="14" t="str">
        <f t="shared" ca="1" si="12"/>
        <v/>
      </c>
      <c r="AW18" s="14" t="str">
        <f t="shared" ca="1" si="12"/>
        <v/>
      </c>
      <c r="AX18" s="14" t="str">
        <f t="shared" ca="1" si="13"/>
        <v/>
      </c>
      <c r="AY18" s="14" t="str">
        <f t="shared" ca="1" si="13"/>
        <v/>
      </c>
      <c r="AZ18" s="14" t="str">
        <f t="shared" ca="1" si="13"/>
        <v/>
      </c>
      <c r="BA18" s="14" t="str">
        <f t="shared" ca="1" si="13"/>
        <v/>
      </c>
      <c r="BB18" s="14" t="str">
        <f t="shared" ca="1" si="13"/>
        <v/>
      </c>
      <c r="BC18" s="14" t="str">
        <f t="shared" ca="1" si="13"/>
        <v/>
      </c>
      <c r="BD18" s="14" t="str">
        <f t="shared" ca="1" si="13"/>
        <v/>
      </c>
      <c r="BE18" s="14" t="str">
        <f t="shared" ca="1" si="13"/>
        <v/>
      </c>
      <c r="BF18" s="14" t="str">
        <f t="shared" ca="1" si="13"/>
        <v/>
      </c>
      <c r="BG18" s="14" t="str">
        <f t="shared" ca="1" si="13"/>
        <v/>
      </c>
      <c r="BH18" s="14" t="str">
        <f t="shared" ca="1" si="13"/>
        <v/>
      </c>
      <c r="BI18" s="14" t="str">
        <f t="shared" ca="1" si="13"/>
        <v/>
      </c>
      <c r="BJ18" s="14" t="str">
        <f t="shared" ca="1" si="13"/>
        <v/>
      </c>
      <c r="BK18" s="14" t="str">
        <f t="shared" ca="1" si="13"/>
        <v/>
      </c>
      <c r="BL18" s="14" t="str">
        <f t="shared" ca="1" si="13"/>
        <v/>
      </c>
    </row>
    <row r="19" spans="1:64" s="1" customFormat="1" ht="40.15" customHeight="1" x14ac:dyDescent="0.25">
      <c r="A19" s="6"/>
      <c r="B19" s="21" t="s">
        <v>8</v>
      </c>
      <c r="C19" s="17" t="s">
        <v>22</v>
      </c>
      <c r="D19" s="17"/>
      <c r="E19" s="18">
        <v>0.5</v>
      </c>
      <c r="F19" s="19">
        <f ca="1">F18+2</f>
        <v>45918</v>
      </c>
      <c r="G19" s="20">
        <v>9</v>
      </c>
      <c r="H19" s="17"/>
      <c r="I19" s="14" t="str">
        <f t="shared" ca="1" si="8"/>
        <v/>
      </c>
      <c r="J19" s="14" t="str">
        <f t="shared" ca="1" si="9"/>
        <v/>
      </c>
      <c r="K19" s="14" t="str">
        <f t="shared" ca="1" si="9"/>
        <v/>
      </c>
      <c r="L19" s="14" t="str">
        <f t="shared" ca="1" si="9"/>
        <v/>
      </c>
      <c r="M19" s="14" t="str">
        <f t="shared" ca="1" si="9"/>
        <v/>
      </c>
      <c r="N19" s="14" t="str">
        <f t="shared" ca="1" si="9"/>
        <v/>
      </c>
      <c r="O19" s="14" t="str">
        <f t="shared" ca="1" si="9"/>
        <v/>
      </c>
      <c r="P19" s="14" t="str">
        <f t="shared" ca="1" si="9"/>
        <v/>
      </c>
      <c r="Q19" s="14" t="str">
        <f t="shared" ca="1" si="9"/>
        <v/>
      </c>
      <c r="R19" s="14" t="str">
        <f t="shared" ca="1" si="9"/>
        <v/>
      </c>
      <c r="S19" s="14" t="str">
        <f t="shared" ca="1" si="9"/>
        <v/>
      </c>
      <c r="T19" s="14" t="str">
        <f t="shared" ca="1" si="10"/>
        <v/>
      </c>
      <c r="U19" s="14" t="str">
        <f t="shared" ca="1" si="10"/>
        <v/>
      </c>
      <c r="V19" s="14" t="str">
        <f t="shared" ca="1" si="10"/>
        <v/>
      </c>
      <c r="W19" s="14" t="str">
        <f t="shared" ca="1" si="10"/>
        <v/>
      </c>
      <c r="X19" s="14" t="str">
        <f t="shared" ca="1" si="10"/>
        <v/>
      </c>
      <c r="Y19" s="14" t="str">
        <f t="shared" ca="1" si="10"/>
        <v/>
      </c>
      <c r="Z19" s="14" t="str">
        <f t="shared" ca="1" si="10"/>
        <v/>
      </c>
      <c r="AA19" s="14" t="str">
        <f t="shared" ca="1" si="10"/>
        <v/>
      </c>
      <c r="AB19" s="14" t="str">
        <f t="shared" ca="1" si="10"/>
        <v/>
      </c>
      <c r="AC19" s="14" t="str">
        <f t="shared" ca="1" si="10"/>
        <v/>
      </c>
      <c r="AD19" s="14" t="str">
        <f t="shared" ca="1" si="11"/>
        <v/>
      </c>
      <c r="AE19" s="14" t="str">
        <f t="shared" ca="1" si="11"/>
        <v/>
      </c>
      <c r="AF19" s="14" t="str">
        <f t="shared" ca="1" si="11"/>
        <v/>
      </c>
      <c r="AG19" s="14" t="str">
        <f t="shared" ca="1" si="11"/>
        <v/>
      </c>
      <c r="AH19" s="14" t="str">
        <f t="shared" ca="1" si="11"/>
        <v/>
      </c>
      <c r="AI19" s="14" t="str">
        <f t="shared" ca="1" si="11"/>
        <v/>
      </c>
      <c r="AJ19" s="14" t="str">
        <f t="shared" ca="1" si="11"/>
        <v/>
      </c>
      <c r="AK19" s="14" t="str">
        <f t="shared" ca="1" si="11"/>
        <v/>
      </c>
      <c r="AL19" s="14" t="str">
        <f t="shared" ca="1" si="11"/>
        <v/>
      </c>
      <c r="AM19" s="14" t="str">
        <f t="shared" ca="1" si="11"/>
        <v/>
      </c>
      <c r="AN19" s="14" t="str">
        <f t="shared" ca="1" si="12"/>
        <v/>
      </c>
      <c r="AO19" s="14" t="str">
        <f t="shared" ca="1" si="12"/>
        <v/>
      </c>
      <c r="AP19" s="14" t="str">
        <f t="shared" ca="1" si="12"/>
        <v/>
      </c>
      <c r="AQ19" s="14" t="str">
        <f t="shared" ca="1" si="12"/>
        <v/>
      </c>
      <c r="AR19" s="14" t="str">
        <f t="shared" ca="1" si="12"/>
        <v/>
      </c>
      <c r="AS19" s="14" t="str">
        <f t="shared" ca="1" si="12"/>
        <v/>
      </c>
      <c r="AT19" s="14" t="str">
        <f t="shared" ca="1" si="12"/>
        <v/>
      </c>
      <c r="AU19" s="14" t="str">
        <f t="shared" ca="1" si="12"/>
        <v/>
      </c>
      <c r="AV19" s="14" t="str">
        <f t="shared" ca="1" si="12"/>
        <v/>
      </c>
      <c r="AW19" s="14" t="str">
        <f t="shared" ca="1" si="12"/>
        <v/>
      </c>
      <c r="AX19" s="14" t="str">
        <f t="shared" ca="1" si="13"/>
        <v/>
      </c>
      <c r="AY19" s="14" t="str">
        <f t="shared" ca="1" si="13"/>
        <v/>
      </c>
      <c r="AZ19" s="14" t="str">
        <f t="shared" ca="1" si="13"/>
        <v/>
      </c>
      <c r="BA19" s="14" t="str">
        <f t="shared" ca="1" si="13"/>
        <v/>
      </c>
      <c r="BB19" s="14" t="str">
        <f t="shared" ca="1" si="13"/>
        <v/>
      </c>
      <c r="BC19" s="14" t="str">
        <f t="shared" ca="1" si="13"/>
        <v/>
      </c>
      <c r="BD19" s="14" t="str">
        <f t="shared" ca="1" si="13"/>
        <v/>
      </c>
      <c r="BE19" s="14" t="str">
        <f t="shared" ca="1" si="13"/>
        <v/>
      </c>
      <c r="BF19" s="14" t="str">
        <f t="shared" ca="1" si="13"/>
        <v/>
      </c>
      <c r="BG19" s="14" t="str">
        <f t="shared" ca="1" si="13"/>
        <v/>
      </c>
      <c r="BH19" s="14" t="str">
        <f t="shared" ca="1" si="13"/>
        <v/>
      </c>
      <c r="BI19" s="14" t="str">
        <f t="shared" ca="1" si="13"/>
        <v/>
      </c>
      <c r="BJ19" s="14" t="str">
        <f t="shared" ca="1" si="13"/>
        <v/>
      </c>
      <c r="BK19" s="14" t="str">
        <f t="shared" ca="1" si="13"/>
        <v/>
      </c>
      <c r="BL19" s="14" t="str">
        <f t="shared" ca="1" si="13"/>
        <v/>
      </c>
    </row>
    <row r="20" spans="1:64" s="1" customFormat="1" ht="40.15" customHeight="1" x14ac:dyDescent="0.25">
      <c r="A20" s="6"/>
      <c r="B20" s="21" t="s">
        <v>9</v>
      </c>
      <c r="C20" s="17" t="s">
        <v>19</v>
      </c>
      <c r="D20" s="17"/>
      <c r="E20" s="18">
        <v>0.33</v>
      </c>
      <c r="F20" s="19">
        <f ca="1">F19+5</f>
        <v>45923</v>
      </c>
      <c r="G20" s="20">
        <v>11</v>
      </c>
      <c r="H20" s="17"/>
      <c r="I20" s="14" t="str">
        <f t="shared" ca="1" si="8"/>
        <v/>
      </c>
      <c r="J20" s="14" t="str">
        <f t="shared" ca="1" si="9"/>
        <v/>
      </c>
      <c r="K20" s="14" t="str">
        <f t="shared" ca="1" si="9"/>
        <v/>
      </c>
      <c r="L20" s="14" t="str">
        <f t="shared" ca="1" si="9"/>
        <v/>
      </c>
      <c r="M20" s="14" t="str">
        <f t="shared" ca="1" si="9"/>
        <v/>
      </c>
      <c r="N20" s="14" t="str">
        <f t="shared" ca="1" si="9"/>
        <v/>
      </c>
      <c r="O20" s="14" t="str">
        <f t="shared" ca="1" si="9"/>
        <v/>
      </c>
      <c r="P20" s="14" t="str">
        <f t="shared" ca="1" si="9"/>
        <v/>
      </c>
      <c r="Q20" s="14" t="str">
        <f t="shared" ca="1" si="9"/>
        <v/>
      </c>
      <c r="R20" s="14" t="str">
        <f t="shared" ca="1" si="9"/>
        <v/>
      </c>
      <c r="S20" s="14" t="str">
        <f t="shared" ca="1" si="9"/>
        <v/>
      </c>
      <c r="T20" s="14" t="str">
        <f t="shared" ca="1" si="10"/>
        <v/>
      </c>
      <c r="U20" s="14" t="str">
        <f t="shared" ca="1" si="10"/>
        <v/>
      </c>
      <c r="V20" s="14" t="str">
        <f t="shared" ca="1" si="10"/>
        <v/>
      </c>
      <c r="W20" s="14" t="str">
        <f t="shared" ca="1" si="10"/>
        <v/>
      </c>
      <c r="X20" s="14" t="str">
        <f t="shared" ca="1" si="10"/>
        <v/>
      </c>
      <c r="Y20" s="14" t="str">
        <f t="shared" ca="1" si="10"/>
        <v/>
      </c>
      <c r="Z20" s="14" t="str">
        <f t="shared" ca="1" si="10"/>
        <v/>
      </c>
      <c r="AA20" s="14" t="str">
        <f t="shared" ca="1" si="10"/>
        <v/>
      </c>
      <c r="AB20" s="14" t="str">
        <f t="shared" ca="1" si="10"/>
        <v/>
      </c>
      <c r="AC20" s="14" t="str">
        <f t="shared" ca="1" si="10"/>
        <v/>
      </c>
      <c r="AD20" s="14" t="str">
        <f t="shared" ca="1" si="11"/>
        <v/>
      </c>
      <c r="AE20" s="14" t="str">
        <f t="shared" ca="1" si="11"/>
        <v/>
      </c>
      <c r="AF20" s="14" t="str">
        <f t="shared" ca="1" si="11"/>
        <v/>
      </c>
      <c r="AG20" s="14" t="str">
        <f t="shared" ca="1" si="11"/>
        <v/>
      </c>
      <c r="AH20" s="14" t="str">
        <f t="shared" ca="1" si="11"/>
        <v/>
      </c>
      <c r="AI20" s="14" t="str">
        <f t="shared" ca="1" si="11"/>
        <v/>
      </c>
      <c r="AJ20" s="14" t="str">
        <f t="shared" ca="1" si="11"/>
        <v/>
      </c>
      <c r="AK20" s="14" t="str">
        <f t="shared" ca="1" si="11"/>
        <v/>
      </c>
      <c r="AL20" s="14" t="str">
        <f t="shared" ca="1" si="11"/>
        <v/>
      </c>
      <c r="AM20" s="14" t="str">
        <f t="shared" ca="1" si="11"/>
        <v/>
      </c>
      <c r="AN20" s="14" t="str">
        <f t="shared" ca="1" si="12"/>
        <v/>
      </c>
      <c r="AO20" s="14" t="str">
        <f t="shared" ca="1" si="12"/>
        <v/>
      </c>
      <c r="AP20" s="14" t="str">
        <f t="shared" ca="1" si="12"/>
        <v/>
      </c>
      <c r="AQ20" s="14" t="str">
        <f t="shared" ca="1" si="12"/>
        <v/>
      </c>
      <c r="AR20" s="14" t="str">
        <f t="shared" ca="1" si="12"/>
        <v/>
      </c>
      <c r="AS20" s="14" t="str">
        <f t="shared" ca="1" si="12"/>
        <v/>
      </c>
      <c r="AT20" s="14" t="str">
        <f t="shared" ca="1" si="12"/>
        <v/>
      </c>
      <c r="AU20" s="14" t="str">
        <f t="shared" ca="1" si="12"/>
        <v/>
      </c>
      <c r="AV20" s="14" t="str">
        <f t="shared" ca="1" si="12"/>
        <v/>
      </c>
      <c r="AW20" s="14" t="str">
        <f t="shared" ca="1" si="12"/>
        <v/>
      </c>
      <c r="AX20" s="14" t="str">
        <f t="shared" ca="1" si="13"/>
        <v/>
      </c>
      <c r="AY20" s="14" t="str">
        <f t="shared" ca="1" si="13"/>
        <v/>
      </c>
      <c r="AZ20" s="14" t="str">
        <f t="shared" ca="1" si="13"/>
        <v/>
      </c>
      <c r="BA20" s="14" t="str">
        <f t="shared" ca="1" si="13"/>
        <v/>
      </c>
      <c r="BB20" s="14" t="str">
        <f t="shared" ca="1" si="13"/>
        <v/>
      </c>
      <c r="BC20" s="14" t="str">
        <f t="shared" ca="1" si="13"/>
        <v/>
      </c>
      <c r="BD20" s="14" t="str">
        <f t="shared" ca="1" si="13"/>
        <v/>
      </c>
      <c r="BE20" s="14" t="str">
        <f t="shared" ca="1" si="13"/>
        <v/>
      </c>
      <c r="BF20" s="14" t="str">
        <f t="shared" ca="1" si="13"/>
        <v/>
      </c>
      <c r="BG20" s="14" t="str">
        <f t="shared" ca="1" si="13"/>
        <v/>
      </c>
      <c r="BH20" s="14" t="str">
        <f t="shared" ca="1" si="13"/>
        <v/>
      </c>
      <c r="BI20" s="14" t="str">
        <f t="shared" ca="1" si="13"/>
        <v/>
      </c>
      <c r="BJ20" s="14" t="str">
        <f t="shared" ca="1" si="13"/>
        <v/>
      </c>
      <c r="BK20" s="14" t="str">
        <f t="shared" ca="1" si="13"/>
        <v/>
      </c>
      <c r="BL20" s="14" t="str">
        <f t="shared" ca="1" si="13"/>
        <v/>
      </c>
    </row>
    <row r="21" spans="1:64" s="1" customFormat="1" ht="40.15" customHeight="1" x14ac:dyDescent="0.25">
      <c r="A21" s="6"/>
      <c r="B21" s="21" t="s">
        <v>10</v>
      </c>
      <c r="C21" s="17" t="s">
        <v>18</v>
      </c>
      <c r="D21" s="17"/>
      <c r="E21" s="18"/>
      <c r="F21" s="19">
        <f ca="1">F20+2</f>
        <v>45925</v>
      </c>
      <c r="G21" s="20">
        <v>1</v>
      </c>
      <c r="H21" s="17"/>
      <c r="I21" s="14" t="str">
        <f t="shared" ca="1" si="8"/>
        <v/>
      </c>
      <c r="J21" s="14" t="str">
        <f t="shared" ca="1" si="9"/>
        <v/>
      </c>
      <c r="K21" s="14" t="str">
        <f t="shared" ca="1" si="9"/>
        <v/>
      </c>
      <c r="L21" s="14" t="str">
        <f t="shared" ca="1" si="9"/>
        <v/>
      </c>
      <c r="M21" s="14" t="str">
        <f t="shared" ca="1" si="9"/>
        <v/>
      </c>
      <c r="N21" s="14" t="str">
        <f t="shared" ca="1" si="9"/>
        <v/>
      </c>
      <c r="O21" s="14" t="str">
        <f t="shared" ca="1" si="9"/>
        <v/>
      </c>
      <c r="P21" s="14" t="str">
        <f t="shared" ca="1" si="9"/>
        <v/>
      </c>
      <c r="Q21" s="14" t="str">
        <f t="shared" ca="1" si="9"/>
        <v/>
      </c>
      <c r="R21" s="14" t="str">
        <f t="shared" ca="1" si="9"/>
        <v/>
      </c>
      <c r="S21" s="14" t="str">
        <f t="shared" ca="1" si="9"/>
        <v/>
      </c>
      <c r="T21" s="14" t="str">
        <f t="shared" ca="1" si="10"/>
        <v/>
      </c>
      <c r="U21" s="14" t="str">
        <f t="shared" ca="1" si="10"/>
        <v/>
      </c>
      <c r="V21" s="14" t="str">
        <f t="shared" ca="1" si="10"/>
        <v/>
      </c>
      <c r="W21" s="14">
        <f t="shared" ca="1" si="10"/>
        <v>1</v>
      </c>
      <c r="X21" s="14" t="str">
        <f t="shared" ca="1" si="10"/>
        <v/>
      </c>
      <c r="Y21" s="14" t="str">
        <f t="shared" ca="1" si="10"/>
        <v/>
      </c>
      <c r="Z21" s="14" t="str">
        <f t="shared" ca="1" si="10"/>
        <v/>
      </c>
      <c r="AA21" s="14" t="str">
        <f t="shared" ca="1" si="10"/>
        <v/>
      </c>
      <c r="AB21" s="14" t="str">
        <f t="shared" ca="1" si="10"/>
        <v/>
      </c>
      <c r="AC21" s="14" t="str">
        <f t="shared" ca="1" si="10"/>
        <v/>
      </c>
      <c r="AD21" s="14" t="str">
        <f t="shared" ca="1" si="11"/>
        <v/>
      </c>
      <c r="AE21" s="14" t="str">
        <f t="shared" ca="1" si="11"/>
        <v/>
      </c>
      <c r="AF21" s="14" t="str">
        <f t="shared" ca="1" si="11"/>
        <v/>
      </c>
      <c r="AG21" s="14" t="str">
        <f t="shared" ca="1" si="11"/>
        <v/>
      </c>
      <c r="AH21" s="14" t="str">
        <f t="shared" ca="1" si="11"/>
        <v/>
      </c>
      <c r="AI21" s="14" t="str">
        <f t="shared" ca="1" si="11"/>
        <v/>
      </c>
      <c r="AJ21" s="14" t="str">
        <f t="shared" ca="1" si="11"/>
        <v/>
      </c>
      <c r="AK21" s="14" t="str">
        <f t="shared" ca="1" si="11"/>
        <v/>
      </c>
      <c r="AL21" s="14" t="str">
        <f t="shared" ca="1" si="11"/>
        <v/>
      </c>
      <c r="AM21" s="14" t="str">
        <f t="shared" ca="1" si="11"/>
        <v/>
      </c>
      <c r="AN21" s="14" t="str">
        <f t="shared" ca="1" si="12"/>
        <v/>
      </c>
      <c r="AO21" s="14" t="str">
        <f t="shared" ca="1" si="12"/>
        <v/>
      </c>
      <c r="AP21" s="14" t="str">
        <f t="shared" ca="1" si="12"/>
        <v/>
      </c>
      <c r="AQ21" s="14" t="str">
        <f t="shared" ca="1" si="12"/>
        <v/>
      </c>
      <c r="AR21" s="14" t="str">
        <f t="shared" ca="1" si="12"/>
        <v/>
      </c>
      <c r="AS21" s="14" t="str">
        <f t="shared" ca="1" si="12"/>
        <v/>
      </c>
      <c r="AT21" s="14" t="str">
        <f t="shared" ca="1" si="12"/>
        <v/>
      </c>
      <c r="AU21" s="14" t="str">
        <f t="shared" ca="1" si="12"/>
        <v/>
      </c>
      <c r="AV21" s="14" t="str">
        <f t="shared" ca="1" si="12"/>
        <v/>
      </c>
      <c r="AW21" s="14" t="str">
        <f t="shared" ca="1" si="12"/>
        <v/>
      </c>
      <c r="AX21" s="14" t="str">
        <f t="shared" ca="1" si="13"/>
        <v/>
      </c>
      <c r="AY21" s="14" t="str">
        <f t="shared" ca="1" si="13"/>
        <v/>
      </c>
      <c r="AZ21" s="14" t="str">
        <f t="shared" ca="1" si="13"/>
        <v/>
      </c>
      <c r="BA21" s="14" t="str">
        <f t="shared" ca="1" si="13"/>
        <v/>
      </c>
      <c r="BB21" s="14" t="str">
        <f t="shared" ca="1" si="13"/>
        <v/>
      </c>
      <c r="BC21" s="14" t="str">
        <f t="shared" ca="1" si="13"/>
        <v/>
      </c>
      <c r="BD21" s="14" t="str">
        <f t="shared" ca="1" si="13"/>
        <v/>
      </c>
      <c r="BE21" s="14" t="str">
        <f t="shared" ca="1" si="13"/>
        <v/>
      </c>
      <c r="BF21" s="14" t="str">
        <f t="shared" ca="1" si="13"/>
        <v/>
      </c>
      <c r="BG21" s="14" t="str">
        <f t="shared" ca="1" si="13"/>
        <v/>
      </c>
      <c r="BH21" s="14" t="str">
        <f t="shared" ca="1" si="13"/>
        <v/>
      </c>
      <c r="BI21" s="14" t="str">
        <f t="shared" ca="1" si="13"/>
        <v/>
      </c>
      <c r="BJ21" s="14" t="str">
        <f t="shared" ca="1" si="13"/>
        <v/>
      </c>
      <c r="BK21" s="14" t="str">
        <f t="shared" ca="1" si="13"/>
        <v/>
      </c>
      <c r="BL21" s="14" t="str">
        <f t="shared" ca="1" si="13"/>
        <v/>
      </c>
    </row>
    <row r="22" spans="1:64" s="1" customFormat="1" ht="40.15" customHeight="1" x14ac:dyDescent="0.25">
      <c r="A22" s="6"/>
      <c r="B22" s="21" t="s">
        <v>11</v>
      </c>
      <c r="C22" s="17"/>
      <c r="D22" s="17"/>
      <c r="E22" s="18"/>
      <c r="F22" s="19">
        <f ca="1">F21+1</f>
        <v>45926</v>
      </c>
      <c r="G22" s="20">
        <v>24</v>
      </c>
      <c r="H22" s="17"/>
      <c r="I22" s="14" t="str">
        <f t="shared" ca="1" si="8"/>
        <v/>
      </c>
      <c r="J22" s="14" t="str">
        <f t="shared" ca="1" si="9"/>
        <v/>
      </c>
      <c r="K22" s="14" t="str">
        <f t="shared" ca="1" si="9"/>
        <v/>
      </c>
      <c r="L22" s="14" t="str">
        <f t="shared" ca="1" si="9"/>
        <v/>
      </c>
      <c r="M22" s="14" t="str">
        <f t="shared" ca="1" si="9"/>
        <v/>
      </c>
      <c r="N22" s="14" t="str">
        <f t="shared" ca="1" si="9"/>
        <v/>
      </c>
      <c r="O22" s="14" t="str">
        <f t="shared" ca="1" si="9"/>
        <v/>
      </c>
      <c r="P22" s="14" t="str">
        <f t="shared" ca="1" si="9"/>
        <v/>
      </c>
      <c r="Q22" s="14" t="str">
        <f t="shared" ca="1" si="9"/>
        <v/>
      </c>
      <c r="R22" s="14" t="str">
        <f t="shared" ca="1" si="9"/>
        <v/>
      </c>
      <c r="S22" s="14" t="str">
        <f t="shared" ca="1" si="9"/>
        <v/>
      </c>
      <c r="T22" s="14" t="str">
        <f t="shared" ca="1" si="10"/>
        <v/>
      </c>
      <c r="U22" s="14" t="str">
        <f t="shared" ca="1" si="10"/>
        <v/>
      </c>
      <c r="V22" s="14" t="str">
        <f t="shared" ca="1" si="10"/>
        <v/>
      </c>
      <c r="W22" s="14" t="str">
        <f t="shared" ca="1" si="10"/>
        <v/>
      </c>
      <c r="X22" s="14" t="str">
        <f t="shared" ca="1" si="10"/>
        <v/>
      </c>
      <c r="Y22" s="14" t="str">
        <f t="shared" ca="1" si="10"/>
        <v/>
      </c>
      <c r="Z22" s="14" t="str">
        <f t="shared" ca="1" si="10"/>
        <v/>
      </c>
      <c r="AA22" s="14" t="str">
        <f t="shared" ca="1" si="10"/>
        <v/>
      </c>
      <c r="AB22" s="14" t="str">
        <f t="shared" ca="1" si="10"/>
        <v/>
      </c>
      <c r="AC22" s="14" t="str">
        <f t="shared" ca="1" si="10"/>
        <v/>
      </c>
      <c r="AD22" s="14" t="str">
        <f t="shared" ca="1" si="11"/>
        <v/>
      </c>
      <c r="AE22" s="14" t="str">
        <f t="shared" ca="1" si="11"/>
        <v/>
      </c>
      <c r="AF22" s="14" t="str">
        <f t="shared" ca="1" si="11"/>
        <v/>
      </c>
      <c r="AG22" s="14" t="str">
        <f t="shared" ca="1" si="11"/>
        <v/>
      </c>
      <c r="AH22" s="14" t="str">
        <f t="shared" ca="1" si="11"/>
        <v/>
      </c>
      <c r="AI22" s="14" t="str">
        <f t="shared" ca="1" si="11"/>
        <v/>
      </c>
      <c r="AJ22" s="14" t="str">
        <f t="shared" ca="1" si="11"/>
        <v/>
      </c>
      <c r="AK22" s="14" t="str">
        <f t="shared" ca="1" si="11"/>
        <v/>
      </c>
      <c r="AL22" s="14" t="str">
        <f t="shared" ca="1" si="11"/>
        <v/>
      </c>
      <c r="AM22" s="14" t="str">
        <f t="shared" ca="1" si="11"/>
        <v/>
      </c>
      <c r="AN22" s="14" t="str">
        <f t="shared" ca="1" si="12"/>
        <v/>
      </c>
      <c r="AO22" s="14" t="str">
        <f t="shared" ca="1" si="12"/>
        <v/>
      </c>
      <c r="AP22" s="14" t="str">
        <f t="shared" ca="1" si="12"/>
        <v/>
      </c>
      <c r="AQ22" s="14" t="str">
        <f t="shared" ca="1" si="12"/>
        <v/>
      </c>
      <c r="AR22" s="14" t="str">
        <f t="shared" ca="1" si="12"/>
        <v/>
      </c>
      <c r="AS22" s="14" t="str">
        <f t="shared" ca="1" si="12"/>
        <v/>
      </c>
      <c r="AT22" s="14" t="str">
        <f t="shared" ca="1" si="12"/>
        <v/>
      </c>
      <c r="AU22" s="14" t="str">
        <f t="shared" ca="1" si="12"/>
        <v/>
      </c>
      <c r="AV22" s="14" t="str">
        <f t="shared" ca="1" si="12"/>
        <v/>
      </c>
      <c r="AW22" s="14" t="str">
        <f t="shared" ca="1" si="12"/>
        <v/>
      </c>
      <c r="AX22" s="14" t="str">
        <f t="shared" ca="1" si="13"/>
        <v/>
      </c>
      <c r="AY22" s="14" t="str">
        <f t="shared" ca="1" si="13"/>
        <v/>
      </c>
      <c r="AZ22" s="14" t="str">
        <f t="shared" ca="1" si="13"/>
        <v/>
      </c>
      <c r="BA22" s="14" t="str">
        <f t="shared" ca="1" si="13"/>
        <v/>
      </c>
      <c r="BB22" s="14" t="str">
        <f t="shared" ca="1" si="13"/>
        <v/>
      </c>
      <c r="BC22" s="14" t="str">
        <f t="shared" ca="1" si="13"/>
        <v/>
      </c>
      <c r="BD22" s="14" t="str">
        <f t="shared" ca="1" si="13"/>
        <v/>
      </c>
      <c r="BE22" s="14" t="str">
        <f t="shared" ca="1" si="13"/>
        <v/>
      </c>
      <c r="BF22" s="14" t="str">
        <f t="shared" ca="1" si="13"/>
        <v/>
      </c>
      <c r="BG22" s="14" t="str">
        <f t="shared" ca="1" si="13"/>
        <v/>
      </c>
      <c r="BH22" s="14" t="str">
        <f t="shared" ca="1" si="13"/>
        <v/>
      </c>
      <c r="BI22" s="14" t="str">
        <f t="shared" ca="1" si="13"/>
        <v/>
      </c>
      <c r="BJ22" s="14" t="str">
        <f t="shared" ca="1" si="13"/>
        <v/>
      </c>
      <c r="BK22" s="14" t="str">
        <f t="shared" ca="1" si="13"/>
        <v/>
      </c>
      <c r="BL22" s="14" t="str">
        <f t="shared" ca="1" si="13"/>
        <v/>
      </c>
    </row>
    <row r="23" spans="1:64" s="1" customFormat="1" ht="40.15" customHeight="1" x14ac:dyDescent="0.25">
      <c r="A23" s="6"/>
      <c r="B23" s="51" t="s">
        <v>13</v>
      </c>
      <c r="C23" s="17"/>
      <c r="D23" s="17"/>
      <c r="E23" s="18"/>
      <c r="F23" s="19"/>
      <c r="G23" s="20"/>
      <c r="H23" s="17"/>
      <c r="I23" s="14" t="str">
        <f t="shared" ca="1" si="8"/>
        <v/>
      </c>
      <c r="J23" s="14" t="str">
        <f t="shared" ref="J23:S35" ca="1" si="14">IF(AND($C23="Objetivo",J$7&gt;=$F23,J$7&lt;=$F23+$G23-1),2,IF(AND($C23="Marco",J$7&gt;=$F23,J$7&lt;=$F23+$G23-1),1,""))</f>
        <v/>
      </c>
      <c r="K23" s="14" t="str">
        <f t="shared" ca="1" si="14"/>
        <v/>
      </c>
      <c r="L23" s="14" t="str">
        <f t="shared" ca="1" si="14"/>
        <v/>
      </c>
      <c r="M23" s="14" t="str">
        <f t="shared" ca="1" si="14"/>
        <v/>
      </c>
      <c r="N23" s="14" t="str">
        <f t="shared" ca="1" si="14"/>
        <v/>
      </c>
      <c r="O23" s="14" t="str">
        <f t="shared" ca="1" si="14"/>
        <v/>
      </c>
      <c r="P23" s="14" t="str">
        <f t="shared" ca="1" si="14"/>
        <v/>
      </c>
      <c r="Q23" s="14" t="str">
        <f t="shared" ca="1" si="14"/>
        <v/>
      </c>
      <c r="R23" s="14" t="str">
        <f t="shared" ca="1" si="14"/>
        <v/>
      </c>
      <c r="S23" s="14" t="str">
        <f t="shared" ca="1" si="14"/>
        <v/>
      </c>
      <c r="T23" s="14" t="str">
        <f t="shared" ref="T23:AC35" ca="1" si="15">IF(AND($C23="Objetivo",T$7&gt;=$F23,T$7&lt;=$F23+$G23-1),2,IF(AND($C23="Marco",T$7&gt;=$F23,T$7&lt;=$F23+$G23-1),1,""))</f>
        <v/>
      </c>
      <c r="U23" s="14" t="str">
        <f t="shared" ca="1" si="15"/>
        <v/>
      </c>
      <c r="V23" s="14" t="str">
        <f t="shared" ca="1" si="15"/>
        <v/>
      </c>
      <c r="W23" s="14" t="str">
        <f t="shared" ca="1" si="15"/>
        <v/>
      </c>
      <c r="X23" s="14" t="str">
        <f t="shared" ca="1" si="15"/>
        <v/>
      </c>
      <c r="Y23" s="14" t="str">
        <f t="shared" ca="1" si="15"/>
        <v/>
      </c>
      <c r="Z23" s="14" t="str">
        <f t="shared" ca="1" si="15"/>
        <v/>
      </c>
      <c r="AA23" s="14" t="str">
        <f t="shared" ca="1" si="15"/>
        <v/>
      </c>
      <c r="AB23" s="14" t="str">
        <f t="shared" ca="1" si="15"/>
        <v/>
      </c>
      <c r="AC23" s="14" t="str">
        <f t="shared" ca="1" si="15"/>
        <v/>
      </c>
      <c r="AD23" s="14" t="str">
        <f t="shared" ref="AD23:AM35" ca="1" si="16">IF(AND($C23="Objetivo",AD$7&gt;=$F23,AD$7&lt;=$F23+$G23-1),2,IF(AND($C23="Marco",AD$7&gt;=$F23,AD$7&lt;=$F23+$G23-1),1,""))</f>
        <v/>
      </c>
      <c r="AE23" s="14" t="str">
        <f t="shared" ca="1" si="16"/>
        <v/>
      </c>
      <c r="AF23" s="14" t="str">
        <f t="shared" ca="1" si="16"/>
        <v/>
      </c>
      <c r="AG23" s="14" t="str">
        <f t="shared" ca="1" si="16"/>
        <v/>
      </c>
      <c r="AH23" s="14" t="str">
        <f t="shared" ca="1" si="16"/>
        <v/>
      </c>
      <c r="AI23" s="14" t="str">
        <f t="shared" ca="1" si="16"/>
        <v/>
      </c>
      <c r="AJ23" s="14" t="str">
        <f t="shared" ca="1" si="16"/>
        <v/>
      </c>
      <c r="AK23" s="14" t="str">
        <f t="shared" ca="1" si="16"/>
        <v/>
      </c>
      <c r="AL23" s="14" t="str">
        <f t="shared" ca="1" si="16"/>
        <v/>
      </c>
      <c r="AM23" s="14" t="str">
        <f t="shared" ca="1" si="16"/>
        <v/>
      </c>
      <c r="AN23" s="14" t="str">
        <f t="shared" ref="AN23:AW35" ca="1" si="17">IF(AND($C23="Objetivo",AN$7&gt;=$F23,AN$7&lt;=$F23+$G23-1),2,IF(AND($C23="Marco",AN$7&gt;=$F23,AN$7&lt;=$F23+$G23-1),1,""))</f>
        <v/>
      </c>
      <c r="AO23" s="14" t="str">
        <f t="shared" ca="1" si="17"/>
        <v/>
      </c>
      <c r="AP23" s="14" t="str">
        <f t="shared" ca="1" si="17"/>
        <v/>
      </c>
      <c r="AQ23" s="14" t="str">
        <f t="shared" ca="1" si="17"/>
        <v/>
      </c>
      <c r="AR23" s="14" t="str">
        <f t="shared" ca="1" si="17"/>
        <v/>
      </c>
      <c r="AS23" s="14" t="str">
        <f t="shared" ca="1" si="17"/>
        <v/>
      </c>
      <c r="AT23" s="14" t="str">
        <f t="shared" ca="1" si="17"/>
        <v/>
      </c>
      <c r="AU23" s="14" t="str">
        <f t="shared" ca="1" si="17"/>
        <v/>
      </c>
      <c r="AV23" s="14" t="str">
        <f t="shared" ca="1" si="17"/>
        <v/>
      </c>
      <c r="AW23" s="14" t="str">
        <f t="shared" ca="1" si="17"/>
        <v/>
      </c>
      <c r="AX23" s="14" t="str">
        <f t="shared" ref="AX23:BL35" ca="1" si="18">IF(AND($C23="Objetivo",AX$7&gt;=$F23,AX$7&lt;=$F23+$G23-1),2,IF(AND($C23="Marco",AX$7&gt;=$F23,AX$7&lt;=$F23+$G23-1),1,""))</f>
        <v/>
      </c>
      <c r="AY23" s="14" t="str">
        <f t="shared" ca="1" si="18"/>
        <v/>
      </c>
      <c r="AZ23" s="14" t="str">
        <f t="shared" ca="1" si="18"/>
        <v/>
      </c>
      <c r="BA23" s="14" t="str">
        <f t="shared" ca="1" si="18"/>
        <v/>
      </c>
      <c r="BB23" s="14" t="str">
        <f t="shared" ca="1" si="18"/>
        <v/>
      </c>
      <c r="BC23" s="14" t="str">
        <f t="shared" ca="1" si="18"/>
        <v/>
      </c>
      <c r="BD23" s="14" t="str">
        <f t="shared" ca="1" si="18"/>
        <v/>
      </c>
      <c r="BE23" s="14" t="str">
        <f t="shared" ca="1" si="18"/>
        <v/>
      </c>
      <c r="BF23" s="14" t="str">
        <f t="shared" ca="1" si="18"/>
        <v/>
      </c>
      <c r="BG23" s="14" t="str">
        <f t="shared" ca="1" si="18"/>
        <v/>
      </c>
      <c r="BH23" s="14" t="str">
        <f t="shared" ca="1" si="18"/>
        <v/>
      </c>
      <c r="BI23" s="14" t="str">
        <f t="shared" ca="1" si="18"/>
        <v/>
      </c>
      <c r="BJ23" s="14" t="str">
        <f t="shared" ca="1" si="18"/>
        <v/>
      </c>
      <c r="BK23" s="14" t="str">
        <f t="shared" ca="1" si="18"/>
        <v/>
      </c>
      <c r="BL23" s="14" t="str">
        <f t="shared" ca="1" si="18"/>
        <v/>
      </c>
    </row>
    <row r="24" spans="1:64" s="1" customFormat="1" ht="40.15" customHeight="1" x14ac:dyDescent="0.25">
      <c r="A24" s="6"/>
      <c r="B24" s="21" t="s">
        <v>7</v>
      </c>
      <c r="C24" s="17" t="s">
        <v>22</v>
      </c>
      <c r="D24" s="17"/>
      <c r="E24" s="18"/>
      <c r="F24" s="19">
        <f ca="1">F12+15</f>
        <v>45925</v>
      </c>
      <c r="G24" s="20">
        <v>4</v>
      </c>
      <c r="H24" s="17"/>
      <c r="I24" s="14" t="str">
        <f t="shared" ca="1" si="8"/>
        <v/>
      </c>
      <c r="J24" s="14" t="str">
        <f t="shared" ca="1" si="14"/>
        <v/>
      </c>
      <c r="K24" s="14" t="str">
        <f t="shared" ca="1" si="14"/>
        <v/>
      </c>
      <c r="L24" s="14" t="str">
        <f t="shared" ca="1" si="14"/>
        <v/>
      </c>
      <c r="M24" s="14" t="str">
        <f t="shared" ca="1" si="14"/>
        <v/>
      </c>
      <c r="N24" s="14" t="str">
        <f t="shared" ca="1" si="14"/>
        <v/>
      </c>
      <c r="O24" s="14" t="str">
        <f t="shared" ca="1" si="14"/>
        <v/>
      </c>
      <c r="P24" s="14" t="str">
        <f t="shared" ca="1" si="14"/>
        <v/>
      </c>
      <c r="Q24" s="14" t="str">
        <f t="shared" ca="1" si="14"/>
        <v/>
      </c>
      <c r="R24" s="14" t="str">
        <f t="shared" ca="1" si="14"/>
        <v/>
      </c>
      <c r="S24" s="14" t="str">
        <f t="shared" ca="1" si="14"/>
        <v/>
      </c>
      <c r="T24" s="14" t="str">
        <f t="shared" ca="1" si="15"/>
        <v/>
      </c>
      <c r="U24" s="14" t="str">
        <f t="shared" ca="1" si="15"/>
        <v/>
      </c>
      <c r="V24" s="14" t="str">
        <f t="shared" ca="1" si="15"/>
        <v/>
      </c>
      <c r="W24" s="14" t="str">
        <f t="shared" ca="1" si="15"/>
        <v/>
      </c>
      <c r="X24" s="14" t="str">
        <f t="shared" ca="1" si="15"/>
        <v/>
      </c>
      <c r="Y24" s="14" t="str">
        <f t="shared" ca="1" si="15"/>
        <v/>
      </c>
      <c r="Z24" s="14" t="str">
        <f t="shared" ca="1" si="15"/>
        <v/>
      </c>
      <c r="AA24" s="14" t="str">
        <f t="shared" ca="1" si="15"/>
        <v/>
      </c>
      <c r="AB24" s="14" t="str">
        <f t="shared" ca="1" si="15"/>
        <v/>
      </c>
      <c r="AC24" s="14" t="str">
        <f t="shared" ca="1" si="15"/>
        <v/>
      </c>
      <c r="AD24" s="14" t="str">
        <f t="shared" ca="1" si="16"/>
        <v/>
      </c>
      <c r="AE24" s="14" t="str">
        <f t="shared" ca="1" si="16"/>
        <v/>
      </c>
      <c r="AF24" s="14" t="str">
        <f t="shared" ca="1" si="16"/>
        <v/>
      </c>
      <c r="AG24" s="14" t="str">
        <f t="shared" ca="1" si="16"/>
        <v/>
      </c>
      <c r="AH24" s="14" t="str">
        <f t="shared" ca="1" si="16"/>
        <v/>
      </c>
      <c r="AI24" s="14" t="str">
        <f t="shared" ca="1" si="16"/>
        <v/>
      </c>
      <c r="AJ24" s="14" t="str">
        <f t="shared" ca="1" si="16"/>
        <v/>
      </c>
      <c r="AK24" s="14" t="str">
        <f t="shared" ca="1" si="16"/>
        <v/>
      </c>
      <c r="AL24" s="14" t="str">
        <f t="shared" ca="1" si="16"/>
        <v/>
      </c>
      <c r="AM24" s="14" t="str">
        <f t="shared" ca="1" si="16"/>
        <v/>
      </c>
      <c r="AN24" s="14" t="str">
        <f t="shared" ca="1" si="17"/>
        <v/>
      </c>
      <c r="AO24" s="14" t="str">
        <f t="shared" ca="1" si="17"/>
        <v/>
      </c>
      <c r="AP24" s="14" t="str">
        <f t="shared" ca="1" si="17"/>
        <v/>
      </c>
      <c r="AQ24" s="14" t="str">
        <f t="shared" ca="1" si="17"/>
        <v/>
      </c>
      <c r="AR24" s="14" t="str">
        <f t="shared" ca="1" si="17"/>
        <v/>
      </c>
      <c r="AS24" s="14" t="str">
        <f t="shared" ca="1" si="17"/>
        <v/>
      </c>
      <c r="AT24" s="14" t="str">
        <f t="shared" ca="1" si="17"/>
        <v/>
      </c>
      <c r="AU24" s="14" t="str">
        <f t="shared" ca="1" si="17"/>
        <v/>
      </c>
      <c r="AV24" s="14" t="str">
        <f t="shared" ca="1" si="17"/>
        <v/>
      </c>
      <c r="AW24" s="14" t="str">
        <f t="shared" ca="1" si="17"/>
        <v/>
      </c>
      <c r="AX24" s="14" t="str">
        <f t="shared" ca="1" si="18"/>
        <v/>
      </c>
      <c r="AY24" s="14" t="str">
        <f t="shared" ca="1" si="18"/>
        <v/>
      </c>
      <c r="AZ24" s="14" t="str">
        <f t="shared" ca="1" si="18"/>
        <v/>
      </c>
      <c r="BA24" s="14" t="str">
        <f t="shared" ca="1" si="18"/>
        <v/>
      </c>
      <c r="BB24" s="14" t="str">
        <f t="shared" ca="1" si="18"/>
        <v/>
      </c>
      <c r="BC24" s="14" t="str">
        <f t="shared" ca="1" si="18"/>
        <v/>
      </c>
      <c r="BD24" s="14" t="str">
        <f t="shared" ca="1" si="18"/>
        <v/>
      </c>
      <c r="BE24" s="14" t="str">
        <f t="shared" ca="1" si="18"/>
        <v/>
      </c>
      <c r="BF24" s="14" t="str">
        <f t="shared" ca="1" si="18"/>
        <v/>
      </c>
      <c r="BG24" s="14" t="str">
        <f t="shared" ca="1" si="18"/>
        <v/>
      </c>
      <c r="BH24" s="14" t="str">
        <f t="shared" ca="1" si="18"/>
        <v/>
      </c>
      <c r="BI24" s="14" t="str">
        <f t="shared" ca="1" si="18"/>
        <v/>
      </c>
      <c r="BJ24" s="14" t="str">
        <f t="shared" ca="1" si="18"/>
        <v/>
      </c>
      <c r="BK24" s="14" t="str">
        <f t="shared" ca="1" si="18"/>
        <v/>
      </c>
      <c r="BL24" s="14" t="str">
        <f t="shared" ca="1" si="18"/>
        <v/>
      </c>
    </row>
    <row r="25" spans="1:64" s="1" customFormat="1" ht="40.15" customHeight="1" x14ac:dyDescent="0.25">
      <c r="A25" s="6"/>
      <c r="B25" s="21" t="s">
        <v>8</v>
      </c>
      <c r="C25" s="17" t="s">
        <v>20</v>
      </c>
      <c r="D25" s="17"/>
      <c r="E25" s="18"/>
      <c r="F25" s="19">
        <f ca="1">F24+3</f>
        <v>45928</v>
      </c>
      <c r="G25" s="20">
        <v>14</v>
      </c>
      <c r="H25" s="17"/>
      <c r="I25" s="14" t="str">
        <f t="shared" ca="1" si="8"/>
        <v/>
      </c>
      <c r="J25" s="14" t="str">
        <f t="shared" ca="1" si="14"/>
        <v/>
      </c>
      <c r="K25" s="14" t="str">
        <f t="shared" ca="1" si="14"/>
        <v/>
      </c>
      <c r="L25" s="14" t="str">
        <f t="shared" ca="1" si="14"/>
        <v/>
      </c>
      <c r="M25" s="14" t="str">
        <f t="shared" ca="1" si="14"/>
        <v/>
      </c>
      <c r="N25" s="14" t="str">
        <f t="shared" ca="1" si="14"/>
        <v/>
      </c>
      <c r="O25" s="14" t="str">
        <f t="shared" ca="1" si="14"/>
        <v/>
      </c>
      <c r="P25" s="14" t="str">
        <f t="shared" ca="1" si="14"/>
        <v/>
      </c>
      <c r="Q25" s="14" t="str">
        <f t="shared" ca="1" si="14"/>
        <v/>
      </c>
      <c r="R25" s="14" t="str">
        <f t="shared" ca="1" si="14"/>
        <v/>
      </c>
      <c r="S25" s="14" t="str">
        <f t="shared" ca="1" si="14"/>
        <v/>
      </c>
      <c r="T25" s="14" t="str">
        <f t="shared" ca="1" si="15"/>
        <v/>
      </c>
      <c r="U25" s="14" t="str">
        <f t="shared" ca="1" si="15"/>
        <v/>
      </c>
      <c r="V25" s="14" t="str">
        <f t="shared" ca="1" si="15"/>
        <v/>
      </c>
      <c r="W25" s="14" t="str">
        <f t="shared" ca="1" si="15"/>
        <v/>
      </c>
      <c r="X25" s="14" t="str">
        <f t="shared" ca="1" si="15"/>
        <v/>
      </c>
      <c r="Y25" s="14" t="str">
        <f t="shared" ca="1" si="15"/>
        <v/>
      </c>
      <c r="Z25" s="14" t="str">
        <f t="shared" ca="1" si="15"/>
        <v/>
      </c>
      <c r="AA25" s="14" t="str">
        <f t="shared" ca="1" si="15"/>
        <v/>
      </c>
      <c r="AB25" s="14" t="str">
        <f t="shared" ca="1" si="15"/>
        <v/>
      </c>
      <c r="AC25" s="14" t="str">
        <f t="shared" ca="1" si="15"/>
        <v/>
      </c>
      <c r="AD25" s="14" t="str">
        <f t="shared" ca="1" si="16"/>
        <v/>
      </c>
      <c r="AE25" s="14" t="str">
        <f t="shared" ca="1" si="16"/>
        <v/>
      </c>
      <c r="AF25" s="14" t="str">
        <f t="shared" ca="1" si="16"/>
        <v/>
      </c>
      <c r="AG25" s="14" t="str">
        <f t="shared" ca="1" si="16"/>
        <v/>
      </c>
      <c r="AH25" s="14" t="str">
        <f t="shared" ca="1" si="16"/>
        <v/>
      </c>
      <c r="AI25" s="14" t="str">
        <f t="shared" ca="1" si="16"/>
        <v/>
      </c>
      <c r="AJ25" s="14" t="str">
        <f t="shared" ca="1" si="16"/>
        <v/>
      </c>
      <c r="AK25" s="14" t="str">
        <f t="shared" ca="1" si="16"/>
        <v/>
      </c>
      <c r="AL25" s="14" t="str">
        <f t="shared" ca="1" si="16"/>
        <v/>
      </c>
      <c r="AM25" s="14" t="str">
        <f t="shared" ca="1" si="16"/>
        <v/>
      </c>
      <c r="AN25" s="14" t="str">
        <f t="shared" ca="1" si="17"/>
        <v/>
      </c>
      <c r="AO25" s="14" t="str">
        <f t="shared" ca="1" si="17"/>
        <v/>
      </c>
      <c r="AP25" s="14" t="str">
        <f t="shared" ca="1" si="17"/>
        <v/>
      </c>
      <c r="AQ25" s="14" t="str">
        <f t="shared" ca="1" si="17"/>
        <v/>
      </c>
      <c r="AR25" s="14" t="str">
        <f t="shared" ca="1" si="17"/>
        <v/>
      </c>
      <c r="AS25" s="14" t="str">
        <f t="shared" ca="1" si="17"/>
        <v/>
      </c>
      <c r="AT25" s="14" t="str">
        <f t="shared" ca="1" si="17"/>
        <v/>
      </c>
      <c r="AU25" s="14" t="str">
        <f t="shared" ca="1" si="17"/>
        <v/>
      </c>
      <c r="AV25" s="14" t="str">
        <f t="shared" ca="1" si="17"/>
        <v/>
      </c>
      <c r="AW25" s="14" t="str">
        <f t="shared" ca="1" si="17"/>
        <v/>
      </c>
      <c r="AX25" s="14" t="str">
        <f t="shared" ca="1" si="18"/>
        <v/>
      </c>
      <c r="AY25" s="14" t="str">
        <f t="shared" ca="1" si="18"/>
        <v/>
      </c>
      <c r="AZ25" s="14" t="str">
        <f t="shared" ca="1" si="18"/>
        <v/>
      </c>
      <c r="BA25" s="14" t="str">
        <f t="shared" ca="1" si="18"/>
        <v/>
      </c>
      <c r="BB25" s="14" t="str">
        <f t="shared" ca="1" si="18"/>
        <v/>
      </c>
      <c r="BC25" s="14" t="str">
        <f t="shared" ca="1" si="18"/>
        <v/>
      </c>
      <c r="BD25" s="14" t="str">
        <f t="shared" ca="1" si="18"/>
        <v/>
      </c>
      <c r="BE25" s="14" t="str">
        <f t="shared" ca="1" si="18"/>
        <v/>
      </c>
      <c r="BF25" s="14" t="str">
        <f t="shared" ca="1" si="18"/>
        <v/>
      </c>
      <c r="BG25" s="14" t="str">
        <f t="shared" ca="1" si="18"/>
        <v/>
      </c>
      <c r="BH25" s="14" t="str">
        <f t="shared" ca="1" si="18"/>
        <v/>
      </c>
      <c r="BI25" s="14" t="str">
        <f t="shared" ca="1" si="18"/>
        <v/>
      </c>
      <c r="BJ25" s="14" t="str">
        <f t="shared" ca="1" si="18"/>
        <v/>
      </c>
      <c r="BK25" s="14" t="str">
        <f t="shared" ca="1" si="18"/>
        <v/>
      </c>
      <c r="BL25" s="14" t="str">
        <f t="shared" ca="1" si="18"/>
        <v/>
      </c>
    </row>
    <row r="26" spans="1:64" s="1" customFormat="1" ht="40.15" customHeight="1" x14ac:dyDescent="0.25">
      <c r="A26" s="6"/>
      <c r="B26" s="21" t="s">
        <v>9</v>
      </c>
      <c r="C26" s="17" t="s">
        <v>22</v>
      </c>
      <c r="D26" s="17"/>
      <c r="E26" s="18"/>
      <c r="F26" s="19">
        <f ca="1">F25+15</f>
        <v>45943</v>
      </c>
      <c r="G26" s="20">
        <v>6</v>
      </c>
      <c r="H26" s="17"/>
      <c r="I26" s="14" t="str">
        <f t="shared" ca="1" si="8"/>
        <v/>
      </c>
      <c r="J26" s="14" t="str">
        <f t="shared" ca="1" si="14"/>
        <v/>
      </c>
      <c r="K26" s="14" t="str">
        <f t="shared" ca="1" si="14"/>
        <v/>
      </c>
      <c r="L26" s="14" t="str">
        <f t="shared" ca="1" si="14"/>
        <v/>
      </c>
      <c r="M26" s="14" t="str">
        <f t="shared" ca="1" si="14"/>
        <v/>
      </c>
      <c r="N26" s="14" t="str">
        <f t="shared" ca="1" si="14"/>
        <v/>
      </c>
      <c r="O26" s="14" t="str">
        <f t="shared" ca="1" si="14"/>
        <v/>
      </c>
      <c r="P26" s="14" t="str">
        <f t="shared" ca="1" si="14"/>
        <v/>
      </c>
      <c r="Q26" s="14" t="str">
        <f t="shared" ca="1" si="14"/>
        <v/>
      </c>
      <c r="R26" s="14" t="str">
        <f t="shared" ca="1" si="14"/>
        <v/>
      </c>
      <c r="S26" s="14" t="str">
        <f t="shared" ca="1" si="14"/>
        <v/>
      </c>
      <c r="T26" s="14" t="str">
        <f t="shared" ca="1" si="15"/>
        <v/>
      </c>
      <c r="U26" s="14" t="str">
        <f t="shared" ca="1" si="15"/>
        <v/>
      </c>
      <c r="V26" s="14" t="str">
        <f t="shared" ca="1" si="15"/>
        <v/>
      </c>
      <c r="W26" s="14" t="str">
        <f t="shared" ca="1" si="15"/>
        <v/>
      </c>
      <c r="X26" s="14" t="str">
        <f t="shared" ca="1" si="15"/>
        <v/>
      </c>
      <c r="Y26" s="14" t="str">
        <f t="shared" ca="1" si="15"/>
        <v/>
      </c>
      <c r="Z26" s="14" t="str">
        <f t="shared" ca="1" si="15"/>
        <v/>
      </c>
      <c r="AA26" s="14" t="str">
        <f t="shared" ca="1" si="15"/>
        <v/>
      </c>
      <c r="AB26" s="14" t="str">
        <f t="shared" ca="1" si="15"/>
        <v/>
      </c>
      <c r="AC26" s="14" t="str">
        <f t="shared" ca="1" si="15"/>
        <v/>
      </c>
      <c r="AD26" s="14" t="str">
        <f t="shared" ca="1" si="16"/>
        <v/>
      </c>
      <c r="AE26" s="14" t="str">
        <f t="shared" ca="1" si="16"/>
        <v/>
      </c>
      <c r="AF26" s="14" t="str">
        <f t="shared" ca="1" si="16"/>
        <v/>
      </c>
      <c r="AG26" s="14" t="str">
        <f t="shared" ca="1" si="16"/>
        <v/>
      </c>
      <c r="AH26" s="14" t="str">
        <f t="shared" ca="1" si="16"/>
        <v/>
      </c>
      <c r="AI26" s="14" t="str">
        <f t="shared" ca="1" si="16"/>
        <v/>
      </c>
      <c r="AJ26" s="14" t="str">
        <f t="shared" ca="1" si="16"/>
        <v/>
      </c>
      <c r="AK26" s="14" t="str">
        <f t="shared" ca="1" si="16"/>
        <v/>
      </c>
      <c r="AL26" s="14" t="str">
        <f t="shared" ca="1" si="16"/>
        <v/>
      </c>
      <c r="AM26" s="14" t="str">
        <f t="shared" ca="1" si="16"/>
        <v/>
      </c>
      <c r="AN26" s="14" t="str">
        <f t="shared" ca="1" si="17"/>
        <v/>
      </c>
      <c r="AO26" s="14" t="str">
        <f t="shared" ca="1" si="17"/>
        <v/>
      </c>
      <c r="AP26" s="14" t="str">
        <f t="shared" ca="1" si="17"/>
        <v/>
      </c>
      <c r="AQ26" s="14" t="str">
        <f t="shared" ca="1" si="17"/>
        <v/>
      </c>
      <c r="AR26" s="14" t="str">
        <f t="shared" ca="1" si="17"/>
        <v/>
      </c>
      <c r="AS26" s="14" t="str">
        <f t="shared" ca="1" si="17"/>
        <v/>
      </c>
      <c r="AT26" s="14" t="str">
        <f t="shared" ca="1" si="17"/>
        <v/>
      </c>
      <c r="AU26" s="14" t="str">
        <f t="shared" ca="1" si="17"/>
        <v/>
      </c>
      <c r="AV26" s="14" t="str">
        <f t="shared" ca="1" si="17"/>
        <v/>
      </c>
      <c r="AW26" s="14" t="str">
        <f t="shared" ca="1" si="17"/>
        <v/>
      </c>
      <c r="AX26" s="14" t="str">
        <f t="shared" ca="1" si="18"/>
        <v/>
      </c>
      <c r="AY26" s="14" t="str">
        <f t="shared" ca="1" si="18"/>
        <v/>
      </c>
      <c r="AZ26" s="14" t="str">
        <f t="shared" ca="1" si="18"/>
        <v/>
      </c>
      <c r="BA26" s="14" t="str">
        <f t="shared" ca="1" si="18"/>
        <v/>
      </c>
      <c r="BB26" s="14" t="str">
        <f t="shared" ca="1" si="18"/>
        <v/>
      </c>
      <c r="BC26" s="14" t="str">
        <f t="shared" ca="1" si="18"/>
        <v/>
      </c>
      <c r="BD26" s="14" t="str">
        <f t="shared" ca="1" si="18"/>
        <v/>
      </c>
      <c r="BE26" s="14" t="str">
        <f t="shared" ca="1" si="18"/>
        <v/>
      </c>
      <c r="BF26" s="14" t="str">
        <f t="shared" ca="1" si="18"/>
        <v/>
      </c>
      <c r="BG26" s="14" t="str">
        <f t="shared" ca="1" si="18"/>
        <v/>
      </c>
      <c r="BH26" s="14" t="str">
        <f t="shared" ca="1" si="18"/>
        <v/>
      </c>
      <c r="BI26" s="14" t="str">
        <f t="shared" ca="1" si="18"/>
        <v/>
      </c>
      <c r="BJ26" s="14" t="str">
        <f t="shared" ca="1" si="18"/>
        <v/>
      </c>
      <c r="BK26" s="14" t="str">
        <f t="shared" ca="1" si="18"/>
        <v/>
      </c>
      <c r="BL26" s="14" t="str">
        <f t="shared" ca="1" si="18"/>
        <v/>
      </c>
    </row>
    <row r="27" spans="1:64" s="1" customFormat="1" ht="40.15" customHeight="1" x14ac:dyDescent="0.25">
      <c r="A27" s="6"/>
      <c r="B27" s="21" t="s">
        <v>10</v>
      </c>
      <c r="C27" s="17" t="s">
        <v>17</v>
      </c>
      <c r="D27" s="17"/>
      <c r="E27" s="18"/>
      <c r="F27" s="19">
        <f ca="1">F21+22</f>
        <v>45947</v>
      </c>
      <c r="G27" s="20">
        <v>3</v>
      </c>
      <c r="H27" s="17"/>
      <c r="I27" s="14" t="str">
        <f t="shared" ca="1" si="8"/>
        <v/>
      </c>
      <c r="J27" s="14" t="str">
        <f t="shared" ca="1" si="14"/>
        <v/>
      </c>
      <c r="K27" s="14" t="str">
        <f t="shared" ca="1" si="14"/>
        <v/>
      </c>
      <c r="L27" s="14" t="str">
        <f t="shared" ca="1" si="14"/>
        <v/>
      </c>
      <c r="M27" s="14" t="str">
        <f t="shared" ca="1" si="14"/>
        <v/>
      </c>
      <c r="N27" s="14" t="str">
        <f t="shared" ca="1" si="14"/>
        <v/>
      </c>
      <c r="O27" s="14" t="str">
        <f t="shared" ca="1" si="14"/>
        <v/>
      </c>
      <c r="P27" s="14" t="str">
        <f t="shared" ca="1" si="14"/>
        <v/>
      </c>
      <c r="Q27" s="14" t="str">
        <f t="shared" ca="1" si="14"/>
        <v/>
      </c>
      <c r="R27" s="14" t="str">
        <f t="shared" ca="1" si="14"/>
        <v/>
      </c>
      <c r="S27" s="14" t="str">
        <f t="shared" ca="1" si="14"/>
        <v/>
      </c>
      <c r="T27" s="14" t="str">
        <f t="shared" ca="1" si="15"/>
        <v/>
      </c>
      <c r="U27" s="14" t="str">
        <f t="shared" ca="1" si="15"/>
        <v/>
      </c>
      <c r="V27" s="14" t="str">
        <f t="shared" ca="1" si="15"/>
        <v/>
      </c>
      <c r="W27" s="14" t="str">
        <f t="shared" ca="1" si="15"/>
        <v/>
      </c>
      <c r="X27" s="14" t="str">
        <f t="shared" ca="1" si="15"/>
        <v/>
      </c>
      <c r="Y27" s="14" t="str">
        <f t="shared" ca="1" si="15"/>
        <v/>
      </c>
      <c r="Z27" s="14" t="str">
        <f t="shared" ca="1" si="15"/>
        <v/>
      </c>
      <c r="AA27" s="14" t="str">
        <f t="shared" ca="1" si="15"/>
        <v/>
      </c>
      <c r="AB27" s="14" t="str">
        <f t="shared" ca="1" si="15"/>
        <v/>
      </c>
      <c r="AC27" s="14" t="str">
        <f t="shared" ca="1" si="15"/>
        <v/>
      </c>
      <c r="AD27" s="14" t="str">
        <f t="shared" ca="1" si="16"/>
        <v/>
      </c>
      <c r="AE27" s="14" t="str">
        <f t="shared" ca="1" si="16"/>
        <v/>
      </c>
      <c r="AF27" s="14" t="str">
        <f t="shared" ca="1" si="16"/>
        <v/>
      </c>
      <c r="AG27" s="14" t="str">
        <f t="shared" ca="1" si="16"/>
        <v/>
      </c>
      <c r="AH27" s="14" t="str">
        <f t="shared" ca="1" si="16"/>
        <v/>
      </c>
      <c r="AI27" s="14" t="str">
        <f t="shared" ca="1" si="16"/>
        <v/>
      </c>
      <c r="AJ27" s="14" t="str">
        <f t="shared" ca="1" si="16"/>
        <v/>
      </c>
      <c r="AK27" s="14" t="str">
        <f t="shared" ca="1" si="16"/>
        <v/>
      </c>
      <c r="AL27" s="14" t="str">
        <f t="shared" ca="1" si="16"/>
        <v/>
      </c>
      <c r="AM27" s="14" t="str">
        <f t="shared" ca="1" si="16"/>
        <v/>
      </c>
      <c r="AN27" s="14" t="str">
        <f t="shared" ca="1" si="17"/>
        <v/>
      </c>
      <c r="AO27" s="14" t="str">
        <f t="shared" ca="1" si="17"/>
        <v/>
      </c>
      <c r="AP27" s="14" t="str">
        <f t="shared" ca="1" si="17"/>
        <v/>
      </c>
      <c r="AQ27" s="14" t="str">
        <f t="shared" ca="1" si="17"/>
        <v/>
      </c>
      <c r="AR27" s="14" t="str">
        <f t="shared" ca="1" si="17"/>
        <v/>
      </c>
      <c r="AS27" s="14">
        <f t="shared" ca="1" si="17"/>
        <v>2</v>
      </c>
      <c r="AT27" s="14">
        <f t="shared" ca="1" si="17"/>
        <v>2</v>
      </c>
      <c r="AU27" s="14">
        <f t="shared" ca="1" si="17"/>
        <v>2</v>
      </c>
      <c r="AV27" s="14" t="str">
        <f t="shared" ca="1" si="17"/>
        <v/>
      </c>
      <c r="AW27" s="14" t="str">
        <f t="shared" ca="1" si="17"/>
        <v/>
      </c>
      <c r="AX27" s="14" t="str">
        <f t="shared" ca="1" si="18"/>
        <v/>
      </c>
      <c r="AY27" s="14" t="str">
        <f t="shared" ca="1" si="18"/>
        <v/>
      </c>
      <c r="AZ27" s="14" t="str">
        <f t="shared" ca="1" si="18"/>
        <v/>
      </c>
      <c r="BA27" s="14" t="str">
        <f t="shared" ca="1" si="18"/>
        <v/>
      </c>
      <c r="BB27" s="14" t="str">
        <f t="shared" ca="1" si="18"/>
        <v/>
      </c>
      <c r="BC27" s="14" t="str">
        <f t="shared" ca="1" si="18"/>
        <v/>
      </c>
      <c r="BD27" s="14" t="str">
        <f t="shared" ca="1" si="18"/>
        <v/>
      </c>
      <c r="BE27" s="14" t="str">
        <f t="shared" ca="1" si="18"/>
        <v/>
      </c>
      <c r="BF27" s="14" t="str">
        <f t="shared" ca="1" si="18"/>
        <v/>
      </c>
      <c r="BG27" s="14" t="str">
        <f t="shared" ca="1" si="18"/>
        <v/>
      </c>
      <c r="BH27" s="14" t="str">
        <f t="shared" ca="1" si="18"/>
        <v/>
      </c>
      <c r="BI27" s="14" t="str">
        <f t="shared" ca="1" si="18"/>
        <v/>
      </c>
      <c r="BJ27" s="14" t="str">
        <f t="shared" ca="1" si="18"/>
        <v/>
      </c>
      <c r="BK27" s="14" t="str">
        <f t="shared" ca="1" si="18"/>
        <v/>
      </c>
      <c r="BL27" s="14" t="str">
        <f t="shared" ca="1" si="18"/>
        <v/>
      </c>
    </row>
    <row r="28" spans="1:64" s="1" customFormat="1" ht="40.15" customHeight="1" x14ac:dyDescent="0.25">
      <c r="A28" s="6"/>
      <c r="B28" s="21" t="s">
        <v>11</v>
      </c>
      <c r="C28" s="17" t="s">
        <v>19</v>
      </c>
      <c r="D28" s="17"/>
      <c r="E28" s="18"/>
      <c r="F28" s="19">
        <f ca="1">F16</f>
        <v>45916</v>
      </c>
      <c r="G28" s="20">
        <v>19</v>
      </c>
      <c r="H28" s="17"/>
      <c r="I28" s="14" t="str">
        <f t="shared" ca="1" si="8"/>
        <v/>
      </c>
      <c r="J28" s="14" t="str">
        <f t="shared" ca="1" si="14"/>
        <v/>
      </c>
      <c r="K28" s="14" t="str">
        <f t="shared" ca="1" si="14"/>
        <v/>
      </c>
      <c r="L28" s="14" t="str">
        <f t="shared" ca="1" si="14"/>
        <v/>
      </c>
      <c r="M28" s="14" t="str">
        <f t="shared" ca="1" si="14"/>
        <v/>
      </c>
      <c r="N28" s="14" t="str">
        <f t="shared" ca="1" si="14"/>
        <v/>
      </c>
      <c r="O28" s="14" t="str">
        <f t="shared" ca="1" si="14"/>
        <v/>
      </c>
      <c r="P28" s="14" t="str">
        <f t="shared" ca="1" si="14"/>
        <v/>
      </c>
      <c r="Q28" s="14" t="str">
        <f t="shared" ca="1" si="14"/>
        <v/>
      </c>
      <c r="R28" s="14" t="str">
        <f t="shared" ca="1" si="14"/>
        <v/>
      </c>
      <c r="S28" s="14" t="str">
        <f t="shared" ca="1" si="14"/>
        <v/>
      </c>
      <c r="T28" s="14" t="str">
        <f t="shared" ca="1" si="15"/>
        <v/>
      </c>
      <c r="U28" s="14" t="str">
        <f t="shared" ca="1" si="15"/>
        <v/>
      </c>
      <c r="V28" s="14" t="str">
        <f t="shared" ca="1" si="15"/>
        <v/>
      </c>
      <c r="W28" s="14" t="str">
        <f t="shared" ca="1" si="15"/>
        <v/>
      </c>
      <c r="X28" s="14" t="str">
        <f t="shared" ca="1" si="15"/>
        <v/>
      </c>
      <c r="Y28" s="14" t="str">
        <f t="shared" ca="1" si="15"/>
        <v/>
      </c>
      <c r="Z28" s="14" t="str">
        <f t="shared" ca="1" si="15"/>
        <v/>
      </c>
      <c r="AA28" s="14" t="str">
        <f t="shared" ca="1" si="15"/>
        <v/>
      </c>
      <c r="AB28" s="14" t="str">
        <f t="shared" ca="1" si="15"/>
        <v/>
      </c>
      <c r="AC28" s="14" t="str">
        <f t="shared" ca="1" si="15"/>
        <v/>
      </c>
      <c r="AD28" s="14" t="str">
        <f t="shared" ca="1" si="16"/>
        <v/>
      </c>
      <c r="AE28" s="14" t="str">
        <f t="shared" ca="1" si="16"/>
        <v/>
      </c>
      <c r="AF28" s="14" t="str">
        <f t="shared" ca="1" si="16"/>
        <v/>
      </c>
      <c r="AG28" s="14" t="str">
        <f t="shared" ca="1" si="16"/>
        <v/>
      </c>
      <c r="AH28" s="14" t="str">
        <f t="shared" ca="1" si="16"/>
        <v/>
      </c>
      <c r="AI28" s="14" t="str">
        <f t="shared" ca="1" si="16"/>
        <v/>
      </c>
      <c r="AJ28" s="14" t="str">
        <f t="shared" ca="1" si="16"/>
        <v/>
      </c>
      <c r="AK28" s="14" t="str">
        <f t="shared" ca="1" si="16"/>
        <v/>
      </c>
      <c r="AL28" s="14" t="str">
        <f t="shared" ca="1" si="16"/>
        <v/>
      </c>
      <c r="AM28" s="14" t="str">
        <f t="shared" ca="1" si="16"/>
        <v/>
      </c>
      <c r="AN28" s="14" t="str">
        <f t="shared" ca="1" si="17"/>
        <v/>
      </c>
      <c r="AO28" s="14" t="str">
        <f t="shared" ca="1" si="17"/>
        <v/>
      </c>
      <c r="AP28" s="14" t="str">
        <f t="shared" ca="1" si="17"/>
        <v/>
      </c>
      <c r="AQ28" s="14" t="str">
        <f t="shared" ca="1" si="17"/>
        <v/>
      </c>
      <c r="AR28" s="14" t="str">
        <f t="shared" ca="1" si="17"/>
        <v/>
      </c>
      <c r="AS28" s="14" t="str">
        <f t="shared" ca="1" si="17"/>
        <v/>
      </c>
      <c r="AT28" s="14" t="str">
        <f t="shared" ca="1" si="17"/>
        <v/>
      </c>
      <c r="AU28" s="14" t="str">
        <f t="shared" ca="1" si="17"/>
        <v/>
      </c>
      <c r="AV28" s="14" t="str">
        <f t="shared" ca="1" si="17"/>
        <v/>
      </c>
      <c r="AW28" s="14" t="str">
        <f t="shared" ca="1" si="17"/>
        <v/>
      </c>
      <c r="AX28" s="14" t="str">
        <f t="shared" ca="1" si="18"/>
        <v/>
      </c>
      <c r="AY28" s="14" t="str">
        <f t="shared" ca="1" si="18"/>
        <v/>
      </c>
      <c r="AZ28" s="14" t="str">
        <f t="shared" ca="1" si="18"/>
        <v/>
      </c>
      <c r="BA28" s="14" t="str">
        <f t="shared" ca="1" si="18"/>
        <v/>
      </c>
      <c r="BB28" s="14" t="str">
        <f t="shared" ca="1" si="18"/>
        <v/>
      </c>
      <c r="BC28" s="14" t="str">
        <f t="shared" ca="1" si="18"/>
        <v/>
      </c>
      <c r="BD28" s="14" t="str">
        <f t="shared" ca="1" si="18"/>
        <v/>
      </c>
      <c r="BE28" s="14" t="str">
        <f t="shared" ca="1" si="18"/>
        <v/>
      </c>
      <c r="BF28" s="14" t="str">
        <f t="shared" ca="1" si="18"/>
        <v/>
      </c>
      <c r="BG28" s="14" t="str">
        <f t="shared" ca="1" si="18"/>
        <v/>
      </c>
      <c r="BH28" s="14" t="str">
        <f t="shared" ca="1" si="18"/>
        <v/>
      </c>
      <c r="BI28" s="14" t="str">
        <f t="shared" ca="1" si="18"/>
        <v/>
      </c>
      <c r="BJ28" s="14" t="str">
        <f t="shared" ca="1" si="18"/>
        <v/>
      </c>
      <c r="BK28" s="14" t="str">
        <f t="shared" ca="1" si="18"/>
        <v/>
      </c>
      <c r="BL28" s="14" t="str">
        <f t="shared" ca="1" si="18"/>
        <v/>
      </c>
    </row>
    <row r="29" spans="1:64" s="1" customFormat="1" ht="40.15" customHeight="1" x14ac:dyDescent="0.25">
      <c r="A29" s="6"/>
      <c r="B29" s="51" t="s">
        <v>14</v>
      </c>
      <c r="C29" s="17"/>
      <c r="D29" s="17"/>
      <c r="E29" s="18"/>
      <c r="F29" s="19"/>
      <c r="G29" s="20"/>
      <c r="H29" s="17"/>
      <c r="I29" s="14" t="str">
        <f t="shared" ca="1" si="8"/>
        <v/>
      </c>
      <c r="J29" s="14" t="str">
        <f t="shared" ca="1" si="14"/>
        <v/>
      </c>
      <c r="K29" s="14" t="str">
        <f t="shared" ca="1" si="14"/>
        <v/>
      </c>
      <c r="L29" s="14" t="str">
        <f t="shared" ca="1" si="14"/>
        <v/>
      </c>
      <c r="M29" s="14" t="str">
        <f t="shared" ca="1" si="14"/>
        <v/>
      </c>
      <c r="N29" s="14" t="str">
        <f t="shared" ca="1" si="14"/>
        <v/>
      </c>
      <c r="O29" s="14" t="str">
        <f t="shared" ca="1" si="14"/>
        <v/>
      </c>
      <c r="P29" s="14" t="str">
        <f t="shared" ca="1" si="14"/>
        <v/>
      </c>
      <c r="Q29" s="14" t="str">
        <f t="shared" ca="1" si="14"/>
        <v/>
      </c>
      <c r="R29" s="14" t="str">
        <f t="shared" ca="1" si="14"/>
        <v/>
      </c>
      <c r="S29" s="14" t="str">
        <f t="shared" ca="1" si="14"/>
        <v/>
      </c>
      <c r="T29" s="14" t="str">
        <f t="shared" ca="1" si="15"/>
        <v/>
      </c>
      <c r="U29" s="14" t="str">
        <f t="shared" ca="1" si="15"/>
        <v/>
      </c>
      <c r="V29" s="14" t="str">
        <f t="shared" ca="1" si="15"/>
        <v/>
      </c>
      <c r="W29" s="14" t="str">
        <f t="shared" ca="1" si="15"/>
        <v/>
      </c>
      <c r="X29" s="14" t="str">
        <f t="shared" ca="1" si="15"/>
        <v/>
      </c>
      <c r="Y29" s="14" t="str">
        <f t="shared" ca="1" si="15"/>
        <v/>
      </c>
      <c r="Z29" s="14" t="str">
        <f t="shared" ca="1" si="15"/>
        <v/>
      </c>
      <c r="AA29" s="14" t="str">
        <f t="shared" ca="1" si="15"/>
        <v/>
      </c>
      <c r="AB29" s="14" t="str">
        <f t="shared" ca="1" si="15"/>
        <v/>
      </c>
      <c r="AC29" s="14" t="str">
        <f t="shared" ca="1" si="15"/>
        <v/>
      </c>
      <c r="AD29" s="14" t="str">
        <f t="shared" ca="1" si="16"/>
        <v/>
      </c>
      <c r="AE29" s="14" t="str">
        <f t="shared" ca="1" si="16"/>
        <v/>
      </c>
      <c r="AF29" s="14" t="str">
        <f t="shared" ca="1" si="16"/>
        <v/>
      </c>
      <c r="AG29" s="14" t="str">
        <f t="shared" ca="1" si="16"/>
        <v/>
      </c>
      <c r="AH29" s="14" t="str">
        <f t="shared" ca="1" si="16"/>
        <v/>
      </c>
      <c r="AI29" s="14" t="str">
        <f t="shared" ca="1" si="16"/>
        <v/>
      </c>
      <c r="AJ29" s="14" t="str">
        <f t="shared" ca="1" si="16"/>
        <v/>
      </c>
      <c r="AK29" s="14" t="str">
        <f t="shared" ca="1" si="16"/>
        <v/>
      </c>
      <c r="AL29" s="14" t="str">
        <f t="shared" ca="1" si="16"/>
        <v/>
      </c>
      <c r="AM29" s="14" t="str">
        <f t="shared" ca="1" si="16"/>
        <v/>
      </c>
      <c r="AN29" s="14" t="str">
        <f t="shared" ca="1" si="17"/>
        <v/>
      </c>
      <c r="AO29" s="14" t="str">
        <f t="shared" ca="1" si="17"/>
        <v/>
      </c>
      <c r="AP29" s="14" t="str">
        <f t="shared" ca="1" si="17"/>
        <v/>
      </c>
      <c r="AQ29" s="14" t="str">
        <f t="shared" ca="1" si="17"/>
        <v/>
      </c>
      <c r="AR29" s="14" t="str">
        <f t="shared" ca="1" si="17"/>
        <v/>
      </c>
      <c r="AS29" s="14" t="str">
        <f t="shared" ca="1" si="17"/>
        <v/>
      </c>
      <c r="AT29" s="14" t="str">
        <f t="shared" ca="1" si="17"/>
        <v/>
      </c>
      <c r="AU29" s="14" t="str">
        <f t="shared" ca="1" si="17"/>
        <v/>
      </c>
      <c r="AV29" s="14" t="str">
        <f t="shared" ca="1" si="17"/>
        <v/>
      </c>
      <c r="AW29" s="14" t="str">
        <f t="shared" ca="1" si="17"/>
        <v/>
      </c>
      <c r="AX29" s="14" t="str">
        <f t="shared" ca="1" si="18"/>
        <v/>
      </c>
      <c r="AY29" s="14" t="str">
        <f t="shared" ca="1" si="18"/>
        <v/>
      </c>
      <c r="AZ29" s="14" t="str">
        <f t="shared" ca="1" si="18"/>
        <v/>
      </c>
      <c r="BA29" s="14" t="str">
        <f t="shared" ca="1" si="18"/>
        <v/>
      </c>
      <c r="BB29" s="14" t="str">
        <f t="shared" ca="1" si="18"/>
        <v/>
      </c>
      <c r="BC29" s="14" t="str">
        <f t="shared" ca="1" si="18"/>
        <v/>
      </c>
      <c r="BD29" s="14" t="str">
        <f t="shared" ca="1" si="18"/>
        <v/>
      </c>
      <c r="BE29" s="14" t="str">
        <f t="shared" ca="1" si="18"/>
        <v/>
      </c>
      <c r="BF29" s="14" t="str">
        <f t="shared" ca="1" si="18"/>
        <v/>
      </c>
      <c r="BG29" s="14" t="str">
        <f t="shared" ca="1" si="18"/>
        <v/>
      </c>
      <c r="BH29" s="14" t="str">
        <f t="shared" ca="1" si="18"/>
        <v/>
      </c>
      <c r="BI29" s="14" t="str">
        <f t="shared" ca="1" si="18"/>
        <v/>
      </c>
      <c r="BJ29" s="14" t="str">
        <f t="shared" ca="1" si="18"/>
        <v/>
      </c>
      <c r="BK29" s="14" t="str">
        <f t="shared" ca="1" si="18"/>
        <v/>
      </c>
      <c r="BL29" s="14" t="str">
        <f t="shared" ca="1" si="18"/>
        <v/>
      </c>
    </row>
    <row r="30" spans="1:64" s="1" customFormat="1" ht="40.15" customHeight="1" x14ac:dyDescent="0.25">
      <c r="A30" s="6"/>
      <c r="B30" s="21" t="s">
        <v>7</v>
      </c>
      <c r="C30" s="17"/>
      <c r="D30" s="17"/>
      <c r="E30" s="18"/>
      <c r="F30" s="19">
        <f ca="1">F27+3</f>
        <v>45950</v>
      </c>
      <c r="G30" s="20">
        <v>15</v>
      </c>
      <c r="H30" s="17"/>
      <c r="I30" s="14" t="str">
        <f t="shared" ca="1" si="8"/>
        <v/>
      </c>
      <c r="J30" s="14" t="str">
        <f t="shared" ca="1" si="14"/>
        <v/>
      </c>
      <c r="K30" s="14" t="str">
        <f t="shared" ca="1" si="14"/>
        <v/>
      </c>
      <c r="L30" s="14" t="str">
        <f t="shared" ca="1" si="14"/>
        <v/>
      </c>
      <c r="M30" s="14" t="str">
        <f t="shared" ca="1" si="14"/>
        <v/>
      </c>
      <c r="N30" s="14" t="str">
        <f t="shared" ca="1" si="14"/>
        <v/>
      </c>
      <c r="O30" s="14" t="str">
        <f t="shared" ca="1" si="14"/>
        <v/>
      </c>
      <c r="P30" s="14" t="str">
        <f t="shared" ca="1" si="14"/>
        <v/>
      </c>
      <c r="Q30" s="14" t="str">
        <f t="shared" ca="1" si="14"/>
        <v/>
      </c>
      <c r="R30" s="14" t="str">
        <f t="shared" ca="1" si="14"/>
        <v/>
      </c>
      <c r="S30" s="14" t="str">
        <f t="shared" ca="1" si="14"/>
        <v/>
      </c>
      <c r="T30" s="14" t="str">
        <f t="shared" ca="1" si="15"/>
        <v/>
      </c>
      <c r="U30" s="14" t="str">
        <f t="shared" ca="1" si="15"/>
        <v/>
      </c>
      <c r="V30" s="14" t="str">
        <f t="shared" ca="1" si="15"/>
        <v/>
      </c>
      <c r="W30" s="14" t="str">
        <f t="shared" ca="1" si="15"/>
        <v/>
      </c>
      <c r="X30" s="14" t="str">
        <f t="shared" ca="1" si="15"/>
        <v/>
      </c>
      <c r="Y30" s="14" t="str">
        <f t="shared" ca="1" si="15"/>
        <v/>
      </c>
      <c r="Z30" s="14" t="str">
        <f t="shared" ca="1" si="15"/>
        <v/>
      </c>
      <c r="AA30" s="14" t="str">
        <f t="shared" ca="1" si="15"/>
        <v/>
      </c>
      <c r="AB30" s="14" t="str">
        <f t="shared" ca="1" si="15"/>
        <v/>
      </c>
      <c r="AC30" s="14" t="str">
        <f t="shared" ca="1" si="15"/>
        <v/>
      </c>
      <c r="AD30" s="14" t="str">
        <f t="shared" ca="1" si="16"/>
        <v/>
      </c>
      <c r="AE30" s="14" t="str">
        <f t="shared" ca="1" si="16"/>
        <v/>
      </c>
      <c r="AF30" s="14" t="str">
        <f t="shared" ca="1" si="16"/>
        <v/>
      </c>
      <c r="AG30" s="14" t="str">
        <f t="shared" ca="1" si="16"/>
        <v/>
      </c>
      <c r="AH30" s="14" t="str">
        <f t="shared" ca="1" si="16"/>
        <v/>
      </c>
      <c r="AI30" s="14" t="str">
        <f t="shared" ca="1" si="16"/>
        <v/>
      </c>
      <c r="AJ30" s="14" t="str">
        <f t="shared" ca="1" si="16"/>
        <v/>
      </c>
      <c r="AK30" s="14" t="str">
        <f t="shared" ca="1" si="16"/>
        <v/>
      </c>
      <c r="AL30" s="14" t="str">
        <f t="shared" ca="1" si="16"/>
        <v/>
      </c>
      <c r="AM30" s="14" t="str">
        <f t="shared" ca="1" si="16"/>
        <v/>
      </c>
      <c r="AN30" s="14" t="str">
        <f t="shared" ca="1" si="17"/>
        <v/>
      </c>
      <c r="AO30" s="14" t="str">
        <f t="shared" ca="1" si="17"/>
        <v/>
      </c>
      <c r="AP30" s="14" t="str">
        <f t="shared" ca="1" si="17"/>
        <v/>
      </c>
      <c r="AQ30" s="14" t="str">
        <f t="shared" ca="1" si="17"/>
        <v/>
      </c>
      <c r="AR30" s="14" t="str">
        <f t="shared" ca="1" si="17"/>
        <v/>
      </c>
      <c r="AS30" s="14" t="str">
        <f t="shared" ca="1" si="17"/>
        <v/>
      </c>
      <c r="AT30" s="14" t="str">
        <f t="shared" ca="1" si="17"/>
        <v/>
      </c>
      <c r="AU30" s="14" t="str">
        <f t="shared" ca="1" si="17"/>
        <v/>
      </c>
      <c r="AV30" s="14" t="str">
        <f t="shared" ca="1" si="17"/>
        <v/>
      </c>
      <c r="AW30" s="14" t="str">
        <f t="shared" ca="1" si="17"/>
        <v/>
      </c>
      <c r="AX30" s="14" t="str">
        <f t="shared" ca="1" si="18"/>
        <v/>
      </c>
      <c r="AY30" s="14" t="str">
        <f t="shared" ca="1" si="18"/>
        <v/>
      </c>
      <c r="AZ30" s="14" t="str">
        <f t="shared" ca="1" si="18"/>
        <v/>
      </c>
      <c r="BA30" s="14" t="str">
        <f t="shared" ca="1" si="18"/>
        <v/>
      </c>
      <c r="BB30" s="14" t="str">
        <f t="shared" ca="1" si="18"/>
        <v/>
      </c>
      <c r="BC30" s="14" t="str">
        <f t="shared" ca="1" si="18"/>
        <v/>
      </c>
      <c r="BD30" s="14" t="str">
        <f t="shared" ca="1" si="18"/>
        <v/>
      </c>
      <c r="BE30" s="14" t="str">
        <f t="shared" ca="1" si="18"/>
        <v/>
      </c>
      <c r="BF30" s="14" t="str">
        <f t="shared" ca="1" si="18"/>
        <v/>
      </c>
      <c r="BG30" s="14" t="str">
        <f t="shared" ca="1" si="18"/>
        <v/>
      </c>
      <c r="BH30" s="14" t="str">
        <f t="shared" ca="1" si="18"/>
        <v/>
      </c>
      <c r="BI30" s="14" t="str">
        <f t="shared" ca="1" si="18"/>
        <v/>
      </c>
      <c r="BJ30" s="14" t="str">
        <f t="shared" ca="1" si="18"/>
        <v/>
      </c>
      <c r="BK30" s="14" t="str">
        <f t="shared" ca="1" si="18"/>
        <v/>
      </c>
      <c r="BL30" s="14" t="str">
        <f t="shared" ca="1" si="18"/>
        <v/>
      </c>
    </row>
    <row r="31" spans="1:64" s="1" customFormat="1" ht="40.15" customHeight="1" x14ac:dyDescent="0.25">
      <c r="A31" s="6"/>
      <c r="B31" s="21" t="s">
        <v>8</v>
      </c>
      <c r="C31" s="17"/>
      <c r="D31" s="17"/>
      <c r="E31" s="18"/>
      <c r="F31" s="19">
        <f ca="1">F30+14</f>
        <v>45964</v>
      </c>
      <c r="G31" s="20">
        <v>5</v>
      </c>
      <c r="H31" s="17"/>
      <c r="I31" s="14" t="str">
        <f t="shared" ca="1" si="8"/>
        <v/>
      </c>
      <c r="J31" s="14" t="str">
        <f t="shared" ca="1" si="14"/>
        <v/>
      </c>
      <c r="K31" s="14" t="str">
        <f t="shared" ca="1" si="14"/>
        <v/>
      </c>
      <c r="L31" s="14" t="str">
        <f t="shared" ca="1" si="14"/>
        <v/>
      </c>
      <c r="M31" s="14" t="str">
        <f t="shared" ca="1" si="14"/>
        <v/>
      </c>
      <c r="N31" s="14" t="str">
        <f t="shared" ca="1" si="14"/>
        <v/>
      </c>
      <c r="O31" s="14" t="str">
        <f t="shared" ca="1" si="14"/>
        <v/>
      </c>
      <c r="P31" s="14" t="str">
        <f t="shared" ca="1" si="14"/>
        <v/>
      </c>
      <c r="Q31" s="14" t="str">
        <f t="shared" ca="1" si="14"/>
        <v/>
      </c>
      <c r="R31" s="14" t="str">
        <f t="shared" ca="1" si="14"/>
        <v/>
      </c>
      <c r="S31" s="14" t="str">
        <f t="shared" ca="1" si="14"/>
        <v/>
      </c>
      <c r="T31" s="14" t="str">
        <f t="shared" ca="1" si="15"/>
        <v/>
      </c>
      <c r="U31" s="14" t="str">
        <f t="shared" ca="1" si="15"/>
        <v/>
      </c>
      <c r="V31" s="14" t="str">
        <f t="shared" ca="1" si="15"/>
        <v/>
      </c>
      <c r="W31" s="14" t="str">
        <f t="shared" ca="1" si="15"/>
        <v/>
      </c>
      <c r="X31" s="14" t="str">
        <f t="shared" ca="1" si="15"/>
        <v/>
      </c>
      <c r="Y31" s="14" t="str">
        <f t="shared" ca="1" si="15"/>
        <v/>
      </c>
      <c r="Z31" s="14" t="str">
        <f t="shared" ca="1" si="15"/>
        <v/>
      </c>
      <c r="AA31" s="14" t="str">
        <f t="shared" ca="1" si="15"/>
        <v/>
      </c>
      <c r="AB31" s="14" t="str">
        <f t="shared" ca="1" si="15"/>
        <v/>
      </c>
      <c r="AC31" s="14" t="str">
        <f t="shared" ca="1" si="15"/>
        <v/>
      </c>
      <c r="AD31" s="14" t="str">
        <f t="shared" ca="1" si="16"/>
        <v/>
      </c>
      <c r="AE31" s="14" t="str">
        <f t="shared" ca="1" si="16"/>
        <v/>
      </c>
      <c r="AF31" s="14" t="str">
        <f t="shared" ca="1" si="16"/>
        <v/>
      </c>
      <c r="AG31" s="14" t="str">
        <f t="shared" ca="1" si="16"/>
        <v/>
      </c>
      <c r="AH31" s="14" t="str">
        <f t="shared" ca="1" si="16"/>
        <v/>
      </c>
      <c r="AI31" s="14" t="str">
        <f t="shared" ca="1" si="16"/>
        <v/>
      </c>
      <c r="AJ31" s="14" t="str">
        <f t="shared" ca="1" si="16"/>
        <v/>
      </c>
      <c r="AK31" s="14" t="str">
        <f t="shared" ca="1" si="16"/>
        <v/>
      </c>
      <c r="AL31" s="14" t="str">
        <f t="shared" ca="1" si="16"/>
        <v/>
      </c>
      <c r="AM31" s="14" t="str">
        <f t="shared" ca="1" si="16"/>
        <v/>
      </c>
      <c r="AN31" s="14" t="str">
        <f t="shared" ca="1" si="17"/>
        <v/>
      </c>
      <c r="AO31" s="14" t="str">
        <f t="shared" ca="1" si="17"/>
        <v/>
      </c>
      <c r="AP31" s="14" t="str">
        <f t="shared" ca="1" si="17"/>
        <v/>
      </c>
      <c r="AQ31" s="14" t="str">
        <f t="shared" ca="1" si="17"/>
        <v/>
      </c>
      <c r="AR31" s="14" t="str">
        <f t="shared" ca="1" si="17"/>
        <v/>
      </c>
      <c r="AS31" s="14" t="str">
        <f t="shared" ca="1" si="17"/>
        <v/>
      </c>
      <c r="AT31" s="14" t="str">
        <f t="shared" ca="1" si="17"/>
        <v/>
      </c>
      <c r="AU31" s="14" t="str">
        <f t="shared" ca="1" si="17"/>
        <v/>
      </c>
      <c r="AV31" s="14" t="str">
        <f t="shared" ca="1" si="17"/>
        <v/>
      </c>
      <c r="AW31" s="14" t="str">
        <f t="shared" ca="1" si="17"/>
        <v/>
      </c>
      <c r="AX31" s="14" t="str">
        <f t="shared" ca="1" si="18"/>
        <v/>
      </c>
      <c r="AY31" s="14" t="str">
        <f t="shared" ca="1" si="18"/>
        <v/>
      </c>
      <c r="AZ31" s="14" t="str">
        <f t="shared" ca="1" si="18"/>
        <v/>
      </c>
      <c r="BA31" s="14" t="str">
        <f t="shared" ca="1" si="18"/>
        <v/>
      </c>
      <c r="BB31" s="14" t="str">
        <f t="shared" ca="1" si="18"/>
        <v/>
      </c>
      <c r="BC31" s="14" t="str">
        <f t="shared" ca="1" si="18"/>
        <v/>
      </c>
      <c r="BD31" s="14" t="str">
        <f t="shared" ca="1" si="18"/>
        <v/>
      </c>
      <c r="BE31" s="14" t="str">
        <f t="shared" ca="1" si="18"/>
        <v/>
      </c>
      <c r="BF31" s="14" t="str">
        <f t="shared" ca="1" si="18"/>
        <v/>
      </c>
      <c r="BG31" s="14" t="str">
        <f t="shared" ca="1" si="18"/>
        <v/>
      </c>
      <c r="BH31" s="14" t="str">
        <f t="shared" ca="1" si="18"/>
        <v/>
      </c>
      <c r="BI31" s="14" t="str">
        <f t="shared" ca="1" si="18"/>
        <v/>
      </c>
      <c r="BJ31" s="14" t="str">
        <f t="shared" ca="1" si="18"/>
        <v/>
      </c>
      <c r="BK31" s="14" t="str">
        <f t="shared" ca="1" si="18"/>
        <v/>
      </c>
      <c r="BL31" s="14" t="str">
        <f t="shared" ca="1" si="18"/>
        <v/>
      </c>
    </row>
    <row r="32" spans="1:64" s="1" customFormat="1" ht="40.15" customHeight="1" x14ac:dyDescent="0.25">
      <c r="A32" s="6"/>
      <c r="B32" s="21" t="s">
        <v>9</v>
      </c>
      <c r="C32" s="17" t="s">
        <v>18</v>
      </c>
      <c r="D32" s="17"/>
      <c r="E32" s="18"/>
      <c r="F32" s="19">
        <f ca="1">F31+42</f>
        <v>46006</v>
      </c>
      <c r="G32" s="20">
        <v>1</v>
      </c>
      <c r="H32" s="17"/>
      <c r="I32" s="14" t="str">
        <f t="shared" ca="1" si="8"/>
        <v/>
      </c>
      <c r="J32" s="14" t="str">
        <f t="shared" ca="1" si="14"/>
        <v/>
      </c>
      <c r="K32" s="14" t="str">
        <f t="shared" ca="1" si="14"/>
        <v/>
      </c>
      <c r="L32" s="14" t="str">
        <f t="shared" ca="1" si="14"/>
        <v/>
      </c>
      <c r="M32" s="14" t="str">
        <f t="shared" ca="1" si="14"/>
        <v/>
      </c>
      <c r="N32" s="14" t="str">
        <f t="shared" ca="1" si="14"/>
        <v/>
      </c>
      <c r="O32" s="14" t="str">
        <f t="shared" ca="1" si="14"/>
        <v/>
      </c>
      <c r="P32" s="14" t="str">
        <f t="shared" ca="1" si="14"/>
        <v/>
      </c>
      <c r="Q32" s="14" t="str">
        <f t="shared" ca="1" si="14"/>
        <v/>
      </c>
      <c r="R32" s="14" t="str">
        <f t="shared" ca="1" si="14"/>
        <v/>
      </c>
      <c r="S32" s="14" t="str">
        <f t="shared" ca="1" si="14"/>
        <v/>
      </c>
      <c r="T32" s="14" t="str">
        <f t="shared" ca="1" si="15"/>
        <v/>
      </c>
      <c r="U32" s="14" t="str">
        <f t="shared" ca="1" si="15"/>
        <v/>
      </c>
      <c r="V32" s="14" t="str">
        <f t="shared" ca="1" si="15"/>
        <v/>
      </c>
      <c r="W32" s="14" t="str">
        <f t="shared" ca="1" si="15"/>
        <v/>
      </c>
      <c r="X32" s="14" t="str">
        <f t="shared" ca="1" si="15"/>
        <v/>
      </c>
      <c r="Y32" s="14" t="str">
        <f t="shared" ca="1" si="15"/>
        <v/>
      </c>
      <c r="Z32" s="14" t="str">
        <f t="shared" ca="1" si="15"/>
        <v/>
      </c>
      <c r="AA32" s="14" t="str">
        <f t="shared" ca="1" si="15"/>
        <v/>
      </c>
      <c r="AB32" s="14" t="str">
        <f t="shared" ca="1" si="15"/>
        <v/>
      </c>
      <c r="AC32" s="14" t="str">
        <f t="shared" ca="1" si="15"/>
        <v/>
      </c>
      <c r="AD32" s="14" t="str">
        <f t="shared" ca="1" si="16"/>
        <v/>
      </c>
      <c r="AE32" s="14" t="str">
        <f t="shared" ca="1" si="16"/>
        <v/>
      </c>
      <c r="AF32" s="14" t="str">
        <f t="shared" ca="1" si="16"/>
        <v/>
      </c>
      <c r="AG32" s="14" t="str">
        <f t="shared" ca="1" si="16"/>
        <v/>
      </c>
      <c r="AH32" s="14" t="str">
        <f t="shared" ca="1" si="16"/>
        <v/>
      </c>
      <c r="AI32" s="14" t="str">
        <f t="shared" ca="1" si="16"/>
        <v/>
      </c>
      <c r="AJ32" s="14" t="str">
        <f t="shared" ca="1" si="16"/>
        <v/>
      </c>
      <c r="AK32" s="14" t="str">
        <f t="shared" ca="1" si="16"/>
        <v/>
      </c>
      <c r="AL32" s="14" t="str">
        <f t="shared" ca="1" si="16"/>
        <v/>
      </c>
      <c r="AM32" s="14" t="str">
        <f t="shared" ca="1" si="16"/>
        <v/>
      </c>
      <c r="AN32" s="14" t="str">
        <f t="shared" ca="1" si="17"/>
        <v/>
      </c>
      <c r="AO32" s="14" t="str">
        <f t="shared" ca="1" si="17"/>
        <v/>
      </c>
      <c r="AP32" s="14" t="str">
        <f t="shared" ca="1" si="17"/>
        <v/>
      </c>
      <c r="AQ32" s="14" t="str">
        <f t="shared" ca="1" si="17"/>
        <v/>
      </c>
      <c r="AR32" s="14" t="str">
        <f t="shared" ca="1" si="17"/>
        <v/>
      </c>
      <c r="AS32" s="14" t="str">
        <f t="shared" ca="1" si="17"/>
        <v/>
      </c>
      <c r="AT32" s="14" t="str">
        <f t="shared" ca="1" si="17"/>
        <v/>
      </c>
      <c r="AU32" s="14" t="str">
        <f t="shared" ca="1" si="17"/>
        <v/>
      </c>
      <c r="AV32" s="14" t="str">
        <f t="shared" ca="1" si="17"/>
        <v/>
      </c>
      <c r="AW32" s="14" t="str">
        <f t="shared" ca="1" si="17"/>
        <v/>
      </c>
      <c r="AX32" s="14" t="str">
        <f t="shared" ca="1" si="18"/>
        <v/>
      </c>
      <c r="AY32" s="14" t="str">
        <f t="shared" ca="1" si="18"/>
        <v/>
      </c>
      <c r="AZ32" s="14" t="str">
        <f t="shared" ca="1" si="18"/>
        <v/>
      </c>
      <c r="BA32" s="14" t="str">
        <f t="shared" ca="1" si="18"/>
        <v/>
      </c>
      <c r="BB32" s="14" t="str">
        <f t="shared" ca="1" si="18"/>
        <v/>
      </c>
      <c r="BC32" s="14" t="str">
        <f t="shared" ca="1" si="18"/>
        <v/>
      </c>
      <c r="BD32" s="14" t="str">
        <f t="shared" ca="1" si="18"/>
        <v/>
      </c>
      <c r="BE32" s="14" t="str">
        <f t="shared" ca="1" si="18"/>
        <v/>
      </c>
      <c r="BF32" s="14" t="str">
        <f t="shared" ca="1" si="18"/>
        <v/>
      </c>
      <c r="BG32" s="14" t="str">
        <f t="shared" ca="1" si="18"/>
        <v/>
      </c>
      <c r="BH32" s="14" t="str">
        <f t="shared" ca="1" si="18"/>
        <v/>
      </c>
      <c r="BI32" s="14" t="str">
        <f t="shared" ca="1" si="18"/>
        <v/>
      </c>
      <c r="BJ32" s="14" t="str">
        <f t="shared" ca="1" si="18"/>
        <v/>
      </c>
      <c r="BK32" s="14" t="str">
        <f t="shared" ca="1" si="18"/>
        <v/>
      </c>
      <c r="BL32" s="14" t="str">
        <f t="shared" ca="1" si="18"/>
        <v/>
      </c>
    </row>
    <row r="33" spans="1:65" s="1" customFormat="1" ht="40.15" customHeight="1" x14ac:dyDescent="0.25">
      <c r="A33" s="6"/>
      <c r="B33" s="21" t="s">
        <v>10</v>
      </c>
      <c r="C33" s="17"/>
      <c r="D33" s="17"/>
      <c r="E33" s="18"/>
      <c r="F33" s="19"/>
      <c r="G33" s="20"/>
      <c r="H33" s="17"/>
      <c r="I33" s="14" t="str">
        <f t="shared" ca="1" si="8"/>
        <v/>
      </c>
      <c r="J33" s="14" t="str">
        <f t="shared" ca="1" si="14"/>
        <v/>
      </c>
      <c r="K33" s="14" t="str">
        <f t="shared" ca="1" si="14"/>
        <v/>
      </c>
      <c r="L33" s="14" t="str">
        <f t="shared" ca="1" si="14"/>
        <v/>
      </c>
      <c r="M33" s="14" t="str">
        <f t="shared" ca="1" si="14"/>
        <v/>
      </c>
      <c r="N33" s="14" t="str">
        <f t="shared" ca="1" si="14"/>
        <v/>
      </c>
      <c r="O33" s="14" t="str">
        <f t="shared" ca="1" si="14"/>
        <v/>
      </c>
      <c r="P33" s="14" t="str">
        <f t="shared" ca="1" si="14"/>
        <v/>
      </c>
      <c r="Q33" s="14" t="str">
        <f t="shared" ca="1" si="14"/>
        <v/>
      </c>
      <c r="R33" s="14" t="str">
        <f t="shared" ca="1" si="14"/>
        <v/>
      </c>
      <c r="S33" s="14" t="str">
        <f t="shared" ca="1" si="14"/>
        <v/>
      </c>
      <c r="T33" s="14" t="str">
        <f t="shared" ca="1" si="15"/>
        <v/>
      </c>
      <c r="U33" s="14" t="str">
        <f t="shared" ca="1" si="15"/>
        <v/>
      </c>
      <c r="V33" s="14" t="str">
        <f t="shared" ca="1" si="15"/>
        <v/>
      </c>
      <c r="W33" s="14" t="str">
        <f t="shared" ca="1" si="15"/>
        <v/>
      </c>
      <c r="X33" s="14" t="str">
        <f t="shared" ca="1" si="15"/>
        <v/>
      </c>
      <c r="Y33" s="14" t="str">
        <f t="shared" ca="1" si="15"/>
        <v/>
      </c>
      <c r="Z33" s="14" t="str">
        <f t="shared" ca="1" si="15"/>
        <v/>
      </c>
      <c r="AA33" s="14" t="str">
        <f t="shared" ca="1" si="15"/>
        <v/>
      </c>
      <c r="AB33" s="14" t="str">
        <f t="shared" ca="1" si="15"/>
        <v/>
      </c>
      <c r="AC33" s="14" t="str">
        <f t="shared" ca="1" si="15"/>
        <v/>
      </c>
      <c r="AD33" s="14" t="str">
        <f t="shared" ca="1" si="16"/>
        <v/>
      </c>
      <c r="AE33" s="14" t="str">
        <f t="shared" ca="1" si="16"/>
        <v/>
      </c>
      <c r="AF33" s="14" t="str">
        <f t="shared" ca="1" si="16"/>
        <v/>
      </c>
      <c r="AG33" s="14" t="str">
        <f t="shared" ca="1" si="16"/>
        <v/>
      </c>
      <c r="AH33" s="14" t="str">
        <f t="shared" ca="1" si="16"/>
        <v/>
      </c>
      <c r="AI33" s="14" t="str">
        <f t="shared" ca="1" si="16"/>
        <v/>
      </c>
      <c r="AJ33" s="14" t="str">
        <f t="shared" ca="1" si="16"/>
        <v/>
      </c>
      <c r="AK33" s="14" t="str">
        <f t="shared" ca="1" si="16"/>
        <v/>
      </c>
      <c r="AL33" s="14" t="str">
        <f t="shared" ca="1" si="16"/>
        <v/>
      </c>
      <c r="AM33" s="14" t="str">
        <f t="shared" ca="1" si="16"/>
        <v/>
      </c>
      <c r="AN33" s="14" t="str">
        <f t="shared" ca="1" si="17"/>
        <v/>
      </c>
      <c r="AO33" s="14" t="str">
        <f t="shared" ca="1" si="17"/>
        <v/>
      </c>
      <c r="AP33" s="14" t="str">
        <f t="shared" ca="1" si="17"/>
        <v/>
      </c>
      <c r="AQ33" s="14" t="str">
        <f t="shared" ca="1" si="17"/>
        <v/>
      </c>
      <c r="AR33" s="14" t="str">
        <f t="shared" ca="1" si="17"/>
        <v/>
      </c>
      <c r="AS33" s="14" t="str">
        <f t="shared" ca="1" si="17"/>
        <v/>
      </c>
      <c r="AT33" s="14" t="str">
        <f t="shared" ca="1" si="17"/>
        <v/>
      </c>
      <c r="AU33" s="14" t="str">
        <f t="shared" ca="1" si="17"/>
        <v/>
      </c>
      <c r="AV33" s="14" t="str">
        <f t="shared" ca="1" si="17"/>
        <v/>
      </c>
      <c r="AW33" s="14" t="str">
        <f t="shared" ca="1" si="17"/>
        <v/>
      </c>
      <c r="AX33" s="14" t="str">
        <f t="shared" ca="1" si="18"/>
        <v/>
      </c>
      <c r="AY33" s="14" t="str">
        <f t="shared" ca="1" si="18"/>
        <v/>
      </c>
      <c r="AZ33" s="14" t="str">
        <f t="shared" ca="1" si="18"/>
        <v/>
      </c>
      <c r="BA33" s="14" t="str">
        <f t="shared" ca="1" si="18"/>
        <v/>
      </c>
      <c r="BB33" s="14" t="str">
        <f t="shared" ca="1" si="18"/>
        <v/>
      </c>
      <c r="BC33" s="14" t="str">
        <f t="shared" ca="1" si="18"/>
        <v/>
      </c>
      <c r="BD33" s="14" t="str">
        <f t="shared" ca="1" si="18"/>
        <v/>
      </c>
      <c r="BE33" s="14" t="str">
        <f t="shared" ca="1" si="18"/>
        <v/>
      </c>
      <c r="BF33" s="14" t="str">
        <f t="shared" ca="1" si="18"/>
        <v/>
      </c>
      <c r="BG33" s="14" t="str">
        <f t="shared" ca="1" si="18"/>
        <v/>
      </c>
      <c r="BH33" s="14" t="str">
        <f t="shared" ca="1" si="18"/>
        <v/>
      </c>
      <c r="BI33" s="14" t="str">
        <f t="shared" ca="1" si="18"/>
        <v/>
      </c>
      <c r="BJ33" s="14" t="str">
        <f t="shared" ca="1" si="18"/>
        <v/>
      </c>
      <c r="BK33" s="14" t="str">
        <f t="shared" ca="1" si="18"/>
        <v/>
      </c>
      <c r="BL33" s="14" t="str">
        <f t="shared" ca="1" si="18"/>
        <v/>
      </c>
    </row>
    <row r="34" spans="1:65" s="1" customFormat="1" ht="40.15" customHeight="1" x14ac:dyDescent="0.25">
      <c r="A34" s="6"/>
      <c r="B34" s="21" t="s">
        <v>11</v>
      </c>
      <c r="C34" s="17"/>
      <c r="D34" s="17"/>
      <c r="E34" s="18"/>
      <c r="F34" s="19"/>
      <c r="G34" s="20"/>
      <c r="H34" s="17"/>
      <c r="I34" s="14" t="str">
        <f t="shared" ca="1" si="8"/>
        <v/>
      </c>
      <c r="J34" s="14" t="str">
        <f t="shared" ca="1" si="14"/>
        <v/>
      </c>
      <c r="K34" s="14" t="str">
        <f t="shared" ca="1" si="14"/>
        <v/>
      </c>
      <c r="L34" s="14" t="str">
        <f t="shared" ca="1" si="14"/>
        <v/>
      </c>
      <c r="M34" s="14" t="str">
        <f t="shared" ca="1" si="14"/>
        <v/>
      </c>
      <c r="N34" s="14" t="str">
        <f t="shared" ca="1" si="14"/>
        <v/>
      </c>
      <c r="O34" s="14" t="str">
        <f t="shared" ca="1" si="14"/>
        <v/>
      </c>
      <c r="P34" s="14" t="str">
        <f t="shared" ca="1" si="14"/>
        <v/>
      </c>
      <c r="Q34" s="14" t="str">
        <f t="shared" ca="1" si="14"/>
        <v/>
      </c>
      <c r="R34" s="14" t="str">
        <f t="shared" ca="1" si="14"/>
        <v/>
      </c>
      <c r="S34" s="14" t="str">
        <f t="shared" ca="1" si="14"/>
        <v/>
      </c>
      <c r="T34" s="14" t="str">
        <f t="shared" ca="1" si="15"/>
        <v/>
      </c>
      <c r="U34" s="14" t="str">
        <f t="shared" ca="1" si="15"/>
        <v/>
      </c>
      <c r="V34" s="14" t="str">
        <f t="shared" ca="1" si="15"/>
        <v/>
      </c>
      <c r="W34" s="14" t="str">
        <f t="shared" ca="1" si="15"/>
        <v/>
      </c>
      <c r="X34" s="14" t="str">
        <f t="shared" ca="1" si="15"/>
        <v/>
      </c>
      <c r="Y34" s="14" t="str">
        <f t="shared" ca="1" si="15"/>
        <v/>
      </c>
      <c r="Z34" s="14" t="str">
        <f t="shared" ca="1" si="15"/>
        <v/>
      </c>
      <c r="AA34" s="14" t="str">
        <f t="shared" ca="1" si="15"/>
        <v/>
      </c>
      <c r="AB34" s="14" t="str">
        <f t="shared" ca="1" si="15"/>
        <v/>
      </c>
      <c r="AC34" s="14" t="str">
        <f t="shared" ca="1" si="15"/>
        <v/>
      </c>
      <c r="AD34" s="14" t="str">
        <f t="shared" ca="1" si="16"/>
        <v/>
      </c>
      <c r="AE34" s="14" t="str">
        <f t="shared" ca="1" si="16"/>
        <v/>
      </c>
      <c r="AF34" s="14" t="str">
        <f t="shared" ca="1" si="16"/>
        <v/>
      </c>
      <c r="AG34" s="14" t="str">
        <f t="shared" ca="1" si="16"/>
        <v/>
      </c>
      <c r="AH34" s="14" t="str">
        <f t="shared" ca="1" si="16"/>
        <v/>
      </c>
      <c r="AI34" s="14" t="str">
        <f t="shared" ca="1" si="16"/>
        <v/>
      </c>
      <c r="AJ34" s="14" t="str">
        <f t="shared" ca="1" si="16"/>
        <v/>
      </c>
      <c r="AK34" s="14" t="str">
        <f t="shared" ca="1" si="16"/>
        <v/>
      </c>
      <c r="AL34" s="14" t="str">
        <f t="shared" ca="1" si="16"/>
        <v/>
      </c>
      <c r="AM34" s="14" t="str">
        <f t="shared" ca="1" si="16"/>
        <v/>
      </c>
      <c r="AN34" s="14" t="str">
        <f t="shared" ca="1" si="17"/>
        <v/>
      </c>
      <c r="AO34" s="14" t="str">
        <f t="shared" ca="1" si="17"/>
        <v/>
      </c>
      <c r="AP34" s="14" t="str">
        <f t="shared" ca="1" si="17"/>
        <v/>
      </c>
      <c r="AQ34" s="14" t="str">
        <f t="shared" ca="1" si="17"/>
        <v/>
      </c>
      <c r="AR34" s="14" t="str">
        <f t="shared" ca="1" si="17"/>
        <v/>
      </c>
      <c r="AS34" s="14" t="str">
        <f t="shared" ca="1" si="17"/>
        <v/>
      </c>
      <c r="AT34" s="14" t="str">
        <f t="shared" ca="1" si="17"/>
        <v/>
      </c>
      <c r="AU34" s="14" t="str">
        <f t="shared" ca="1" si="17"/>
        <v/>
      </c>
      <c r="AV34" s="14" t="str">
        <f t="shared" ca="1" si="17"/>
        <v/>
      </c>
      <c r="AW34" s="14" t="str">
        <f t="shared" ca="1" si="17"/>
        <v/>
      </c>
      <c r="AX34" s="14" t="str">
        <f t="shared" ca="1" si="18"/>
        <v/>
      </c>
      <c r="AY34" s="14" t="str">
        <f t="shared" ca="1" si="18"/>
        <v/>
      </c>
      <c r="AZ34" s="14" t="str">
        <f t="shared" ca="1" si="18"/>
        <v/>
      </c>
      <c r="BA34" s="14" t="str">
        <f t="shared" ca="1" si="18"/>
        <v/>
      </c>
      <c r="BB34" s="14" t="str">
        <f t="shared" ca="1" si="18"/>
        <v/>
      </c>
      <c r="BC34" s="14" t="str">
        <f t="shared" ca="1" si="18"/>
        <v/>
      </c>
      <c r="BD34" s="14" t="str">
        <f t="shared" ca="1" si="18"/>
        <v/>
      </c>
      <c r="BE34" s="14" t="str">
        <f t="shared" ca="1" si="18"/>
        <v/>
      </c>
      <c r="BF34" s="14" t="str">
        <f t="shared" ca="1" si="18"/>
        <v/>
      </c>
      <c r="BG34" s="14" t="str">
        <f t="shared" ca="1" si="18"/>
        <v/>
      </c>
      <c r="BH34" s="14" t="str">
        <f t="shared" ca="1" si="18"/>
        <v/>
      </c>
      <c r="BI34" s="14" t="str">
        <f t="shared" ca="1" si="18"/>
        <v/>
      </c>
      <c r="BJ34" s="14" t="str">
        <f t="shared" ca="1" si="18"/>
        <v/>
      </c>
      <c r="BK34" s="14" t="str">
        <f t="shared" ca="1" si="18"/>
        <v/>
      </c>
      <c r="BL34" s="14" t="str">
        <f t="shared" ca="1" si="18"/>
        <v/>
      </c>
    </row>
    <row r="35" spans="1:65" s="1" customFormat="1" ht="40.15" customHeight="1" x14ac:dyDescent="0.25">
      <c r="A35" s="6"/>
      <c r="B35" s="21"/>
      <c r="C35" s="17"/>
      <c r="D35" s="17"/>
      <c r="E35" s="18"/>
      <c r="F35" s="19"/>
      <c r="G35" s="20"/>
      <c r="H35" s="17"/>
      <c r="I35" s="14" t="str">
        <f t="shared" ca="1" si="8"/>
        <v/>
      </c>
      <c r="J35" s="14" t="str">
        <f t="shared" ca="1" si="14"/>
        <v/>
      </c>
      <c r="K35" s="14" t="str">
        <f t="shared" ca="1" si="14"/>
        <v/>
      </c>
      <c r="L35" s="14" t="str">
        <f t="shared" ca="1" si="14"/>
        <v/>
      </c>
      <c r="M35" s="14" t="str">
        <f t="shared" ca="1" si="14"/>
        <v/>
      </c>
      <c r="N35" s="14" t="str">
        <f t="shared" ca="1" si="14"/>
        <v/>
      </c>
      <c r="O35" s="14" t="str">
        <f t="shared" ca="1" si="14"/>
        <v/>
      </c>
      <c r="P35" s="14" t="str">
        <f t="shared" ca="1" si="14"/>
        <v/>
      </c>
      <c r="Q35" s="14" t="str">
        <f t="shared" ca="1" si="14"/>
        <v/>
      </c>
      <c r="R35" s="14" t="str">
        <f t="shared" ca="1" si="14"/>
        <v/>
      </c>
      <c r="S35" s="14" t="str">
        <f t="shared" ca="1" si="14"/>
        <v/>
      </c>
      <c r="T35" s="14" t="str">
        <f t="shared" ca="1" si="15"/>
        <v/>
      </c>
      <c r="U35" s="14" t="str">
        <f t="shared" ca="1" si="15"/>
        <v/>
      </c>
      <c r="V35" s="14" t="str">
        <f t="shared" ca="1" si="15"/>
        <v/>
      </c>
      <c r="W35" s="14" t="str">
        <f t="shared" ca="1" si="15"/>
        <v/>
      </c>
      <c r="X35" s="14" t="str">
        <f t="shared" ca="1" si="15"/>
        <v/>
      </c>
      <c r="Y35" s="14" t="str">
        <f t="shared" ca="1" si="15"/>
        <v/>
      </c>
      <c r="Z35" s="14" t="str">
        <f t="shared" ca="1" si="15"/>
        <v/>
      </c>
      <c r="AA35" s="14" t="str">
        <f t="shared" ca="1" si="15"/>
        <v/>
      </c>
      <c r="AB35" s="14" t="str">
        <f t="shared" ca="1" si="15"/>
        <v/>
      </c>
      <c r="AC35" s="14" t="str">
        <f t="shared" ca="1" si="15"/>
        <v/>
      </c>
      <c r="AD35" s="14" t="str">
        <f t="shared" ca="1" si="16"/>
        <v/>
      </c>
      <c r="AE35" s="14" t="str">
        <f t="shared" ca="1" si="16"/>
        <v/>
      </c>
      <c r="AF35" s="14" t="str">
        <f t="shared" ca="1" si="16"/>
        <v/>
      </c>
      <c r="AG35" s="14" t="str">
        <f t="shared" ca="1" si="16"/>
        <v/>
      </c>
      <c r="AH35" s="14" t="str">
        <f t="shared" ca="1" si="16"/>
        <v/>
      </c>
      <c r="AI35" s="14" t="str">
        <f t="shared" ca="1" si="16"/>
        <v/>
      </c>
      <c r="AJ35" s="14" t="str">
        <f t="shared" ca="1" si="16"/>
        <v/>
      </c>
      <c r="AK35" s="14" t="str">
        <f t="shared" ca="1" si="16"/>
        <v/>
      </c>
      <c r="AL35" s="14" t="str">
        <f t="shared" ca="1" si="16"/>
        <v/>
      </c>
      <c r="AM35" s="14" t="str">
        <f t="shared" ca="1" si="16"/>
        <v/>
      </c>
      <c r="AN35" s="14" t="str">
        <f t="shared" ca="1" si="17"/>
        <v/>
      </c>
      <c r="AO35" s="14" t="str">
        <f t="shared" ca="1" si="17"/>
        <v/>
      </c>
      <c r="AP35" s="14" t="str">
        <f t="shared" ca="1" si="17"/>
        <v/>
      </c>
      <c r="AQ35" s="14" t="str">
        <f t="shared" ca="1" si="17"/>
        <v/>
      </c>
      <c r="AR35" s="14" t="str">
        <f t="shared" ca="1" si="17"/>
        <v/>
      </c>
      <c r="AS35" s="14" t="str">
        <f t="shared" ca="1" si="17"/>
        <v/>
      </c>
      <c r="AT35" s="14" t="str">
        <f t="shared" ca="1" si="17"/>
        <v/>
      </c>
      <c r="AU35" s="14" t="str">
        <f t="shared" ca="1" si="17"/>
        <v/>
      </c>
      <c r="AV35" s="14" t="str">
        <f t="shared" ca="1" si="17"/>
        <v/>
      </c>
      <c r="AW35" s="14" t="str">
        <f t="shared" ca="1" si="17"/>
        <v/>
      </c>
      <c r="AX35" s="14" t="str">
        <f t="shared" ca="1" si="18"/>
        <v/>
      </c>
      <c r="AY35" s="14" t="str">
        <f t="shared" ca="1" si="18"/>
        <v/>
      </c>
      <c r="AZ35" s="14" t="str">
        <f t="shared" ca="1" si="18"/>
        <v/>
      </c>
      <c r="BA35" s="14" t="str">
        <f t="shared" ca="1" si="18"/>
        <v/>
      </c>
      <c r="BB35" s="14" t="str">
        <f t="shared" ca="1" si="18"/>
        <v/>
      </c>
      <c r="BC35" s="14" t="str">
        <f t="shared" ca="1" si="18"/>
        <v/>
      </c>
      <c r="BD35" s="14" t="str">
        <f t="shared" ca="1" si="18"/>
        <v/>
      </c>
      <c r="BE35" s="14" t="str">
        <f t="shared" ca="1" si="18"/>
        <v/>
      </c>
      <c r="BF35" s="14" t="str">
        <f t="shared" ca="1" si="18"/>
        <v/>
      </c>
      <c r="BG35" s="14" t="str">
        <f t="shared" ca="1" si="18"/>
        <v/>
      </c>
      <c r="BH35" s="14" t="str">
        <f t="shared" ca="1" si="18"/>
        <v/>
      </c>
      <c r="BI35" s="14" t="str">
        <f t="shared" ca="1" si="18"/>
        <v/>
      </c>
      <c r="BJ35" s="14" t="str">
        <f t="shared" ca="1" si="18"/>
        <v/>
      </c>
      <c r="BK35" s="14" t="str">
        <f t="shared" ca="1" si="18"/>
        <v/>
      </c>
      <c r="BL35" s="14" t="str">
        <f t="shared" ca="1" si="18"/>
        <v/>
      </c>
      <c r="BM35" s="44"/>
    </row>
    <row r="36" spans="1:65" s="1" customFormat="1" ht="40.15" customHeight="1" x14ac:dyDescent="0.25">
      <c r="A36" s="7"/>
      <c r="B36" s="52" t="s">
        <v>15</v>
      </c>
      <c r="C36" s="17"/>
      <c r="D36" s="17"/>
      <c r="E36" s="30"/>
      <c r="F36" s="40"/>
      <c r="G36" s="41"/>
      <c r="H36" s="17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</row>
    <row r="37" spans="1:65" ht="30" customHeight="1" x14ac:dyDescent="0.25">
      <c r="D37" s="4"/>
      <c r="G37" s="8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6:AM6">
    <cfRule type="expression" dxfId="8" priority="4">
      <formula>I$7&lt;=EOMONTH($I$7,0)</formula>
    </cfRule>
  </conditionalFormatting>
  <conditionalFormatting sqref="I6:BL6">
    <cfRule type="expression" dxfId="7" priority="2">
      <formula>AND(I$7&lt;=EOMONTH($I$7,1),I$7&gt;EOMONTH($I$7,0))</formula>
    </cfRule>
  </conditionalFormatting>
  <conditionalFormatting sqref="I7:BL36">
    <cfRule type="expression" dxfId="6" priority="1">
      <formula>AND(TODAY()&gt;=I$7,TODAY()&lt;J$7)</formula>
    </cfRule>
  </conditionalFormatting>
  <conditionalFormatting sqref="I10:BL35">
    <cfRule type="expression" dxfId="5" priority="7" stopIfTrue="1">
      <formula>AND($C10="Baixo risco",I$7&gt;=$F10,I$7&lt;=$F10+$G10-1)</formula>
    </cfRule>
    <cfRule type="expression" dxfId="4" priority="8" stopIfTrue="1">
      <formula>AND($C10="Alto risco",I$7&gt;=$F10,I$7&lt;=$F10+$G10-1)</formula>
    </cfRule>
    <cfRule type="expression" dxfId="3" priority="9" stopIfTrue="1">
      <formula>AND($C10="No prazo",I$7&gt;=$F10,I$7&lt;=$F10+$G10-1)</formula>
    </cfRule>
    <cfRule type="expression" dxfId="2" priority="10" stopIfTrue="1">
      <formula>AND($C10="Médio risco",I$7&gt;=$F10,I$7&lt;=$F10+$G10-1)</formula>
    </cfRule>
    <cfRule type="expression" dxfId="1" priority="11" stopIfTrue="1">
      <formula>AND(LEN($C10)=0,I$7&gt;=$F10,I$7&lt;=$F10+$G10-1)</formula>
    </cfRule>
  </conditionalFormatting>
  <conditionalFormatting sqref="J6:BL6">
    <cfRule type="expression" dxfId="0" priority="3">
      <formula>AND(J$7&lt;=EOMONTH($I$7,2),J$7&gt;EOMONTH($I$7,0),J$7&gt;EOMONTH($I$7,1))</formula>
    </cfRule>
  </conditionalFormatting>
  <dataValidations count="13">
    <dataValidation type="list" allowBlank="1" showInputMessage="1" sqref="C11" xr:uid="{2A71DF35-3E17-4EA3-9F65-3869ED6D651B}">
      <formula1>"Objetivo,Marco,No prazo, Baixo risco, Médio risco, Alto risco"</formula1>
    </dataValidation>
    <dataValidation type="list" allowBlank="1" showInputMessage="1" showErrorMessage="1" sqref="C10 C12:C35" xr:uid="{A8CFFA66-BA13-4963-ABE3-DD76F5716C76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86087FA1-35BE-457A-912C-7FF26BCE687A}">
      <formula1>0</formula1>
    </dataValidation>
    <dataValidation allowBlank="1" showInputMessage="1" showErrorMessage="1" prompt="Esta é uma linha vazia" sqref="A35" xr:uid="{008E5CA1-A949-4186-A5FB-74F6E9478170}"/>
    <dataValidation allowBlank="1" showInputMessage="1" showErrorMessage="1" prompt="Esta linha marca o fim dos dados do marco de Gantt. NÃO insira nada nesta linha. _x000a_Para adicionar mais itens, insira novas linhas acima desta._x000a_" sqref="A36" xr:uid="{CEB624D0-0F11-44F9-B89D-CE4F5F747510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6BCA7D1C-2B33-4267-B02B-4DBA8944EFBD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B8D2B96F-34FD-4F20-9F50-24DB43B4F207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4A0C51E-7215-45D6-BD24-C245B7BE27E3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4842210D-BF55-4A86-A4C6-842F795F4B74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EA9CC617-2BA8-4E15-BE35-1DC8ED6023FF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FAE763E7-9FD8-4860-8671-9ACC7ED6CF64}"/>
    <dataValidation allowBlank="1" showInputMessage="1" showErrorMessage="1" prompt="Insira o Nome da Empresa na célula B4._x000a_Umas legendas nas células I4 a AC4. O rótulo Legenda está na célula G4." sqref="A4" xr:uid="{80AAC854-89E1-4DDF-A7BB-5345D03244F7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CFF7D6BF-E50E-4A95-ACAE-5DE35B344326}"/>
  </dataValidations>
  <pageMargins left="0.5" right="0.5" top="0.5" bottom="0.5" header="0.3" footer="0.3"/>
  <pageSetup paperSize="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ecb0f97-ad14-4987-8c2b-cd2bb4e8208a}" enabled="0" method="" siteId="{7ecb0f97-ad14-4987-8c2b-cd2bb4e8208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Plan</vt:lpstr>
      <vt:lpstr>Planilha1</vt:lpstr>
      <vt:lpstr>Cor</vt:lpstr>
      <vt:lpstr>Cor!Incremento_de_Rolagem</vt:lpstr>
      <vt:lpstr>Plan!Incremento_de_Rolagem</vt:lpstr>
      <vt:lpstr>Cor!Início_do_projeto</vt:lpstr>
      <vt:lpstr>Plan!Início_do_projeto</vt:lpstr>
      <vt:lpstr>Cor!Titulos_de_impressao</vt:lpstr>
      <vt:lpstr>Plan!Titulos_de_impressao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2025-09-10T20:20:34Z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