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g715c\Documents\Python Scripts\wnba-stats\"/>
    </mc:Choice>
  </mc:AlternateContent>
  <xr:revisionPtr revIDLastSave="0" documentId="13_ncr:1_{65A0C92E-4FDD-495F-9920-FEF4EEFF7FF7}" xr6:coauthVersionLast="47" xr6:coauthVersionMax="47" xr10:uidLastSave="{00000000-0000-0000-0000-000000000000}"/>
  <bookViews>
    <workbookView xWindow="2325" yWindow="915" windowWidth="23295" windowHeight="11385" firstSheet="1" activeTab="5" xr2:uid="{00000000-000D-0000-FFFF-FFFF00000000}"/>
  </bookViews>
  <sheets>
    <sheet name="common_team_roster" sheetId="1" r:id="rId1"/>
    <sheet name="dataset_info" sheetId="2" r:id="rId2"/>
    <sheet name="player_career_stats" sheetId="3" r:id="rId3"/>
    <sheet name="player_game_logs" sheetId="4" r:id="rId4"/>
    <sheet name="players" sheetId="5" r:id="rId5"/>
    <sheet name="season_totals_regular_season" sheetId="6" r:id="rId6"/>
    <sheet name="teams" sheetId="7" r:id="rId7"/>
    <sheet name="team_game_lo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2" i="8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2" i="8" a="1"/>
  <c r="B2" i="8" s="1"/>
  <c r="E3" i="2"/>
  <c r="E4" i="2"/>
  <c r="E5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3" i="5"/>
  <c r="E4" i="5"/>
  <c r="E5" i="5"/>
  <c r="E6" i="5"/>
  <c r="E7" i="5"/>
  <c r="E8" i="5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3" i="7"/>
  <c r="E4" i="7"/>
  <c r="E5" i="7"/>
  <c r="E6" i="7"/>
  <c r="E7" i="7"/>
  <c r="E8" i="7"/>
  <c r="E9" i="7"/>
  <c r="E10" i="7"/>
  <c r="E2" i="7"/>
  <c r="E2" i="6"/>
  <c r="E2" i="5"/>
  <c r="E2" i="4"/>
  <c r="E2" i="3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<sst xmlns="http://schemas.openxmlformats.org/spreadsheetml/2006/main" count="645" uniqueCount="166">
  <si>
    <t>TeamID</t>
  </si>
  <si>
    <t>SEASON</t>
  </si>
  <si>
    <t>LeagueID</t>
  </si>
  <si>
    <t>PLAYER</t>
  </si>
  <si>
    <t>NICKNAME</t>
  </si>
  <si>
    <t>PLAYER_SLUG</t>
  </si>
  <si>
    <t>NUM</t>
  </si>
  <si>
    <t>POSITION</t>
  </si>
  <si>
    <t>HEIGHT</t>
  </si>
  <si>
    <t>WEIGHT</t>
  </si>
  <si>
    <t>BIRTH_DATE</t>
  </si>
  <si>
    <t>AGE</t>
  </si>
  <si>
    <t>EXP</t>
  </si>
  <si>
    <t>SCHOOL</t>
  </si>
  <si>
    <t>PLAYER_ID</t>
  </si>
  <si>
    <t>HOW_ACQUIRED</t>
  </si>
  <si>
    <t>VARCHAR(45)</t>
  </si>
  <si>
    <t>NOT NULL</t>
  </si>
  <si>
    <t>date_generated</t>
  </si>
  <si>
    <t>seasons_count</t>
  </si>
  <si>
    <t>teams_count</t>
  </si>
  <si>
    <t>players_count</t>
  </si>
  <si>
    <t>SEASON_ID</t>
  </si>
  <si>
    <t>LEAGUE_ID</t>
  </si>
  <si>
    <t>TEAM_ID</t>
  </si>
  <si>
    <t>TEAM_ABBREVIATION</t>
  </si>
  <si>
    <t>PLAYER_AGE</t>
  </si>
  <si>
    <t>GP</t>
  </si>
  <si>
    <t>GS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</si>
  <si>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</si>
  <si>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</si>
  <si>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</si>
  <si>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</si>
  <si>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</si>
  <si>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</si>
  <si>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</si>
  <si>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</si>
  <si>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</si>
  <si>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</si>
  <si>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</si>
  <si>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</si>
  <si>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</si>
  <si>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</si>
  <si>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</si>
  <si>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</si>
  <si>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</si>
  <si>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</si>
  <si>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</si>
  <si>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SEASON_YEAR</t>
  </si>
  <si>
    <t>PLAYER_NAME</t>
  </si>
  <si>
    <t>TEAM_NAME</t>
  </si>
  <si>
    <t>GAME_ID</t>
  </si>
  <si>
    <t>GAME_DATE</t>
  </si>
  <si>
    <t>MATCHUP</t>
  </si>
  <si>
    <t>WL</t>
  </si>
  <si>
    <t>BLKA</t>
  </si>
  <si>
    <t>PFD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</si>
  <si>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</si>
  <si>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</si>
  <si>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</si>
  <si>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</si>
  <si>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</si>
  <si>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</si>
  <si>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</si>
  <si>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</si>
  <si>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</si>
  <si>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</si>
  <si>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</si>
  <si>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</si>
  <si>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</si>
  <si>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</si>
  <si>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</si>
  <si>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</si>
  <si>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</si>
  <si>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</si>
  <si>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</si>
  <si>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</si>
  <si>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</si>
  <si>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</si>
  <si>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</si>
  <si>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</si>
  <si>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</si>
  <si>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</si>
  <si>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</si>
  <si>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</si>
  <si>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</si>
  <si>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</si>
  <si>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</si>
  <si>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</si>
  <si>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</si>
  <si>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</si>
  <si>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</si>
  <si>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AVAILABLE_FLAG</t>
  </si>
  <si>
    <t>player_id</t>
  </si>
  <si>
    <t>player_name</t>
  </si>
  <si>
    <t>active_flag</t>
  </si>
  <si>
    <t>rookie_season</t>
  </si>
  <si>
    <t>last_season</t>
  </si>
  <si>
    <t>unknown</t>
  </si>
  <si>
    <t>current_team</t>
  </si>
  <si>
    <t>team_id</t>
  </si>
  <si>
    <t>team_abbreviation</t>
  </si>
  <si>
    <t>team_name</t>
  </si>
  <si>
    <t>team_city</t>
  </si>
  <si>
    <t>team_state</t>
  </si>
  <si>
    <t>time_zone</t>
  </si>
  <si>
    <t>primary_color</t>
  </si>
  <si>
    <t>secondary_color</t>
  </si>
  <si>
    <t>url</t>
  </si>
  <si>
    <t>1: "TEAM_ID"</t>
  </si>
  <si>
    <t>2: "TEAM_ABBREVIATION"</t>
  </si>
  <si>
    <t>3: "TEAM_NAME"</t>
  </si>
  <si>
    <t>4: "GAME_ID"</t>
  </si>
  <si>
    <t>5: "GAME_DATE"</t>
  </si>
  <si>
    <t>6: "MATCHUP"</t>
  </si>
  <si>
    <t>7: "WL"</t>
  </si>
  <si>
    <t>8: "MIN"</t>
  </si>
  <si>
    <t>9: "FGM"</t>
  </si>
  <si>
    <t>10: "FGA"</t>
  </si>
  <si>
    <t>11: "FG_PCT"</t>
  </si>
  <si>
    <t>12: "FG3M"</t>
  </si>
  <si>
    <t>13: "FG3A"</t>
  </si>
  <si>
    <t>14: "FG3_PCT"</t>
  </si>
  <si>
    <t>15: "FTM"</t>
  </si>
  <si>
    <t>16: "FTA"</t>
  </si>
  <si>
    <t>17: "FT_PCT"</t>
  </si>
  <si>
    <t>18: "OREB"</t>
  </si>
  <si>
    <t>19: "DREB"</t>
  </si>
  <si>
    <t>20: "REB"</t>
  </si>
  <si>
    <t>21: "AST"</t>
  </si>
  <si>
    <t>22: "TOV"</t>
  </si>
  <si>
    <t>23: "STL"</t>
  </si>
  <si>
    <t>24: "BLK"</t>
  </si>
  <si>
    <t>25: "BLKA"</t>
  </si>
  <si>
    <t>26: "PF"</t>
  </si>
  <si>
    <t>27: "PFD"</t>
  </si>
  <si>
    <t>28: "PTS"</t>
  </si>
  <si>
    <t>29: "PLUS_MINUS"</t>
  </si>
  <si>
    <t>30: "GP_RANK"</t>
  </si>
  <si>
    <t>31: "W_RANK"</t>
  </si>
  <si>
    <t>32: "L_RANK"</t>
  </si>
  <si>
    <t>33: "W_PCT_RANK"</t>
  </si>
  <si>
    <t>34: "MIN_RANK"</t>
  </si>
  <si>
    <t>35: "FGM_RANK"</t>
  </si>
  <si>
    <t>36: "FGA_RANK"</t>
  </si>
  <si>
    <t>37: "FG_PCT_RANK"</t>
  </si>
  <si>
    <t>38: "FG3M_RANK"</t>
  </si>
  <si>
    <t>39: "FG3A_RANK"</t>
  </si>
  <si>
    <t>40: "FG3_PCT_RANK"</t>
  </si>
  <si>
    <t>41: "FTM_RANK"</t>
  </si>
  <si>
    <t>42: "FTA_RANK"</t>
  </si>
  <si>
    <t>43: "FT_PCT_RANK"</t>
  </si>
  <si>
    <t>44: "OREB_RANK"</t>
  </si>
  <si>
    <t>45: "DREB_RANK"</t>
  </si>
  <si>
    <t>46: "REB_RANK"</t>
  </si>
  <si>
    <t>47: "AST_RANK"</t>
  </si>
  <si>
    <t>48: "TOV_RANK"</t>
  </si>
  <si>
    <t>49: "STL_RANK"</t>
  </si>
  <si>
    <t>50: "BLK_RANK"</t>
  </si>
  <si>
    <t>51: "BLKA_RANK"</t>
  </si>
  <si>
    <t>52: "PF_RANK"</t>
  </si>
  <si>
    <t>53: "PFD_RANK"</t>
  </si>
  <si>
    <t>54: "PTS_RANK"</t>
  </si>
  <si>
    <t>55: "PLUS_MINUS_RANK"</t>
  </si>
  <si>
    <t>56: "AVAILABLE_FLAG"</t>
  </si>
  <si>
    <t>0: "SEASON_YEAR"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</si>
</sst>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7"/>
  <sheetViews>
    <sheetView workbookViewId="0">
      <selection activeCell="E2" sqref="E2:E17"/>
    </sheetView>
  </sheetViews>
  <sheetFormatPr defaultRowHeight="14.25"/>
  <cols>
    <col min="1" max="1" width="15.375" bestFit="1" customWidth="1"/>
    <col min="2" max="2" width="12.625" bestFit="1" customWidth="1"/>
    <col min="3" max="3" width="9.75" bestFit="1" customWidth="1"/>
    <col min="4" max="4" width="7.25" bestFit="1" customWidth="1"/>
    <col min="5" max="5" width="39.375" bestFit="1" customWidth="1"/>
    <col min="6" max="6" width="12.625" bestFit="1" customWidth="1"/>
    <col min="7" max="7" width="5.25" bestFit="1" customWidth="1"/>
    <col min="8" max="8" width="9.625" bestFit="1" customWidth="1"/>
    <col min="9" max="9" width="7.375" bestFit="1" customWidth="1"/>
    <col min="10" max="10" width="7.875" bestFit="1" customWidth="1"/>
    <col min="11" max="11" width="11.375" bestFit="1" customWidth="1"/>
    <col min="12" max="12" width="4.375" bestFit="1" customWidth="1"/>
    <col min="13" max="13" width="4.25" bestFit="1" customWidth="1"/>
    <col min="14" max="14" width="8.125" bestFit="1" customWidth="1"/>
    <col min="15" max="15" width="10" bestFit="1" customWidth="1"/>
    <col min="16" max="16" width="15.375" bestFit="1" customWidth="1"/>
  </cols>
  <sheetData>
    <row r="2" spans="1:5">
      <c r="A2" t="s">
        <v>0</v>
      </c>
      <c r="B2" t="s">
        <v>16</v>
      </c>
      <c r="C2" t="s">
        <v>17</v>
      </c>
      <c r="E2" t="str">
        <f>CONCATENATE(CHAR(34),A2,CHAR(34)," ",B2," ", C2, CHAR(44))</f>
        <v>"TeamID" VARCHAR(45) NOT NULL,</v>
      </c>
    </row>
    <row r="3" spans="1:5">
      <c r="A3" t="s">
        <v>1</v>
      </c>
      <c r="B3" t="s">
        <v>16</v>
      </c>
      <c r="C3" t="s">
        <v>17</v>
      </c>
      <c r="E3" t="str">
        <f t="shared" ref="E3:E17" si="0">CONCATENATE(CHAR(34),A3,CHAR(34)," ",B3," ", C3, CHAR(44))</f>
        <v>"SEASON" VARCHAR(45) NOT NULL,</v>
      </c>
    </row>
    <row r="4" spans="1:5">
      <c r="A4" t="s">
        <v>2</v>
      </c>
      <c r="B4" t="s">
        <v>16</v>
      </c>
      <c r="C4" t="s">
        <v>17</v>
      </c>
      <c r="E4" t="str">
        <f t="shared" si="0"/>
        <v>"LeagueID" VARCHAR(45) NOT NULL,</v>
      </c>
    </row>
    <row r="5" spans="1:5">
      <c r="A5" t="s">
        <v>3</v>
      </c>
      <c r="B5" t="s">
        <v>16</v>
      </c>
      <c r="C5" t="s">
        <v>17</v>
      </c>
      <c r="E5" t="str">
        <f t="shared" si="0"/>
        <v>"PLAYER" VARCHAR(45) NOT NULL,</v>
      </c>
    </row>
    <row r="6" spans="1:5">
      <c r="A6" t="s">
        <v>4</v>
      </c>
      <c r="B6" t="s">
        <v>16</v>
      </c>
      <c r="C6" t="s">
        <v>17</v>
      </c>
      <c r="E6" t="str">
        <f t="shared" si="0"/>
        <v>"NICKNAME" VARCHAR(45) NOT NULL,</v>
      </c>
    </row>
    <row r="7" spans="1:5">
      <c r="A7" t="s">
        <v>5</v>
      </c>
      <c r="B7" t="s">
        <v>16</v>
      </c>
      <c r="C7" t="s">
        <v>17</v>
      </c>
      <c r="E7" t="str">
        <f t="shared" si="0"/>
        <v>"PLAYER_SLUG" VARCHAR(45) NOT NULL,</v>
      </c>
    </row>
    <row r="8" spans="1:5">
      <c r="A8" t="s">
        <v>6</v>
      </c>
      <c r="B8" t="s">
        <v>16</v>
      </c>
      <c r="C8" t="s">
        <v>17</v>
      </c>
      <c r="E8" t="str">
        <f t="shared" si="0"/>
        <v>"NUM" VARCHAR(45) NOT NULL,</v>
      </c>
    </row>
    <row r="9" spans="1:5">
      <c r="A9" t="s">
        <v>7</v>
      </c>
      <c r="B9" t="s">
        <v>16</v>
      </c>
      <c r="C9" t="s">
        <v>17</v>
      </c>
      <c r="E9" t="str">
        <f t="shared" si="0"/>
        <v>"POSITION" VARCHAR(45) NOT NULL,</v>
      </c>
    </row>
    <row r="10" spans="1:5">
      <c r="A10" t="s">
        <v>8</v>
      </c>
      <c r="B10" t="s">
        <v>16</v>
      </c>
      <c r="C10" t="s">
        <v>17</v>
      </c>
      <c r="E10" t="str">
        <f t="shared" si="0"/>
        <v>"HEIGHT" VARCHAR(45) NOT NULL,</v>
      </c>
    </row>
    <row r="11" spans="1:5">
      <c r="A11" t="s">
        <v>9</v>
      </c>
      <c r="B11" t="s">
        <v>16</v>
      </c>
      <c r="C11" t="s">
        <v>17</v>
      </c>
      <c r="E11" t="str">
        <f t="shared" si="0"/>
        <v>"WEIGHT" VARCHAR(45) NOT NULL,</v>
      </c>
    </row>
    <row r="12" spans="1:5">
      <c r="A12" t="s">
        <v>10</v>
      </c>
      <c r="B12" t="s">
        <v>16</v>
      </c>
      <c r="C12" t="s">
        <v>17</v>
      </c>
      <c r="E12" t="str">
        <f t="shared" si="0"/>
        <v>"BIRTH_DATE" VARCHAR(45) NOT NULL,</v>
      </c>
    </row>
    <row r="13" spans="1:5">
      <c r="A13" t="s">
        <v>11</v>
      </c>
      <c r="B13" t="s">
        <v>16</v>
      </c>
      <c r="C13" t="s">
        <v>17</v>
      </c>
      <c r="E13" t="str">
        <f t="shared" si="0"/>
        <v>"AGE" VARCHAR(45) NOT NULL,</v>
      </c>
    </row>
    <row r="14" spans="1:5">
      <c r="A14" t="s">
        <v>12</v>
      </c>
      <c r="B14" t="s">
        <v>16</v>
      </c>
      <c r="C14" t="s">
        <v>17</v>
      </c>
      <c r="E14" t="str">
        <f t="shared" si="0"/>
        <v>"EXP" VARCHAR(45) NOT NULL,</v>
      </c>
    </row>
    <row r="15" spans="1:5">
      <c r="A15" t="s">
        <v>13</v>
      </c>
      <c r="B15" t="s">
        <v>16</v>
      </c>
      <c r="C15" t="s">
        <v>17</v>
      </c>
      <c r="E15" t="str">
        <f t="shared" si="0"/>
        <v>"SCHOOL" VARCHAR(45) NOT NULL,</v>
      </c>
    </row>
    <row r="16" spans="1:5">
      <c r="A16" t="s">
        <v>14</v>
      </c>
      <c r="B16" t="s">
        <v>16</v>
      </c>
      <c r="C16" t="s">
        <v>17</v>
      </c>
      <c r="E16" t="str">
        <f t="shared" si="0"/>
        <v>"PLAYER_ID" VARCHAR(45) NOT NULL,</v>
      </c>
    </row>
    <row r="17" spans="1:5">
      <c r="A17" t="s">
        <v>15</v>
      </c>
      <c r="B17" t="s">
        <v>16</v>
      </c>
      <c r="C17" t="s">
        <v>17</v>
      </c>
      <c r="E17" t="str">
        <f t="shared" si="0"/>
        <v>"HOW_ACQUIRED" VARCHAR(45) NOT NULL,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"/>
  <sheetViews>
    <sheetView workbookViewId="0">
      <selection activeCell="E2" sqref="E2:E5"/>
    </sheetView>
  </sheetViews>
  <sheetFormatPr defaultRowHeight="14.25"/>
  <cols>
    <col min="1" max="1" width="14.625" bestFit="1" customWidth="1"/>
    <col min="2" max="2" width="12.625" bestFit="1" customWidth="1"/>
    <col min="3" max="3" width="9.75" bestFit="1" customWidth="1"/>
    <col min="5" max="5" width="38.625" bestFit="1" customWidth="1"/>
  </cols>
  <sheetData>
    <row r="2" spans="1:5">
      <c r="A2" t="s">
        <v>18</v>
      </c>
      <c r="B2" t="s">
        <v>16</v>
      </c>
      <c r="C2" t="s">
        <v>17</v>
      </c>
      <c r="E2" t="str">
        <f>CONCATENATE(CHAR(34),A2,CHAR(34)," ",B2," ", C2, CHAR(44))</f>
        <v>"date_generated" VARCHAR(45) NOT NULL,</v>
      </c>
    </row>
    <row r="3" spans="1:5">
      <c r="A3" t="s">
        <v>19</v>
      </c>
      <c r="B3" t="s">
        <v>16</v>
      </c>
      <c r="C3" t="s">
        <v>17</v>
      </c>
      <c r="E3" t="str">
        <f t="shared" ref="E3:E5" si="0">CONCATENATE(CHAR(34),A3,CHAR(34)," ",B3," ", C3, CHAR(44))</f>
        <v>"seasons_count" VARCHAR(45) NOT NULL,</v>
      </c>
    </row>
    <row r="4" spans="1:5">
      <c r="A4" t="s">
        <v>20</v>
      </c>
      <c r="B4" t="s">
        <v>16</v>
      </c>
      <c r="C4" t="s">
        <v>17</v>
      </c>
      <c r="E4" t="str">
        <f t="shared" si="0"/>
        <v>"teams_count" VARCHAR(45) NOT NULL,</v>
      </c>
    </row>
    <row r="5" spans="1:5">
      <c r="A5" t="s">
        <v>21</v>
      </c>
      <c r="B5" t="s">
        <v>16</v>
      </c>
      <c r="C5" t="s">
        <v>17</v>
      </c>
      <c r="E5" t="str">
        <f t="shared" si="0"/>
        <v>"players_count" VARCHAR(45) NOT NULL,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28"/>
  <sheetViews>
    <sheetView workbookViewId="0">
      <selection activeCell="E2" sqref="E2:E28"/>
    </sheetView>
  </sheetViews>
  <sheetFormatPr defaultRowHeight="14.25"/>
  <cols>
    <col min="1" max="1" width="19.75" bestFit="1" customWidth="1"/>
    <col min="2" max="2" width="12.625" bestFit="1" customWidth="1"/>
    <col min="3" max="3" width="9.75" bestFit="1" customWidth="1"/>
    <col min="5" max="5" width="43.75" bestFit="1" customWidth="1"/>
  </cols>
  <sheetData>
    <row r="2" spans="1:5">
      <c r="A2" t="s">
        <v>14</v>
      </c>
      <c r="B2" t="s">
        <v>16</v>
      </c>
      <c r="C2" t="s">
        <v>17</v>
      </c>
      <c r="E2" t="str">
        <f>CONCATENATE(CHAR(34),A2,CHAR(34)," ",B2," ", C2, CHAR(44))</f>
        <v>"PLAYER_ID" VARCHAR(45) NOT NULL,</v>
      </c>
    </row>
    <row r="3" spans="1:5">
      <c r="A3" t="s">
        <v>22</v>
      </c>
      <c r="B3" t="s">
        <v>16</v>
      </c>
      <c r="C3" t="s">
        <v>17</v>
      </c>
      <c r="E3" t="str">
        <f t="shared" ref="E3:E28" si="0">CONCATENATE(CHAR(34),A3,CHAR(34)," ",B3," ", C3, CHAR(44))</f>
        <v>"SEASON_ID" VARCHAR(45) NOT NULL,</v>
      </c>
    </row>
    <row r="4" spans="1:5">
      <c r="A4" t="s">
        <v>23</v>
      </c>
      <c r="B4" t="s">
        <v>16</v>
      </c>
      <c r="C4" t="s">
        <v>17</v>
      </c>
      <c r="E4" t="str">
        <f t="shared" si="0"/>
        <v>"LEAGUE_ID" VARCHAR(45) NOT NULL,</v>
      </c>
    </row>
    <row r="5" spans="1:5">
      <c r="A5" t="s">
        <v>24</v>
      </c>
      <c r="B5" t="s">
        <v>16</v>
      </c>
      <c r="C5" t="s">
        <v>17</v>
      </c>
      <c r="E5" t="str">
        <f t="shared" si="0"/>
        <v>"TEAM_ID" VARCHAR(45) NOT NULL,</v>
      </c>
    </row>
    <row r="6" spans="1:5">
      <c r="A6" t="s">
        <v>25</v>
      </c>
      <c r="B6" t="s">
        <v>16</v>
      </c>
      <c r="C6" t="s">
        <v>17</v>
      </c>
      <c r="E6" t="str">
        <f t="shared" si="0"/>
        <v>"TEAM_ABBREVIATION" VARCHAR(45) NOT NULL,</v>
      </c>
    </row>
    <row r="7" spans="1:5">
      <c r="A7" t="s">
        <v>26</v>
      </c>
      <c r="B7" t="s">
        <v>16</v>
      </c>
      <c r="C7" t="s">
        <v>17</v>
      </c>
      <c r="E7" t="str">
        <f t="shared" si="0"/>
        <v>"PLAYER_AGE" VARCHAR(45) NOT NULL,</v>
      </c>
    </row>
    <row r="8" spans="1:5">
      <c r="A8" t="s">
        <v>27</v>
      </c>
      <c r="B8" t="s">
        <v>16</v>
      </c>
      <c r="C8" t="s">
        <v>17</v>
      </c>
      <c r="E8" t="str">
        <f t="shared" si="0"/>
        <v>"GP" VARCHAR(45) NOT NULL,</v>
      </c>
    </row>
    <row r="9" spans="1:5">
      <c r="A9" t="s">
        <v>28</v>
      </c>
      <c r="B9" t="s">
        <v>16</v>
      </c>
      <c r="C9" t="s">
        <v>17</v>
      </c>
      <c r="E9" t="str">
        <f t="shared" si="0"/>
        <v>"GS" VARCHAR(45) NOT NULL,</v>
      </c>
    </row>
    <row r="10" spans="1:5">
      <c r="A10" t="s">
        <v>29</v>
      </c>
      <c r="B10" t="s">
        <v>16</v>
      </c>
      <c r="C10" t="s">
        <v>17</v>
      </c>
      <c r="E10" t="str">
        <f t="shared" si="0"/>
        <v>"MIN" VARCHAR(45) NOT NULL,</v>
      </c>
    </row>
    <row r="11" spans="1:5">
      <c r="A11" t="s">
        <v>30</v>
      </c>
      <c r="B11" t="s">
        <v>16</v>
      </c>
      <c r="C11" t="s">
        <v>17</v>
      </c>
      <c r="E11" t="str">
        <f t="shared" si="0"/>
        <v>"FGM" VARCHAR(45) NOT NULL,</v>
      </c>
    </row>
    <row r="12" spans="1:5">
      <c r="A12" t="s">
        <v>31</v>
      </c>
      <c r="B12" t="s">
        <v>16</v>
      </c>
      <c r="C12" t="s">
        <v>17</v>
      </c>
      <c r="E12" t="str">
        <f t="shared" si="0"/>
        <v>"FGA" VARCHAR(45) NOT NULL,</v>
      </c>
    </row>
    <row r="13" spans="1:5">
      <c r="A13" t="s">
        <v>32</v>
      </c>
      <c r="B13" t="s">
        <v>16</v>
      </c>
      <c r="C13" t="s">
        <v>17</v>
      </c>
      <c r="E13" t="str">
        <f t="shared" si="0"/>
        <v>"FG_PCT" VARCHAR(45) NOT NULL,</v>
      </c>
    </row>
    <row r="14" spans="1:5">
      <c r="A14" t="s">
        <v>33</v>
      </c>
      <c r="B14" t="s">
        <v>16</v>
      </c>
      <c r="C14" t="s">
        <v>17</v>
      </c>
      <c r="E14" t="str">
        <f t="shared" si="0"/>
        <v>"FG3M" VARCHAR(45) NOT NULL,</v>
      </c>
    </row>
    <row r="15" spans="1:5">
      <c r="A15" t="s">
        <v>34</v>
      </c>
      <c r="B15" t="s">
        <v>16</v>
      </c>
      <c r="C15" t="s">
        <v>17</v>
      </c>
      <c r="E15" t="str">
        <f t="shared" si="0"/>
        <v>"FG3A" VARCHAR(45) NOT NULL,</v>
      </c>
    </row>
    <row r="16" spans="1:5">
      <c r="A16" t="s">
        <v>35</v>
      </c>
      <c r="B16" t="s">
        <v>16</v>
      </c>
      <c r="C16" t="s">
        <v>17</v>
      </c>
      <c r="E16" t="str">
        <f t="shared" si="0"/>
        <v>"FG3_PCT" VARCHAR(45) NOT NULL,</v>
      </c>
    </row>
    <row r="17" spans="1:5">
      <c r="A17" t="s">
        <v>36</v>
      </c>
      <c r="B17" t="s">
        <v>16</v>
      </c>
      <c r="C17" t="s">
        <v>17</v>
      </c>
      <c r="E17" t="str">
        <f t="shared" si="0"/>
        <v>"FTM" VARCHAR(45) NOT NULL,</v>
      </c>
    </row>
    <row r="18" spans="1:5">
      <c r="A18" t="s">
        <v>37</v>
      </c>
      <c r="B18" t="s">
        <v>16</v>
      </c>
      <c r="C18" t="s">
        <v>17</v>
      </c>
      <c r="E18" t="str">
        <f t="shared" si="0"/>
        <v>"FTA" VARCHAR(45) NOT NULL,</v>
      </c>
    </row>
    <row r="19" spans="1:5">
      <c r="A19" t="s">
        <v>38</v>
      </c>
      <c r="B19" t="s">
        <v>16</v>
      </c>
      <c r="C19" t="s">
        <v>17</v>
      </c>
      <c r="E19" t="str">
        <f t="shared" si="0"/>
        <v>"FT_PCT" VARCHAR(45) NOT NULL,</v>
      </c>
    </row>
    <row r="20" spans="1:5">
      <c r="A20" t="s">
        <v>39</v>
      </c>
      <c r="B20" t="s">
        <v>16</v>
      </c>
      <c r="C20" t="s">
        <v>17</v>
      </c>
      <c r="E20" t="str">
        <f t="shared" si="0"/>
        <v>"OREB" VARCHAR(45) NOT NULL,</v>
      </c>
    </row>
    <row r="21" spans="1:5">
      <c r="A21" t="s">
        <v>40</v>
      </c>
      <c r="B21" t="s">
        <v>16</v>
      </c>
      <c r="C21" t="s">
        <v>17</v>
      </c>
      <c r="E21" t="str">
        <f t="shared" si="0"/>
        <v>"DREB" VARCHAR(45) NOT NULL,</v>
      </c>
    </row>
    <row r="22" spans="1:5">
      <c r="A22" t="s">
        <v>41</v>
      </c>
      <c r="B22" t="s">
        <v>16</v>
      </c>
      <c r="C22" t="s">
        <v>17</v>
      </c>
      <c r="E22" t="str">
        <f t="shared" si="0"/>
        <v>"REB" VARCHAR(45) NOT NULL,</v>
      </c>
    </row>
    <row r="23" spans="1:5">
      <c r="A23" t="s">
        <v>42</v>
      </c>
      <c r="B23" t="s">
        <v>16</v>
      </c>
      <c r="C23" t="s">
        <v>17</v>
      </c>
      <c r="E23" t="str">
        <f t="shared" si="0"/>
        <v>"AST" VARCHAR(45) NOT NULL,</v>
      </c>
    </row>
    <row r="24" spans="1:5">
      <c r="A24" t="s">
        <v>43</v>
      </c>
      <c r="B24" t="s">
        <v>16</v>
      </c>
      <c r="C24" t="s">
        <v>17</v>
      </c>
      <c r="E24" t="str">
        <f t="shared" si="0"/>
        <v>"STL" VARCHAR(45) NOT NULL,</v>
      </c>
    </row>
    <row r="25" spans="1:5">
      <c r="A25" t="s">
        <v>44</v>
      </c>
      <c r="B25" t="s">
        <v>16</v>
      </c>
      <c r="C25" t="s">
        <v>17</v>
      </c>
      <c r="E25" t="str">
        <f t="shared" si="0"/>
        <v>"BLK" VARCHAR(45) NOT NULL,</v>
      </c>
    </row>
    <row r="26" spans="1:5">
      <c r="A26" t="s">
        <v>45</v>
      </c>
      <c r="B26" t="s">
        <v>16</v>
      </c>
      <c r="C26" t="s">
        <v>17</v>
      </c>
      <c r="E26" t="str">
        <f t="shared" si="0"/>
        <v>"TOV" VARCHAR(45) NOT NULL,</v>
      </c>
    </row>
    <row r="27" spans="1:5">
      <c r="A27" t="s">
        <v>46</v>
      </c>
      <c r="B27" t="s">
        <v>16</v>
      </c>
      <c r="C27" t="s">
        <v>17</v>
      </c>
      <c r="E27" t="str">
        <f t="shared" si="0"/>
        <v>"PF" VARCHAR(45) NOT NULL,</v>
      </c>
    </row>
    <row r="28" spans="1:5">
      <c r="A28" t="s">
        <v>47</v>
      </c>
      <c r="B28" t="s">
        <v>16</v>
      </c>
      <c r="C28" t="s">
        <v>17</v>
      </c>
      <c r="E28" t="str">
        <f t="shared" si="0"/>
        <v>"PTS" VARCHAR(45) NOT NULL,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69"/>
  <sheetViews>
    <sheetView topLeftCell="A29" workbookViewId="0">
      <selection activeCell="E2" sqref="E2:E69"/>
    </sheetView>
  </sheetViews>
  <sheetFormatPr defaultRowHeight="14.25"/>
  <cols>
    <col min="1" max="1" width="25.125" bestFit="1" customWidth="1"/>
    <col min="2" max="2" width="12.625" bestFit="1" customWidth="1"/>
    <col min="3" max="3" width="9.75" bestFit="1" customWidth="1"/>
    <col min="5" max="5" width="49.125" bestFit="1" customWidth="1"/>
  </cols>
  <sheetData>
    <row r="2" spans="1:5">
      <c r="A2" t="s">
        <v>48</v>
      </c>
      <c r="B2" t="s">
        <v>16</v>
      </c>
      <c r="C2" t="s">
        <v>17</v>
      </c>
      <c r="E2" t="str">
        <f>CONCATENATE(CHAR(34),A2,CHAR(34)," ",B2," ", C2, CHAR(44))</f>
        <v>"SEASON_YEAR" VARCHAR(45) NOT NULL,</v>
      </c>
    </row>
    <row r="3" spans="1:5">
      <c r="A3" t="s">
        <v>14</v>
      </c>
      <c r="B3" t="s">
        <v>16</v>
      </c>
      <c r="C3" t="s">
        <v>17</v>
      </c>
      <c r="E3" t="str">
        <f t="shared" ref="E3:E66" si="0">CONCATENATE(CHAR(34),A3,CHAR(34)," ",B3," ", C3, CHAR(44))</f>
        <v>"PLAYER_ID" VARCHAR(45) NOT NULL,</v>
      </c>
    </row>
    <row r="4" spans="1:5">
      <c r="A4" t="s">
        <v>49</v>
      </c>
      <c r="B4" t="s">
        <v>16</v>
      </c>
      <c r="C4" t="s">
        <v>17</v>
      </c>
      <c r="E4" t="str">
        <f t="shared" si="0"/>
        <v>"PLAYER_NAME" VARCHAR(45) NOT NULL,</v>
      </c>
    </row>
    <row r="5" spans="1:5">
      <c r="A5" t="s">
        <v>4</v>
      </c>
      <c r="B5" t="s">
        <v>16</v>
      </c>
      <c r="C5" t="s">
        <v>17</v>
      </c>
      <c r="E5" t="str">
        <f t="shared" si="0"/>
        <v>"NICKNAME" VARCHAR(45) NOT NULL,</v>
      </c>
    </row>
    <row r="6" spans="1:5">
      <c r="A6" t="s">
        <v>24</v>
      </c>
      <c r="B6" t="s">
        <v>16</v>
      </c>
      <c r="C6" t="s">
        <v>17</v>
      </c>
      <c r="E6" t="str">
        <f t="shared" si="0"/>
        <v>"TEAM_ID" VARCHAR(45) NOT NULL,</v>
      </c>
    </row>
    <row r="7" spans="1:5">
      <c r="A7" t="s">
        <v>25</v>
      </c>
      <c r="B7" t="s">
        <v>16</v>
      </c>
      <c r="C7" t="s">
        <v>17</v>
      </c>
      <c r="E7" t="str">
        <f t="shared" si="0"/>
        <v>"TEAM_ABBREVIATION" VARCHAR(45) NOT NULL,</v>
      </c>
    </row>
    <row r="8" spans="1:5">
      <c r="A8" t="s">
        <v>50</v>
      </c>
      <c r="B8" t="s">
        <v>16</v>
      </c>
      <c r="C8" t="s">
        <v>17</v>
      </c>
      <c r="E8" t="str">
        <f t="shared" si="0"/>
        <v>"TEAM_NAME" VARCHAR(45) NOT NULL,</v>
      </c>
    </row>
    <row r="9" spans="1:5">
      <c r="A9" t="s">
        <v>51</v>
      </c>
      <c r="B9" t="s">
        <v>16</v>
      </c>
      <c r="C9" t="s">
        <v>17</v>
      </c>
      <c r="E9" t="str">
        <f t="shared" si="0"/>
        <v>"GAME_ID" VARCHAR(45) NOT NULL,</v>
      </c>
    </row>
    <row r="10" spans="1:5">
      <c r="A10" t="s">
        <v>52</v>
      </c>
      <c r="B10" t="s">
        <v>16</v>
      </c>
      <c r="C10" t="s">
        <v>17</v>
      </c>
      <c r="E10" t="str">
        <f t="shared" si="0"/>
        <v>"GAME_DATE" VARCHAR(45) NOT NULL,</v>
      </c>
    </row>
    <row r="11" spans="1:5">
      <c r="A11" t="s">
        <v>53</v>
      </c>
      <c r="B11" t="s">
        <v>16</v>
      </c>
      <c r="C11" t="s">
        <v>17</v>
      </c>
      <c r="E11" t="str">
        <f t="shared" si="0"/>
        <v>"MATCHUP" VARCHAR(45) NOT NULL,</v>
      </c>
    </row>
    <row r="12" spans="1:5">
      <c r="A12" t="s">
        <v>54</v>
      </c>
      <c r="B12" t="s">
        <v>16</v>
      </c>
      <c r="C12" t="s">
        <v>17</v>
      </c>
      <c r="E12" t="str">
        <f t="shared" si="0"/>
        <v>"WL" VARCHAR(45) NOT NULL,</v>
      </c>
    </row>
    <row r="13" spans="1:5">
      <c r="A13" t="s">
        <v>29</v>
      </c>
      <c r="B13" t="s">
        <v>16</v>
      </c>
      <c r="C13" t="s">
        <v>17</v>
      </c>
      <c r="E13" t="str">
        <f t="shared" si="0"/>
        <v>"MIN" VARCHAR(45) NOT NULL,</v>
      </c>
    </row>
    <row r="14" spans="1:5">
      <c r="A14" t="s">
        <v>30</v>
      </c>
      <c r="B14" t="s">
        <v>16</v>
      </c>
      <c r="C14" t="s">
        <v>17</v>
      </c>
      <c r="E14" t="str">
        <f t="shared" si="0"/>
        <v>"FGM" VARCHAR(45) NOT NULL,</v>
      </c>
    </row>
    <row r="15" spans="1:5">
      <c r="A15" t="s">
        <v>31</v>
      </c>
      <c r="B15" t="s">
        <v>16</v>
      </c>
      <c r="C15" t="s">
        <v>17</v>
      </c>
      <c r="E15" t="str">
        <f t="shared" si="0"/>
        <v>"FGA" VARCHAR(45) NOT NULL,</v>
      </c>
    </row>
    <row r="16" spans="1:5">
      <c r="A16" t="s">
        <v>32</v>
      </c>
      <c r="B16" t="s">
        <v>16</v>
      </c>
      <c r="C16" t="s">
        <v>17</v>
      </c>
      <c r="E16" t="str">
        <f t="shared" si="0"/>
        <v>"FG_PCT" VARCHAR(45) NOT NULL,</v>
      </c>
    </row>
    <row r="17" spans="1:5">
      <c r="A17" t="s">
        <v>33</v>
      </c>
      <c r="B17" t="s">
        <v>16</v>
      </c>
      <c r="C17" t="s">
        <v>17</v>
      </c>
      <c r="E17" t="str">
        <f t="shared" si="0"/>
        <v>"FG3M" VARCHAR(45) NOT NULL,</v>
      </c>
    </row>
    <row r="18" spans="1:5">
      <c r="A18" t="s">
        <v>34</v>
      </c>
      <c r="B18" t="s">
        <v>16</v>
      </c>
      <c r="C18" t="s">
        <v>17</v>
      </c>
      <c r="E18" t="str">
        <f t="shared" si="0"/>
        <v>"FG3A" VARCHAR(45) NOT NULL,</v>
      </c>
    </row>
    <row r="19" spans="1:5">
      <c r="A19" t="s">
        <v>35</v>
      </c>
      <c r="B19" t="s">
        <v>16</v>
      </c>
      <c r="C19" t="s">
        <v>17</v>
      </c>
      <c r="E19" t="str">
        <f t="shared" si="0"/>
        <v>"FG3_PCT" VARCHAR(45) NOT NULL,</v>
      </c>
    </row>
    <row r="20" spans="1:5">
      <c r="A20" t="s">
        <v>36</v>
      </c>
      <c r="B20" t="s">
        <v>16</v>
      </c>
      <c r="C20" t="s">
        <v>17</v>
      </c>
      <c r="E20" t="str">
        <f t="shared" si="0"/>
        <v>"FTM" VARCHAR(45) NOT NULL,</v>
      </c>
    </row>
    <row r="21" spans="1:5">
      <c r="A21" t="s">
        <v>37</v>
      </c>
      <c r="B21" t="s">
        <v>16</v>
      </c>
      <c r="C21" t="s">
        <v>17</v>
      </c>
      <c r="E21" t="str">
        <f t="shared" si="0"/>
        <v>"FTA" VARCHAR(45) NOT NULL,</v>
      </c>
    </row>
    <row r="22" spans="1:5">
      <c r="A22" t="s">
        <v>38</v>
      </c>
      <c r="B22" t="s">
        <v>16</v>
      </c>
      <c r="C22" t="s">
        <v>17</v>
      </c>
      <c r="E22" t="str">
        <f t="shared" si="0"/>
        <v>"FT_PCT" VARCHAR(45) NOT NULL,</v>
      </c>
    </row>
    <row r="23" spans="1:5">
      <c r="A23" t="s">
        <v>39</v>
      </c>
      <c r="B23" t="s">
        <v>16</v>
      </c>
      <c r="C23" t="s">
        <v>17</v>
      </c>
      <c r="E23" t="str">
        <f t="shared" si="0"/>
        <v>"OREB" VARCHAR(45) NOT NULL,</v>
      </c>
    </row>
    <row r="24" spans="1:5">
      <c r="A24" t="s">
        <v>40</v>
      </c>
      <c r="B24" t="s">
        <v>16</v>
      </c>
      <c r="C24" t="s">
        <v>17</v>
      </c>
      <c r="E24" t="str">
        <f t="shared" si="0"/>
        <v>"DREB" VARCHAR(45) NOT NULL,</v>
      </c>
    </row>
    <row r="25" spans="1:5">
      <c r="A25" t="s">
        <v>41</v>
      </c>
      <c r="B25" t="s">
        <v>16</v>
      </c>
      <c r="C25" t="s">
        <v>17</v>
      </c>
      <c r="E25" t="str">
        <f t="shared" si="0"/>
        <v>"REB" VARCHAR(45) NOT NULL,</v>
      </c>
    </row>
    <row r="26" spans="1:5">
      <c r="A26" t="s">
        <v>42</v>
      </c>
      <c r="B26" t="s">
        <v>16</v>
      </c>
      <c r="C26" t="s">
        <v>17</v>
      </c>
      <c r="E26" t="str">
        <f t="shared" si="0"/>
        <v>"AST" VARCHAR(45) NOT NULL,</v>
      </c>
    </row>
    <row r="27" spans="1:5">
      <c r="A27" t="s">
        <v>45</v>
      </c>
      <c r="B27" t="s">
        <v>16</v>
      </c>
      <c r="C27" t="s">
        <v>17</v>
      </c>
      <c r="E27" t="str">
        <f t="shared" si="0"/>
        <v>"TOV" VARCHAR(45) NOT NULL,</v>
      </c>
    </row>
    <row r="28" spans="1:5">
      <c r="A28" t="s">
        <v>43</v>
      </c>
      <c r="B28" t="s">
        <v>16</v>
      </c>
      <c r="C28" t="s">
        <v>17</v>
      </c>
      <c r="E28" t="str">
        <f t="shared" si="0"/>
        <v>"STL" VARCHAR(45) NOT NULL,</v>
      </c>
    </row>
    <row r="29" spans="1:5">
      <c r="A29" t="s">
        <v>44</v>
      </c>
      <c r="B29" t="s">
        <v>16</v>
      </c>
      <c r="C29" t="s">
        <v>17</v>
      </c>
      <c r="E29" t="str">
        <f t="shared" si="0"/>
        <v>"BLK" VARCHAR(45) NOT NULL,</v>
      </c>
    </row>
    <row r="30" spans="1:5">
      <c r="A30" t="s">
        <v>55</v>
      </c>
      <c r="B30" t="s">
        <v>16</v>
      </c>
      <c r="C30" t="s">
        <v>17</v>
      </c>
      <c r="E30" t="str">
        <f t="shared" si="0"/>
        <v>"BLKA" VARCHAR(45) NOT NULL,</v>
      </c>
    </row>
    <row r="31" spans="1:5">
      <c r="A31" t="s">
        <v>46</v>
      </c>
      <c r="B31" t="s">
        <v>16</v>
      </c>
      <c r="C31" t="s">
        <v>17</v>
      </c>
      <c r="E31" t="str">
        <f t="shared" si="0"/>
        <v>"PF" VARCHAR(45) NOT NULL,</v>
      </c>
    </row>
    <row r="32" spans="1:5">
      <c r="A32" t="s">
        <v>56</v>
      </c>
      <c r="B32" t="s">
        <v>16</v>
      </c>
      <c r="C32" t="s">
        <v>17</v>
      </c>
      <c r="E32" t="str">
        <f t="shared" si="0"/>
        <v>"PFD" VARCHAR(45) NOT NULL,</v>
      </c>
    </row>
    <row r="33" spans="1:5">
      <c r="A33" t="s">
        <v>47</v>
      </c>
      <c r="B33" t="s">
        <v>16</v>
      </c>
      <c r="C33" t="s">
        <v>17</v>
      </c>
      <c r="E33" t="str">
        <f t="shared" si="0"/>
        <v>"PTS" VARCHAR(45) NOT NULL,</v>
      </c>
    </row>
    <row r="34" spans="1:5">
      <c r="A34" t="s">
        <v>57</v>
      </c>
      <c r="B34" t="s">
        <v>16</v>
      </c>
      <c r="C34" t="s">
        <v>17</v>
      </c>
      <c r="E34" t="str">
        <f t="shared" si="0"/>
        <v>"PLUS_MINUS" VARCHAR(45) NOT NULL,</v>
      </c>
    </row>
    <row r="35" spans="1:5">
      <c r="A35" t="s">
        <v>58</v>
      </c>
      <c r="B35" t="s">
        <v>16</v>
      </c>
      <c r="C35" t="s">
        <v>17</v>
      </c>
      <c r="E35" t="str">
        <f t="shared" si="0"/>
        <v>"NBA_FANTASY_PTS" VARCHAR(45) NOT NULL,</v>
      </c>
    </row>
    <row r="36" spans="1:5">
      <c r="A36" t="s">
        <v>59</v>
      </c>
      <c r="B36" t="s">
        <v>16</v>
      </c>
      <c r="C36" t="s">
        <v>17</v>
      </c>
      <c r="E36" t="str">
        <f t="shared" si="0"/>
        <v>"DD2" VARCHAR(45) NOT NULL,</v>
      </c>
    </row>
    <row r="37" spans="1:5">
      <c r="A37" t="s">
        <v>60</v>
      </c>
      <c r="B37" t="s">
        <v>16</v>
      </c>
      <c r="C37" t="s">
        <v>17</v>
      </c>
      <c r="E37" t="str">
        <f t="shared" si="0"/>
        <v>"TD3" VARCHAR(45) NOT NULL,</v>
      </c>
    </row>
    <row r="38" spans="1:5">
      <c r="A38" t="s">
        <v>61</v>
      </c>
      <c r="B38" t="s">
        <v>16</v>
      </c>
      <c r="C38" t="s">
        <v>17</v>
      </c>
      <c r="E38" t="str">
        <f t="shared" si="0"/>
        <v>"WNBA_FANTASY_PTS" VARCHAR(45) NOT NULL,</v>
      </c>
    </row>
    <row r="39" spans="1:5">
      <c r="A39" t="s">
        <v>62</v>
      </c>
      <c r="B39" t="s">
        <v>16</v>
      </c>
      <c r="C39" t="s">
        <v>17</v>
      </c>
      <c r="E39" t="str">
        <f t="shared" si="0"/>
        <v>"GP_RANK" VARCHAR(45) NOT NULL,</v>
      </c>
    </row>
    <row r="40" spans="1:5">
      <c r="A40" t="s">
        <v>63</v>
      </c>
      <c r="B40" t="s">
        <v>16</v>
      </c>
      <c r="C40" t="s">
        <v>17</v>
      </c>
      <c r="E40" t="str">
        <f t="shared" si="0"/>
        <v>"W_RANK" VARCHAR(45) NOT NULL,</v>
      </c>
    </row>
    <row r="41" spans="1:5">
      <c r="A41" t="s">
        <v>64</v>
      </c>
      <c r="B41" t="s">
        <v>16</v>
      </c>
      <c r="C41" t="s">
        <v>17</v>
      </c>
      <c r="E41" t="str">
        <f t="shared" si="0"/>
        <v>"L_RANK" VARCHAR(45) NOT NULL,</v>
      </c>
    </row>
    <row r="42" spans="1:5">
      <c r="A42" t="s">
        <v>65</v>
      </c>
      <c r="B42" t="s">
        <v>16</v>
      </c>
      <c r="C42" t="s">
        <v>17</v>
      </c>
      <c r="E42" t="str">
        <f t="shared" si="0"/>
        <v>"W_PCT_RANK" VARCHAR(45) NOT NULL,</v>
      </c>
    </row>
    <row r="43" spans="1:5">
      <c r="A43" t="s">
        <v>66</v>
      </c>
      <c r="B43" t="s">
        <v>16</v>
      </c>
      <c r="C43" t="s">
        <v>17</v>
      </c>
      <c r="E43" t="str">
        <f t="shared" si="0"/>
        <v>"MIN_RANK" VARCHAR(45) NOT NULL,</v>
      </c>
    </row>
    <row r="44" spans="1:5">
      <c r="A44" t="s">
        <v>67</v>
      </c>
      <c r="B44" t="s">
        <v>16</v>
      </c>
      <c r="C44" t="s">
        <v>17</v>
      </c>
      <c r="E44" t="str">
        <f t="shared" si="0"/>
        <v>"FGM_RANK" VARCHAR(45) NOT NULL,</v>
      </c>
    </row>
    <row r="45" spans="1:5">
      <c r="A45" t="s">
        <v>68</v>
      </c>
      <c r="B45" t="s">
        <v>16</v>
      </c>
      <c r="C45" t="s">
        <v>17</v>
      </c>
      <c r="E45" t="str">
        <f t="shared" si="0"/>
        <v>"FGA_RANK" VARCHAR(45) NOT NULL,</v>
      </c>
    </row>
    <row r="46" spans="1:5">
      <c r="A46" t="s">
        <v>69</v>
      </c>
      <c r="B46" t="s">
        <v>16</v>
      </c>
      <c r="C46" t="s">
        <v>17</v>
      </c>
      <c r="E46" t="str">
        <f t="shared" si="0"/>
        <v>"FG_PCT_RANK" VARCHAR(45) NOT NULL,</v>
      </c>
    </row>
    <row r="47" spans="1:5">
      <c r="A47" t="s">
        <v>70</v>
      </c>
      <c r="B47" t="s">
        <v>16</v>
      </c>
      <c r="C47" t="s">
        <v>17</v>
      </c>
      <c r="E47" t="str">
        <f t="shared" si="0"/>
        <v>"FG3M_RANK" VARCHAR(45) NOT NULL,</v>
      </c>
    </row>
    <row r="48" spans="1:5">
      <c r="A48" t="s">
        <v>71</v>
      </c>
      <c r="B48" t="s">
        <v>16</v>
      </c>
      <c r="C48" t="s">
        <v>17</v>
      </c>
      <c r="E48" t="str">
        <f t="shared" si="0"/>
        <v>"FG3A_RANK" VARCHAR(45) NOT NULL,</v>
      </c>
    </row>
    <row r="49" spans="1:5">
      <c r="A49" t="s">
        <v>72</v>
      </c>
      <c r="B49" t="s">
        <v>16</v>
      </c>
      <c r="C49" t="s">
        <v>17</v>
      </c>
      <c r="E49" t="str">
        <f t="shared" si="0"/>
        <v>"FG3_PCT_RANK" VARCHAR(45) NOT NULL,</v>
      </c>
    </row>
    <row r="50" spans="1:5">
      <c r="A50" t="s">
        <v>73</v>
      </c>
      <c r="B50" t="s">
        <v>16</v>
      </c>
      <c r="C50" t="s">
        <v>17</v>
      </c>
      <c r="E50" t="str">
        <f t="shared" si="0"/>
        <v>"FTM_RANK" VARCHAR(45) NOT NULL,</v>
      </c>
    </row>
    <row r="51" spans="1:5">
      <c r="A51" t="s">
        <v>74</v>
      </c>
      <c r="B51" t="s">
        <v>16</v>
      </c>
      <c r="C51" t="s">
        <v>17</v>
      </c>
      <c r="E51" t="str">
        <f t="shared" si="0"/>
        <v>"FTA_RANK" VARCHAR(45) NOT NULL,</v>
      </c>
    </row>
    <row r="52" spans="1:5">
      <c r="A52" t="s">
        <v>75</v>
      </c>
      <c r="B52" t="s">
        <v>16</v>
      </c>
      <c r="C52" t="s">
        <v>17</v>
      </c>
      <c r="E52" t="str">
        <f t="shared" si="0"/>
        <v>"FT_PCT_RANK" VARCHAR(45) NOT NULL,</v>
      </c>
    </row>
    <row r="53" spans="1:5">
      <c r="A53" t="s">
        <v>76</v>
      </c>
      <c r="B53" t="s">
        <v>16</v>
      </c>
      <c r="C53" t="s">
        <v>17</v>
      </c>
      <c r="E53" t="str">
        <f t="shared" si="0"/>
        <v>"OREB_RANK" VARCHAR(45) NOT NULL,</v>
      </c>
    </row>
    <row r="54" spans="1:5">
      <c r="A54" t="s">
        <v>77</v>
      </c>
      <c r="B54" t="s">
        <v>16</v>
      </c>
      <c r="C54" t="s">
        <v>17</v>
      </c>
      <c r="E54" t="str">
        <f t="shared" si="0"/>
        <v>"DREB_RANK" VARCHAR(45) NOT NULL,</v>
      </c>
    </row>
    <row r="55" spans="1:5">
      <c r="A55" t="s">
        <v>78</v>
      </c>
      <c r="B55" t="s">
        <v>16</v>
      </c>
      <c r="C55" t="s">
        <v>17</v>
      </c>
      <c r="E55" t="str">
        <f t="shared" si="0"/>
        <v>"REB_RANK" VARCHAR(45) NOT NULL,</v>
      </c>
    </row>
    <row r="56" spans="1:5">
      <c r="A56" t="s">
        <v>79</v>
      </c>
      <c r="B56" t="s">
        <v>16</v>
      </c>
      <c r="C56" t="s">
        <v>17</v>
      </c>
      <c r="E56" t="str">
        <f t="shared" si="0"/>
        <v>"AST_RANK" VARCHAR(45) NOT NULL,</v>
      </c>
    </row>
    <row r="57" spans="1:5">
      <c r="A57" t="s">
        <v>80</v>
      </c>
      <c r="B57" t="s">
        <v>16</v>
      </c>
      <c r="C57" t="s">
        <v>17</v>
      </c>
      <c r="E57" t="str">
        <f t="shared" si="0"/>
        <v>"TOV_RANK" VARCHAR(45) NOT NULL,</v>
      </c>
    </row>
    <row r="58" spans="1:5">
      <c r="A58" t="s">
        <v>81</v>
      </c>
      <c r="B58" t="s">
        <v>16</v>
      </c>
      <c r="C58" t="s">
        <v>17</v>
      </c>
      <c r="E58" t="str">
        <f t="shared" si="0"/>
        <v>"STL_RANK" VARCHAR(45) NOT NULL,</v>
      </c>
    </row>
    <row r="59" spans="1:5">
      <c r="A59" t="s">
        <v>82</v>
      </c>
      <c r="B59" t="s">
        <v>16</v>
      </c>
      <c r="C59" t="s">
        <v>17</v>
      </c>
      <c r="E59" t="str">
        <f t="shared" si="0"/>
        <v>"BLK_RANK" VARCHAR(45) NOT NULL,</v>
      </c>
    </row>
    <row r="60" spans="1:5">
      <c r="A60" t="s">
        <v>83</v>
      </c>
      <c r="B60" t="s">
        <v>16</v>
      </c>
      <c r="C60" t="s">
        <v>17</v>
      </c>
      <c r="E60" t="str">
        <f t="shared" si="0"/>
        <v>"BLKA_RANK" VARCHAR(45) NOT NULL,</v>
      </c>
    </row>
    <row r="61" spans="1:5">
      <c r="A61" t="s">
        <v>84</v>
      </c>
      <c r="B61" t="s">
        <v>16</v>
      </c>
      <c r="C61" t="s">
        <v>17</v>
      </c>
      <c r="E61" t="str">
        <f t="shared" si="0"/>
        <v>"PF_RANK" VARCHAR(45) NOT NULL,</v>
      </c>
    </row>
    <row r="62" spans="1:5">
      <c r="A62" t="s">
        <v>85</v>
      </c>
      <c r="B62" t="s">
        <v>16</v>
      </c>
      <c r="C62" t="s">
        <v>17</v>
      </c>
      <c r="E62" t="str">
        <f t="shared" si="0"/>
        <v>"PFD_RANK" VARCHAR(45) NOT NULL,</v>
      </c>
    </row>
    <row r="63" spans="1:5">
      <c r="A63" t="s">
        <v>86</v>
      </c>
      <c r="B63" t="s">
        <v>16</v>
      </c>
      <c r="C63" t="s">
        <v>17</v>
      </c>
      <c r="E63" t="str">
        <f t="shared" si="0"/>
        <v>"PTS_RANK" VARCHAR(45) NOT NULL,</v>
      </c>
    </row>
    <row r="64" spans="1:5">
      <c r="A64" t="s">
        <v>87</v>
      </c>
      <c r="B64" t="s">
        <v>16</v>
      </c>
      <c r="C64" t="s">
        <v>17</v>
      </c>
      <c r="E64" t="str">
        <f t="shared" si="0"/>
        <v>"PLUS_MINUS_RANK" VARCHAR(45) NOT NULL,</v>
      </c>
    </row>
    <row r="65" spans="1:5">
      <c r="A65" t="s">
        <v>88</v>
      </c>
      <c r="B65" t="s">
        <v>16</v>
      </c>
      <c r="C65" t="s">
        <v>17</v>
      </c>
      <c r="E65" t="str">
        <f t="shared" si="0"/>
        <v>"NBA_FANTASY_PTS_RANK" VARCHAR(45) NOT NULL,</v>
      </c>
    </row>
    <row r="66" spans="1:5">
      <c r="A66" t="s">
        <v>89</v>
      </c>
      <c r="B66" t="s">
        <v>16</v>
      </c>
      <c r="C66" t="s">
        <v>17</v>
      </c>
      <c r="E66" t="str">
        <f t="shared" si="0"/>
        <v>"DD2_RANK" VARCHAR(45) NOT NULL,</v>
      </c>
    </row>
    <row r="67" spans="1:5">
      <c r="A67" t="s">
        <v>90</v>
      </c>
      <c r="B67" t="s">
        <v>16</v>
      </c>
      <c r="C67" t="s">
        <v>17</v>
      </c>
      <c r="E67" t="str">
        <f t="shared" ref="E67:E69" si="1">CONCATENATE(CHAR(34),A67,CHAR(34)," ",B67," ", C67, CHAR(44))</f>
        <v>"TD3_RANK" VARCHAR(45) NOT NULL,</v>
      </c>
    </row>
    <row r="68" spans="1:5">
      <c r="A68" t="s">
        <v>91</v>
      </c>
      <c r="B68" t="s">
        <v>16</v>
      </c>
      <c r="C68" t="s">
        <v>17</v>
      </c>
      <c r="E68" t="str">
        <f t="shared" si="1"/>
        <v>"WNBA_FANTASY_PTS_RANK" VARCHAR(45) NOT NULL,</v>
      </c>
    </row>
    <row r="69" spans="1:5">
      <c r="A69" t="s">
        <v>92</v>
      </c>
      <c r="B69" t="s">
        <v>16</v>
      </c>
      <c r="C69" t="s">
        <v>17</v>
      </c>
      <c r="E69" t="str">
        <f t="shared" si="1"/>
        <v>"AVAILABLE_FLAG" VARCHAR(45) NOT NULL,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8"/>
  <sheetViews>
    <sheetView workbookViewId="0">
      <selection activeCell="E2" sqref="E2:E8"/>
    </sheetView>
  </sheetViews>
  <sheetFormatPr defaultRowHeight="14.25"/>
  <cols>
    <col min="1" max="1" width="14" bestFit="1" customWidth="1"/>
    <col min="2" max="2" width="12.625" bestFit="1" customWidth="1"/>
    <col min="3" max="3" width="9.75" bestFit="1" customWidth="1"/>
    <col min="5" max="5" width="38" bestFit="1" customWidth="1"/>
  </cols>
  <sheetData>
    <row r="2" spans="1:5">
      <c r="A2" t="s">
        <v>93</v>
      </c>
      <c r="B2" t="s">
        <v>16</v>
      </c>
      <c r="C2" t="s">
        <v>17</v>
      </c>
      <c r="E2" t="str">
        <f>CONCATENATE(CHAR(34),A2,CHAR(34)," ",B2," ", C2, CHAR(44))</f>
        <v>"player_id" VARCHAR(45) NOT NULL,</v>
      </c>
    </row>
    <row r="3" spans="1:5">
      <c r="A3" t="s">
        <v>94</v>
      </c>
      <c r="B3" t="s">
        <v>16</v>
      </c>
      <c r="C3" t="s">
        <v>17</v>
      </c>
      <c r="E3" t="str">
        <f t="shared" ref="E3:E8" si="0">CONCATENATE(CHAR(34),A3,CHAR(34)," ",B3," ", C3, CHAR(44))</f>
        <v>"player_name" VARCHAR(45) NOT NULL,</v>
      </c>
    </row>
    <row r="4" spans="1:5">
      <c r="A4" t="s">
        <v>95</v>
      </c>
      <c r="B4" t="s">
        <v>16</v>
      </c>
      <c r="C4" t="s">
        <v>17</v>
      </c>
      <c r="E4" t="str">
        <f t="shared" si="0"/>
        <v>"active_flag" VARCHAR(45) NOT NULL,</v>
      </c>
    </row>
    <row r="5" spans="1:5">
      <c r="A5" t="s">
        <v>96</v>
      </c>
      <c r="B5" t="s">
        <v>16</v>
      </c>
      <c r="C5" t="s">
        <v>17</v>
      </c>
      <c r="E5" t="str">
        <f t="shared" si="0"/>
        <v>"rookie_season" VARCHAR(45) NOT NULL,</v>
      </c>
    </row>
    <row r="6" spans="1:5">
      <c r="A6" t="s">
        <v>97</v>
      </c>
      <c r="B6" t="s">
        <v>16</v>
      </c>
      <c r="C6" t="s">
        <v>17</v>
      </c>
      <c r="E6" t="str">
        <f t="shared" si="0"/>
        <v>"last_season" VARCHAR(45) NOT NULL,</v>
      </c>
    </row>
    <row r="7" spans="1:5">
      <c r="A7" t="s">
        <v>98</v>
      </c>
      <c r="B7" t="s">
        <v>16</v>
      </c>
      <c r="C7" t="s">
        <v>17</v>
      </c>
      <c r="E7" t="str">
        <f t="shared" si="0"/>
        <v>"unknown" VARCHAR(45) NOT NULL,</v>
      </c>
    </row>
    <row r="8" spans="1:5">
      <c r="A8" t="s">
        <v>99</v>
      </c>
      <c r="B8" t="s">
        <v>16</v>
      </c>
      <c r="C8" t="s">
        <v>17</v>
      </c>
      <c r="E8" t="str">
        <f t="shared" si="0"/>
        <v>"current_team" VARCHAR(45) NOT NULL,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8"/>
  <sheetViews>
    <sheetView tabSelected="1" workbookViewId="0">
      <selection activeCell="I13" sqref="I13"/>
    </sheetView>
  </sheetViews>
  <sheetFormatPr defaultRowHeight="14.25"/>
  <cols>
    <col min="1" max="1" width="19.75" bestFit="1" customWidth="1"/>
    <col min="2" max="2" width="12.625" bestFit="1" customWidth="1"/>
    <col min="3" max="3" width="9.75" bestFit="1" customWidth="1"/>
    <col min="5" max="5" width="43.75" bestFit="1" customWidth="1"/>
  </cols>
  <sheetData>
    <row r="2" spans="1:5">
      <c r="A2" t="s">
        <v>14</v>
      </c>
      <c r="B2" t="s">
        <v>16</v>
      </c>
      <c r="C2" t="s">
        <v>17</v>
      </c>
      <c r="E2" t="str">
        <f>CONCATENATE(CHAR(34),A2,CHAR(34)," ",B2," ", C2, CHAR(44))</f>
        <v>"PLAYER_ID" VARCHAR(45) NOT NULL,</v>
      </c>
    </row>
    <row r="3" spans="1:5">
      <c r="A3" t="s">
        <v>22</v>
      </c>
      <c r="B3" t="s">
        <v>16</v>
      </c>
      <c r="C3" t="s">
        <v>17</v>
      </c>
      <c r="E3" t="str">
        <f t="shared" ref="E3:E28" si="0">CONCATENATE(CHAR(34),A3,CHAR(34)," ",B3," ", C3, CHAR(44))</f>
        <v>"SEASON_ID" VARCHAR(45) NOT NULL,</v>
      </c>
    </row>
    <row r="4" spans="1:5">
      <c r="A4" t="s">
        <v>23</v>
      </c>
      <c r="B4" t="s">
        <v>16</v>
      </c>
      <c r="C4" t="s">
        <v>17</v>
      </c>
      <c r="E4" t="str">
        <f t="shared" si="0"/>
        <v>"LEAGUE_ID" VARCHAR(45) NOT NULL,</v>
      </c>
    </row>
    <row r="5" spans="1:5">
      <c r="A5" t="s">
        <v>24</v>
      </c>
      <c r="B5" t="s">
        <v>16</v>
      </c>
      <c r="C5" t="s">
        <v>17</v>
      </c>
      <c r="E5" t="str">
        <f t="shared" si="0"/>
        <v>"TEAM_ID" VARCHAR(45) NOT NULL,</v>
      </c>
    </row>
    <row r="6" spans="1:5">
      <c r="A6" t="s">
        <v>25</v>
      </c>
      <c r="B6" t="s">
        <v>16</v>
      </c>
      <c r="C6" t="s">
        <v>17</v>
      </c>
      <c r="E6" t="str">
        <f t="shared" si="0"/>
        <v>"TEAM_ABBREVIATION" VARCHAR(45) NOT NULL,</v>
      </c>
    </row>
    <row r="7" spans="1:5">
      <c r="A7" t="s">
        <v>26</v>
      </c>
      <c r="B7" t="s">
        <v>16</v>
      </c>
      <c r="C7" t="s">
        <v>17</v>
      </c>
      <c r="E7" t="str">
        <f t="shared" si="0"/>
        <v>"PLAYER_AGE" VARCHAR(45) NOT NULL,</v>
      </c>
    </row>
    <row r="8" spans="1:5">
      <c r="A8" t="s">
        <v>27</v>
      </c>
      <c r="B8" t="s">
        <v>16</v>
      </c>
      <c r="C8" t="s">
        <v>17</v>
      </c>
      <c r="E8" t="str">
        <f t="shared" si="0"/>
        <v>"GP" VARCHAR(45) NOT NULL,</v>
      </c>
    </row>
    <row r="9" spans="1:5">
      <c r="A9" t="s">
        <v>28</v>
      </c>
      <c r="B9" t="s">
        <v>16</v>
      </c>
      <c r="C9" t="s">
        <v>17</v>
      </c>
      <c r="E9" t="str">
        <f t="shared" si="0"/>
        <v>"GS" VARCHAR(45) NOT NULL,</v>
      </c>
    </row>
    <row r="10" spans="1:5">
      <c r="A10" t="s">
        <v>29</v>
      </c>
      <c r="B10" t="s">
        <v>16</v>
      </c>
      <c r="C10" t="s">
        <v>17</v>
      </c>
      <c r="E10" t="str">
        <f t="shared" si="0"/>
        <v>"MIN" VARCHAR(45) NOT NULL,</v>
      </c>
    </row>
    <row r="11" spans="1:5">
      <c r="A11" t="s">
        <v>30</v>
      </c>
      <c r="B11" t="s">
        <v>16</v>
      </c>
      <c r="C11" t="s">
        <v>17</v>
      </c>
      <c r="E11" t="str">
        <f t="shared" si="0"/>
        <v>"FGM" VARCHAR(45) NOT NULL,</v>
      </c>
    </row>
    <row r="12" spans="1:5">
      <c r="A12" t="s">
        <v>31</v>
      </c>
      <c r="B12" t="s">
        <v>16</v>
      </c>
      <c r="C12" t="s">
        <v>17</v>
      </c>
      <c r="E12" t="str">
        <f t="shared" si="0"/>
        <v>"FGA" VARCHAR(45) NOT NULL,</v>
      </c>
    </row>
    <row r="13" spans="1:5">
      <c r="A13" t="s">
        <v>32</v>
      </c>
      <c r="B13" t="s">
        <v>16</v>
      </c>
      <c r="C13" t="s">
        <v>17</v>
      </c>
      <c r="E13" t="str">
        <f t="shared" si="0"/>
        <v>"FG_PCT" VARCHAR(45) NOT NULL,</v>
      </c>
    </row>
    <row r="14" spans="1:5">
      <c r="A14" t="s">
        <v>33</v>
      </c>
      <c r="B14" t="s">
        <v>16</v>
      </c>
      <c r="C14" t="s">
        <v>17</v>
      </c>
      <c r="E14" t="str">
        <f t="shared" si="0"/>
        <v>"FG3M" VARCHAR(45) NOT NULL,</v>
      </c>
    </row>
    <row r="15" spans="1:5">
      <c r="A15" t="s">
        <v>34</v>
      </c>
      <c r="B15" t="s">
        <v>16</v>
      </c>
      <c r="C15" t="s">
        <v>17</v>
      </c>
      <c r="E15" t="str">
        <f t="shared" si="0"/>
        <v>"FG3A" VARCHAR(45) NOT NULL,</v>
      </c>
    </row>
    <row r="16" spans="1:5">
      <c r="A16" t="s">
        <v>35</v>
      </c>
      <c r="B16" t="s">
        <v>16</v>
      </c>
      <c r="C16" t="s">
        <v>17</v>
      </c>
      <c r="E16" t="str">
        <f t="shared" si="0"/>
        <v>"FG3_PCT" VARCHAR(45) NOT NULL,</v>
      </c>
    </row>
    <row r="17" spans="1:5">
      <c r="A17" t="s">
        <v>36</v>
      </c>
      <c r="B17" t="s">
        <v>16</v>
      </c>
      <c r="C17" t="s">
        <v>17</v>
      </c>
      <c r="E17" t="str">
        <f t="shared" si="0"/>
        <v>"FTM" VARCHAR(45) NOT NULL,</v>
      </c>
    </row>
    <row r="18" spans="1:5">
      <c r="A18" t="s">
        <v>37</v>
      </c>
      <c r="B18" t="s">
        <v>16</v>
      </c>
      <c r="C18" t="s">
        <v>17</v>
      </c>
      <c r="E18" t="str">
        <f t="shared" si="0"/>
        <v>"FTA" VARCHAR(45) NOT NULL,</v>
      </c>
    </row>
    <row r="19" spans="1:5">
      <c r="A19" t="s">
        <v>38</v>
      </c>
      <c r="B19" t="s">
        <v>16</v>
      </c>
      <c r="C19" t="s">
        <v>17</v>
      </c>
      <c r="E19" t="str">
        <f t="shared" si="0"/>
        <v>"FT_PCT" VARCHAR(45) NOT NULL,</v>
      </c>
    </row>
    <row r="20" spans="1:5">
      <c r="A20" t="s">
        <v>39</v>
      </c>
      <c r="B20" t="s">
        <v>16</v>
      </c>
      <c r="C20" t="s">
        <v>17</v>
      </c>
      <c r="E20" t="str">
        <f t="shared" si="0"/>
        <v>"OREB" VARCHAR(45) NOT NULL,</v>
      </c>
    </row>
    <row r="21" spans="1:5">
      <c r="A21" t="s">
        <v>40</v>
      </c>
      <c r="B21" t="s">
        <v>16</v>
      </c>
      <c r="C21" t="s">
        <v>17</v>
      </c>
      <c r="E21" t="str">
        <f t="shared" si="0"/>
        <v>"DREB" VARCHAR(45) NOT NULL,</v>
      </c>
    </row>
    <row r="22" spans="1:5">
      <c r="A22" t="s">
        <v>41</v>
      </c>
      <c r="B22" t="s">
        <v>16</v>
      </c>
      <c r="C22" t="s">
        <v>17</v>
      </c>
      <c r="E22" t="str">
        <f t="shared" si="0"/>
        <v>"REB" VARCHAR(45) NOT NULL,</v>
      </c>
    </row>
    <row r="23" spans="1:5">
      <c r="A23" t="s">
        <v>42</v>
      </c>
      <c r="B23" t="s">
        <v>16</v>
      </c>
      <c r="C23" t="s">
        <v>17</v>
      </c>
      <c r="E23" t="str">
        <f t="shared" si="0"/>
        <v>"AST" VARCHAR(45) NOT NULL,</v>
      </c>
    </row>
    <row r="24" spans="1:5">
      <c r="A24" t="s">
        <v>43</v>
      </c>
      <c r="B24" t="s">
        <v>16</v>
      </c>
      <c r="C24" t="s">
        <v>17</v>
      </c>
      <c r="E24" t="str">
        <f t="shared" si="0"/>
        <v>"STL" VARCHAR(45) NOT NULL,</v>
      </c>
    </row>
    <row r="25" spans="1:5">
      <c r="A25" t="s">
        <v>44</v>
      </c>
      <c r="B25" t="s">
        <v>16</v>
      </c>
      <c r="C25" t="s">
        <v>17</v>
      </c>
      <c r="E25" t="str">
        <f t="shared" si="0"/>
        <v>"BLK" VARCHAR(45) NOT NULL,</v>
      </c>
    </row>
    <row r="26" spans="1:5">
      <c r="A26" t="s">
        <v>45</v>
      </c>
      <c r="B26" t="s">
        <v>16</v>
      </c>
      <c r="C26" t="s">
        <v>17</v>
      </c>
      <c r="E26" t="str">
        <f t="shared" si="0"/>
        <v>"TOV" VARCHAR(45) NOT NULL,</v>
      </c>
    </row>
    <row r="27" spans="1:5">
      <c r="A27" t="s">
        <v>46</v>
      </c>
      <c r="B27" t="s">
        <v>16</v>
      </c>
      <c r="C27" t="s">
        <v>17</v>
      </c>
      <c r="E27" t="str">
        <f t="shared" si="0"/>
        <v>"PF" VARCHAR(45) NOT NULL,</v>
      </c>
    </row>
    <row r="28" spans="1:5">
      <c r="A28" t="s">
        <v>47</v>
      </c>
      <c r="B28" t="s">
        <v>16</v>
      </c>
      <c r="C28" t="s">
        <v>17</v>
      </c>
      <c r="E28" t="str">
        <f t="shared" si="0"/>
        <v>"PTS" VARCHAR(45) NOT NULL,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0"/>
  <sheetViews>
    <sheetView workbookViewId="0">
      <selection activeCell="B2" sqref="B2:E2"/>
    </sheetView>
  </sheetViews>
  <sheetFormatPr defaultRowHeight="14.25"/>
  <cols>
    <col min="1" max="1" width="17.75" bestFit="1" customWidth="1"/>
    <col min="2" max="2" width="12.625" bestFit="1" customWidth="1"/>
    <col min="3" max="3" width="9.75" bestFit="1" customWidth="1"/>
    <col min="5" max="5" width="41.625" bestFit="1" customWidth="1"/>
  </cols>
  <sheetData>
    <row r="2" spans="1:5">
      <c r="A2" t="s">
        <v>100</v>
      </c>
      <c r="B2" t="s">
        <v>16</v>
      </c>
      <c r="C2" t="s">
        <v>17</v>
      </c>
      <c r="E2" t="str">
        <f>CONCATENATE(CHAR(34),A2,CHAR(34)," ",B2," ", C2, CHAR(44))</f>
        <v>"team_id" VARCHAR(45) NOT NULL,</v>
      </c>
    </row>
    <row r="3" spans="1:5">
      <c r="A3" t="s">
        <v>101</v>
      </c>
      <c r="B3" t="s">
        <v>16</v>
      </c>
      <c r="C3" t="s">
        <v>17</v>
      </c>
      <c r="E3" t="str">
        <f t="shared" ref="E3:E10" si="0">CONCATENATE(CHAR(34),A3,CHAR(34)," ",B3," ", C3, CHAR(44))</f>
        <v>"team_abbreviation" VARCHAR(45) NOT NULL,</v>
      </c>
    </row>
    <row r="4" spans="1:5">
      <c r="A4" t="s">
        <v>102</v>
      </c>
      <c r="B4" t="s">
        <v>16</v>
      </c>
      <c r="C4" t="s">
        <v>17</v>
      </c>
      <c r="E4" t="str">
        <f t="shared" si="0"/>
        <v>"team_name" VARCHAR(45) NOT NULL,</v>
      </c>
    </row>
    <row r="5" spans="1:5">
      <c r="A5" t="s">
        <v>103</v>
      </c>
      <c r="B5" t="s">
        <v>16</v>
      </c>
      <c r="C5" t="s">
        <v>17</v>
      </c>
      <c r="E5" t="str">
        <f t="shared" si="0"/>
        <v>"team_city" VARCHAR(45) NOT NULL,</v>
      </c>
    </row>
    <row r="6" spans="1:5">
      <c r="A6" t="s">
        <v>104</v>
      </c>
      <c r="B6" t="s">
        <v>16</v>
      </c>
      <c r="C6" t="s">
        <v>17</v>
      </c>
      <c r="E6" t="str">
        <f t="shared" si="0"/>
        <v>"team_state" VARCHAR(45) NOT NULL,</v>
      </c>
    </row>
    <row r="7" spans="1:5">
      <c r="A7" t="s">
        <v>105</v>
      </c>
      <c r="B7" t="s">
        <v>16</v>
      </c>
      <c r="C7" t="s">
        <v>17</v>
      </c>
      <c r="E7" t="str">
        <f t="shared" si="0"/>
        <v>"time_zone" VARCHAR(45) NOT NULL,</v>
      </c>
    </row>
    <row r="8" spans="1:5">
      <c r="A8" t="s">
        <v>106</v>
      </c>
      <c r="B8" t="s">
        <v>16</v>
      </c>
      <c r="C8" t="s">
        <v>17</v>
      </c>
      <c r="E8" t="str">
        <f t="shared" si="0"/>
        <v>"primary_color" VARCHAR(45) NOT NULL,</v>
      </c>
    </row>
    <row r="9" spans="1:5">
      <c r="A9" t="s">
        <v>107</v>
      </c>
      <c r="B9" t="s">
        <v>16</v>
      </c>
      <c r="C9" t="s">
        <v>17</v>
      </c>
      <c r="E9" t="str">
        <f t="shared" si="0"/>
        <v>"secondary_color" VARCHAR(45) NOT NULL,</v>
      </c>
    </row>
    <row r="10" spans="1:5">
      <c r="A10" t="s">
        <v>108</v>
      </c>
      <c r="B10" t="s">
        <v>16</v>
      </c>
      <c r="C10" t="s">
        <v>17</v>
      </c>
      <c r="E10" t="str">
        <f t="shared" si="0"/>
        <v>"url" VARCHAR(45) NOT NULL,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D3D1-9A33-4874-9CEA-68E5282DA8C2}">
  <dimension ref="A2:H58"/>
  <sheetViews>
    <sheetView topLeftCell="B32" workbookViewId="0">
      <selection activeCell="H2" sqref="H2:H58"/>
    </sheetView>
  </sheetViews>
  <sheetFormatPr defaultRowHeight="14.25"/>
  <cols>
    <col min="1" max="1" width="23.5" bestFit="1" customWidth="1"/>
    <col min="2" max="4" width="23.5" customWidth="1"/>
    <col min="5" max="5" width="13" bestFit="1" customWidth="1"/>
    <col min="6" max="6" width="9.75" bestFit="1" customWidth="1"/>
    <col min="8" max="8" width="40.125" bestFit="1" customWidth="1"/>
  </cols>
  <sheetData>
    <row r="2" spans="1:8">
      <c r="A2" t="s">
        <v>165</v>
      </c>
      <c r="B2" t="str" cm="1">
        <f t="array" ref="B2:C2">_xlfn.TEXTSPLIT(A2, ":")</f>
        <v>0</v>
      </c>
      <c r="C2" t="str">
        <v xml:space="preserve"> "SEASON_YEAR"</v>
      </c>
      <c r="D2" t="str">
        <f>SUBSTITUTE(C2, CHAR(34), )</f>
        <v xml:space="preserve"> SEASON_YEAR</v>
      </c>
      <c r="E2" t="s">
        <v>16</v>
      </c>
      <c r="F2" t="s">
        <v>17</v>
      </c>
      <c r="H2" t="str">
        <f>CONCATENATE(D2," ",E2," ", F2, CHAR(44))</f>
        <v xml:space="preserve"> SEASON_YEAR VARCHAR(45) NOT NULL,</v>
      </c>
    </row>
    <row r="3" spans="1:8">
      <c r="A3" t="s">
        <v>109</v>
      </c>
      <c r="B3" t="str" cm="1">
        <f t="array" ref="B3:C3">_xlfn.TEXTSPLIT(A3, ":")</f>
        <v>1</v>
      </c>
      <c r="C3" t="str">
        <v xml:space="preserve"> "TEAM_ID"</v>
      </c>
      <c r="D3" t="str">
        <f t="shared" ref="D3:D58" si="0">SUBSTITUTE(C3, CHAR(34), )</f>
        <v xml:space="preserve"> TEAM_ID</v>
      </c>
      <c r="E3" t="s">
        <v>16</v>
      </c>
      <c r="F3" t="s">
        <v>17</v>
      </c>
      <c r="H3" t="str">
        <f t="shared" ref="H3:H58" si="1">CONCATENATE(D3," ",E3," ", F3, CHAR(44))</f>
        <v xml:space="preserve"> TEAM_ID VARCHAR(45) NOT NULL,</v>
      </c>
    </row>
    <row r="4" spans="1:8">
      <c r="A4" t="s">
        <v>110</v>
      </c>
      <c r="B4" t="str" cm="1">
        <f t="array" ref="B4:C4">_xlfn.TEXTSPLIT(A4, ":")</f>
        <v>2</v>
      </c>
      <c r="C4" t="str">
        <v xml:space="preserve"> "TEAM_ABBREVIATION"</v>
      </c>
      <c r="D4" t="str">
        <f t="shared" si="0"/>
        <v xml:space="preserve"> TEAM_ABBREVIATION</v>
      </c>
      <c r="E4" t="s">
        <v>16</v>
      </c>
      <c r="F4" t="s">
        <v>17</v>
      </c>
      <c r="H4" t="str">
        <f t="shared" si="1"/>
        <v xml:space="preserve"> TEAM_ABBREVIATION VARCHAR(45) NOT NULL,</v>
      </c>
    </row>
    <row r="5" spans="1:8">
      <c r="A5" t="s">
        <v>111</v>
      </c>
      <c r="B5" t="str" cm="1">
        <f t="array" ref="B5:C5">_xlfn.TEXTSPLIT(A5, ":")</f>
        <v>3</v>
      </c>
      <c r="C5" t="str">
        <v xml:space="preserve"> "TEAM_NAME"</v>
      </c>
      <c r="D5" t="str">
        <f t="shared" si="0"/>
        <v xml:space="preserve"> TEAM_NAME</v>
      </c>
      <c r="E5" t="s">
        <v>16</v>
      </c>
      <c r="F5" t="s">
        <v>17</v>
      </c>
      <c r="H5" t="str">
        <f t="shared" si="1"/>
        <v xml:space="preserve"> TEAM_NAME VARCHAR(45) NOT NULL,</v>
      </c>
    </row>
    <row r="6" spans="1:8">
      <c r="A6" t="s">
        <v>112</v>
      </c>
      <c r="B6" t="str" cm="1">
        <f t="array" ref="B6:C6">_xlfn.TEXTSPLIT(A6, ":")</f>
        <v>4</v>
      </c>
      <c r="C6" t="str">
        <v xml:space="preserve"> "GAME_ID"</v>
      </c>
      <c r="D6" t="str">
        <f t="shared" si="0"/>
        <v xml:space="preserve"> GAME_ID</v>
      </c>
      <c r="E6" t="s">
        <v>16</v>
      </c>
      <c r="F6" t="s">
        <v>17</v>
      </c>
      <c r="H6" t="str">
        <f t="shared" si="1"/>
        <v xml:space="preserve"> GAME_ID VARCHAR(45) NOT NULL,</v>
      </c>
    </row>
    <row r="7" spans="1:8">
      <c r="A7" t="s">
        <v>113</v>
      </c>
      <c r="B7" t="str" cm="1">
        <f t="array" ref="B7:C7">_xlfn.TEXTSPLIT(A7, ":")</f>
        <v>5</v>
      </c>
      <c r="C7" t="str">
        <v xml:space="preserve"> "GAME_DATE"</v>
      </c>
      <c r="D7" t="str">
        <f t="shared" si="0"/>
        <v xml:space="preserve"> GAME_DATE</v>
      </c>
      <c r="E7" t="s">
        <v>16</v>
      </c>
      <c r="F7" t="s">
        <v>17</v>
      </c>
      <c r="H7" t="str">
        <f t="shared" si="1"/>
        <v xml:space="preserve"> GAME_DATE VARCHAR(45) NOT NULL,</v>
      </c>
    </row>
    <row r="8" spans="1:8">
      <c r="A8" t="s">
        <v>114</v>
      </c>
      <c r="B8" t="str" cm="1">
        <f t="array" ref="B8:C8">_xlfn.TEXTSPLIT(A8, ":")</f>
        <v>6</v>
      </c>
      <c r="C8" t="str">
        <v xml:space="preserve"> "MATCHUP"</v>
      </c>
      <c r="D8" t="str">
        <f t="shared" si="0"/>
        <v xml:space="preserve"> MATCHUP</v>
      </c>
      <c r="E8" t="s">
        <v>16</v>
      </c>
      <c r="F8" t="s">
        <v>17</v>
      </c>
      <c r="H8" t="str">
        <f t="shared" si="1"/>
        <v xml:space="preserve"> MATCHUP VARCHAR(45) NOT NULL,</v>
      </c>
    </row>
    <row r="9" spans="1:8">
      <c r="A9" t="s">
        <v>115</v>
      </c>
      <c r="B9" t="str" cm="1">
        <f t="array" ref="B9:C9">_xlfn.TEXTSPLIT(A9, ":")</f>
        <v>7</v>
      </c>
      <c r="C9" t="str">
        <v xml:space="preserve"> "WL"</v>
      </c>
      <c r="D9" t="str">
        <f t="shared" si="0"/>
        <v xml:space="preserve"> WL</v>
      </c>
      <c r="E9" t="s">
        <v>16</v>
      </c>
      <c r="F9" t="s">
        <v>17</v>
      </c>
      <c r="H9" t="str">
        <f t="shared" si="1"/>
        <v xml:space="preserve"> WL VARCHAR(45) NOT NULL,</v>
      </c>
    </row>
    <row r="10" spans="1:8">
      <c r="A10" t="s">
        <v>116</v>
      </c>
      <c r="B10" t="str" cm="1">
        <f t="array" ref="B10:C10">_xlfn.TEXTSPLIT(A10, ":")</f>
        <v>8</v>
      </c>
      <c r="C10" t="str">
        <v xml:space="preserve"> "MIN"</v>
      </c>
      <c r="D10" t="str">
        <f t="shared" si="0"/>
        <v xml:space="preserve"> MIN</v>
      </c>
      <c r="E10" t="s">
        <v>16</v>
      </c>
      <c r="F10" t="s">
        <v>17</v>
      </c>
      <c r="H10" t="str">
        <f t="shared" si="1"/>
        <v xml:space="preserve"> MIN VARCHAR(45) NOT NULL,</v>
      </c>
    </row>
    <row r="11" spans="1:8">
      <c r="A11" t="s">
        <v>117</v>
      </c>
      <c r="B11" t="str" cm="1">
        <f t="array" ref="B11:C11">_xlfn.TEXTSPLIT(A11, ":")</f>
        <v>9</v>
      </c>
      <c r="C11" t="str">
        <v xml:space="preserve"> "FGM"</v>
      </c>
      <c r="D11" t="str">
        <f t="shared" si="0"/>
        <v xml:space="preserve"> FGM</v>
      </c>
      <c r="E11" t="s">
        <v>16</v>
      </c>
      <c r="F11" t="s">
        <v>17</v>
      </c>
      <c r="H11" t="str">
        <f t="shared" si="1"/>
        <v xml:space="preserve"> FGM VARCHAR(45) NOT NULL,</v>
      </c>
    </row>
    <row r="12" spans="1:8">
      <c r="A12" t="s">
        <v>118</v>
      </c>
      <c r="B12" t="str" cm="1">
        <f t="array" ref="B12:C12">_xlfn.TEXTSPLIT(A12, ":")</f>
        <v>10</v>
      </c>
      <c r="C12" t="str">
        <v xml:space="preserve"> "FGA"</v>
      </c>
      <c r="D12" t="str">
        <f t="shared" si="0"/>
        <v xml:space="preserve"> FGA</v>
      </c>
      <c r="E12" t="s">
        <v>16</v>
      </c>
      <c r="F12" t="s">
        <v>17</v>
      </c>
      <c r="H12" t="str">
        <f t="shared" si="1"/>
        <v xml:space="preserve"> FGA VARCHAR(45) NOT NULL,</v>
      </c>
    </row>
    <row r="13" spans="1:8">
      <c r="A13" t="s">
        <v>119</v>
      </c>
      <c r="B13" t="str" cm="1">
        <f t="array" ref="B13:C13">_xlfn.TEXTSPLIT(A13, ":")</f>
        <v>11</v>
      </c>
      <c r="C13" t="str">
        <v xml:space="preserve"> "FG_PCT"</v>
      </c>
      <c r="D13" t="str">
        <f t="shared" si="0"/>
        <v xml:space="preserve"> FG_PCT</v>
      </c>
      <c r="E13" t="s">
        <v>16</v>
      </c>
      <c r="F13" t="s">
        <v>17</v>
      </c>
      <c r="H13" t="str">
        <f t="shared" si="1"/>
        <v xml:space="preserve"> FG_PCT VARCHAR(45) NOT NULL,</v>
      </c>
    </row>
    <row r="14" spans="1:8">
      <c r="A14" t="s">
        <v>120</v>
      </c>
      <c r="B14" t="str" cm="1">
        <f t="array" ref="B14:C14">_xlfn.TEXTSPLIT(A14, ":")</f>
        <v>12</v>
      </c>
      <c r="C14" t="str">
        <v xml:space="preserve"> "FG3M"</v>
      </c>
      <c r="D14" t="str">
        <f t="shared" si="0"/>
        <v xml:space="preserve"> FG3M</v>
      </c>
      <c r="E14" t="s">
        <v>16</v>
      </c>
      <c r="F14" t="s">
        <v>17</v>
      </c>
      <c r="H14" t="str">
        <f t="shared" si="1"/>
        <v xml:space="preserve"> FG3M VARCHAR(45) NOT NULL,</v>
      </c>
    </row>
    <row r="15" spans="1:8">
      <c r="A15" t="s">
        <v>121</v>
      </c>
      <c r="B15" t="str" cm="1">
        <f t="array" ref="B15:C15">_xlfn.TEXTSPLIT(A15, ":")</f>
        <v>13</v>
      </c>
      <c r="C15" t="str">
        <v xml:space="preserve"> "FG3A"</v>
      </c>
      <c r="D15" t="str">
        <f t="shared" si="0"/>
        <v xml:space="preserve"> FG3A</v>
      </c>
      <c r="E15" t="s">
        <v>16</v>
      </c>
      <c r="F15" t="s">
        <v>17</v>
      </c>
      <c r="H15" t="str">
        <f t="shared" si="1"/>
        <v xml:space="preserve"> FG3A VARCHAR(45) NOT NULL,</v>
      </c>
    </row>
    <row r="16" spans="1:8">
      <c r="A16" t="s">
        <v>122</v>
      </c>
      <c r="B16" t="str" cm="1">
        <f t="array" ref="B16:C16">_xlfn.TEXTSPLIT(A16, ":")</f>
        <v>14</v>
      </c>
      <c r="C16" t="str">
        <v xml:space="preserve"> "FG3_PCT"</v>
      </c>
      <c r="D16" t="str">
        <f t="shared" si="0"/>
        <v xml:space="preserve"> FG3_PCT</v>
      </c>
      <c r="E16" t="s">
        <v>16</v>
      </c>
      <c r="F16" t="s">
        <v>17</v>
      </c>
      <c r="H16" t="str">
        <f t="shared" si="1"/>
        <v xml:space="preserve"> FG3_PCT VARCHAR(45) NOT NULL,</v>
      </c>
    </row>
    <row r="17" spans="1:8">
      <c r="A17" t="s">
        <v>123</v>
      </c>
      <c r="B17" t="str" cm="1">
        <f t="array" ref="B17:C17">_xlfn.TEXTSPLIT(A17, ":")</f>
        <v>15</v>
      </c>
      <c r="C17" t="str">
        <v xml:space="preserve"> "FTM"</v>
      </c>
      <c r="D17" t="str">
        <f t="shared" si="0"/>
        <v xml:space="preserve"> FTM</v>
      </c>
      <c r="E17" t="s">
        <v>16</v>
      </c>
      <c r="F17" t="s">
        <v>17</v>
      </c>
      <c r="H17" t="str">
        <f t="shared" si="1"/>
        <v xml:space="preserve"> FTM VARCHAR(45) NOT NULL,</v>
      </c>
    </row>
    <row r="18" spans="1:8">
      <c r="A18" t="s">
        <v>124</v>
      </c>
      <c r="B18" t="str" cm="1">
        <f t="array" ref="B18:C18">_xlfn.TEXTSPLIT(A18, ":")</f>
        <v>16</v>
      </c>
      <c r="C18" t="str">
        <v xml:space="preserve"> "FTA"</v>
      </c>
      <c r="D18" t="str">
        <f t="shared" si="0"/>
        <v xml:space="preserve"> FTA</v>
      </c>
      <c r="E18" t="s">
        <v>16</v>
      </c>
      <c r="F18" t="s">
        <v>17</v>
      </c>
      <c r="H18" t="str">
        <f t="shared" si="1"/>
        <v xml:space="preserve"> FTA VARCHAR(45) NOT NULL,</v>
      </c>
    </row>
    <row r="19" spans="1:8">
      <c r="A19" t="s">
        <v>125</v>
      </c>
      <c r="B19" t="str" cm="1">
        <f t="array" ref="B19:C19">_xlfn.TEXTSPLIT(A19, ":")</f>
        <v>17</v>
      </c>
      <c r="C19" t="str">
        <v xml:space="preserve"> "FT_PCT"</v>
      </c>
      <c r="D19" t="str">
        <f t="shared" si="0"/>
        <v xml:space="preserve"> FT_PCT</v>
      </c>
      <c r="E19" t="s">
        <v>16</v>
      </c>
      <c r="F19" t="s">
        <v>17</v>
      </c>
      <c r="H19" t="str">
        <f t="shared" si="1"/>
        <v xml:space="preserve"> FT_PCT VARCHAR(45) NOT NULL,</v>
      </c>
    </row>
    <row r="20" spans="1:8">
      <c r="A20" t="s">
        <v>126</v>
      </c>
      <c r="B20" t="str" cm="1">
        <f t="array" ref="B20:C20">_xlfn.TEXTSPLIT(A20, ":")</f>
        <v>18</v>
      </c>
      <c r="C20" t="str">
        <v xml:space="preserve"> "OREB"</v>
      </c>
      <c r="D20" t="str">
        <f t="shared" si="0"/>
        <v xml:space="preserve"> OREB</v>
      </c>
      <c r="E20" t="s">
        <v>16</v>
      </c>
      <c r="F20" t="s">
        <v>17</v>
      </c>
      <c r="H20" t="str">
        <f t="shared" si="1"/>
        <v xml:space="preserve"> OREB VARCHAR(45) NOT NULL,</v>
      </c>
    </row>
    <row r="21" spans="1:8">
      <c r="A21" t="s">
        <v>127</v>
      </c>
      <c r="B21" t="str" cm="1">
        <f t="array" ref="B21:C21">_xlfn.TEXTSPLIT(A21, ":")</f>
        <v>19</v>
      </c>
      <c r="C21" t="str">
        <v xml:space="preserve"> "DREB"</v>
      </c>
      <c r="D21" t="str">
        <f t="shared" si="0"/>
        <v xml:space="preserve"> DREB</v>
      </c>
      <c r="E21" t="s">
        <v>16</v>
      </c>
      <c r="F21" t="s">
        <v>17</v>
      </c>
      <c r="H21" t="str">
        <f t="shared" si="1"/>
        <v xml:space="preserve"> DREB VARCHAR(45) NOT NULL,</v>
      </c>
    </row>
    <row r="22" spans="1:8">
      <c r="A22" t="s">
        <v>128</v>
      </c>
      <c r="B22" t="str" cm="1">
        <f t="array" ref="B22:C22">_xlfn.TEXTSPLIT(A22, ":")</f>
        <v>20</v>
      </c>
      <c r="C22" t="str">
        <v xml:space="preserve"> "REB"</v>
      </c>
      <c r="D22" t="str">
        <f t="shared" si="0"/>
        <v xml:space="preserve"> REB</v>
      </c>
      <c r="E22" t="s">
        <v>16</v>
      </c>
      <c r="F22" t="s">
        <v>17</v>
      </c>
      <c r="H22" t="str">
        <f t="shared" si="1"/>
        <v xml:space="preserve"> REB VARCHAR(45) NOT NULL,</v>
      </c>
    </row>
    <row r="23" spans="1:8">
      <c r="A23" t="s">
        <v>129</v>
      </c>
      <c r="B23" t="str" cm="1">
        <f t="array" ref="B23:C23">_xlfn.TEXTSPLIT(A23, ":")</f>
        <v>21</v>
      </c>
      <c r="C23" t="str">
        <v xml:space="preserve"> "AST"</v>
      </c>
      <c r="D23" t="str">
        <f t="shared" si="0"/>
        <v xml:space="preserve"> AST</v>
      </c>
      <c r="E23" t="s">
        <v>16</v>
      </c>
      <c r="F23" t="s">
        <v>17</v>
      </c>
      <c r="H23" t="str">
        <f t="shared" si="1"/>
        <v xml:space="preserve"> AST VARCHAR(45) NOT NULL,</v>
      </c>
    </row>
    <row r="24" spans="1:8">
      <c r="A24" t="s">
        <v>130</v>
      </c>
      <c r="B24" t="str" cm="1">
        <f t="array" ref="B24:C24">_xlfn.TEXTSPLIT(A24, ":")</f>
        <v>22</v>
      </c>
      <c r="C24" t="str">
        <v xml:space="preserve"> "TOV"</v>
      </c>
      <c r="D24" t="str">
        <f t="shared" si="0"/>
        <v xml:space="preserve"> TOV</v>
      </c>
      <c r="E24" t="s">
        <v>16</v>
      </c>
      <c r="F24" t="s">
        <v>17</v>
      </c>
      <c r="H24" t="str">
        <f t="shared" si="1"/>
        <v xml:space="preserve"> TOV VARCHAR(45) NOT NULL,</v>
      </c>
    </row>
    <row r="25" spans="1:8">
      <c r="A25" t="s">
        <v>131</v>
      </c>
      <c r="B25" t="str" cm="1">
        <f t="array" ref="B25:C25">_xlfn.TEXTSPLIT(A25, ":")</f>
        <v>23</v>
      </c>
      <c r="C25" t="str">
        <v xml:space="preserve"> "STL"</v>
      </c>
      <c r="D25" t="str">
        <f t="shared" si="0"/>
        <v xml:space="preserve"> STL</v>
      </c>
      <c r="E25" t="s">
        <v>16</v>
      </c>
      <c r="F25" t="s">
        <v>17</v>
      </c>
      <c r="H25" t="str">
        <f t="shared" si="1"/>
        <v xml:space="preserve"> STL VARCHAR(45) NOT NULL,</v>
      </c>
    </row>
    <row r="26" spans="1:8">
      <c r="A26" t="s">
        <v>132</v>
      </c>
      <c r="B26" t="str" cm="1">
        <f t="array" ref="B26:C26">_xlfn.TEXTSPLIT(A26, ":")</f>
        <v>24</v>
      </c>
      <c r="C26" t="str">
        <v xml:space="preserve"> "BLK"</v>
      </c>
      <c r="D26" t="str">
        <f t="shared" si="0"/>
        <v xml:space="preserve"> BLK</v>
      </c>
      <c r="E26" t="s">
        <v>16</v>
      </c>
      <c r="F26" t="s">
        <v>17</v>
      </c>
      <c r="H26" t="str">
        <f t="shared" si="1"/>
        <v xml:space="preserve"> BLK VARCHAR(45) NOT NULL,</v>
      </c>
    </row>
    <row r="27" spans="1:8">
      <c r="A27" t="s">
        <v>133</v>
      </c>
      <c r="B27" t="str" cm="1">
        <f t="array" ref="B27:C27">_xlfn.TEXTSPLIT(A27, ":")</f>
        <v>25</v>
      </c>
      <c r="C27" t="str">
        <v xml:space="preserve"> "BLKA"</v>
      </c>
      <c r="D27" t="str">
        <f t="shared" si="0"/>
        <v xml:space="preserve"> BLKA</v>
      </c>
      <c r="E27" t="s">
        <v>16</v>
      </c>
      <c r="F27" t="s">
        <v>17</v>
      </c>
      <c r="H27" t="str">
        <f t="shared" si="1"/>
        <v xml:space="preserve"> BLKA VARCHAR(45) NOT NULL,</v>
      </c>
    </row>
    <row r="28" spans="1:8">
      <c r="A28" t="s">
        <v>134</v>
      </c>
      <c r="B28" t="str" cm="1">
        <f t="array" ref="B28:C28">_xlfn.TEXTSPLIT(A28, ":")</f>
        <v>26</v>
      </c>
      <c r="C28" t="str">
        <v xml:space="preserve"> "PF"</v>
      </c>
      <c r="D28" t="str">
        <f t="shared" si="0"/>
        <v xml:space="preserve"> PF</v>
      </c>
      <c r="E28" t="s">
        <v>16</v>
      </c>
      <c r="F28" t="s">
        <v>17</v>
      </c>
      <c r="H28" t="str">
        <f t="shared" si="1"/>
        <v xml:space="preserve"> PF VARCHAR(45) NOT NULL,</v>
      </c>
    </row>
    <row r="29" spans="1:8">
      <c r="A29" t="s">
        <v>135</v>
      </c>
      <c r="B29" t="str" cm="1">
        <f t="array" ref="B29:C29">_xlfn.TEXTSPLIT(A29, ":")</f>
        <v>27</v>
      </c>
      <c r="C29" t="str">
        <v xml:space="preserve"> "PFD"</v>
      </c>
      <c r="D29" t="str">
        <f t="shared" si="0"/>
        <v xml:space="preserve"> PFD</v>
      </c>
      <c r="E29" t="s">
        <v>16</v>
      </c>
      <c r="F29" t="s">
        <v>17</v>
      </c>
      <c r="H29" t="str">
        <f t="shared" si="1"/>
        <v xml:space="preserve"> PFD VARCHAR(45) NOT NULL,</v>
      </c>
    </row>
    <row r="30" spans="1:8">
      <c r="A30" t="s">
        <v>136</v>
      </c>
      <c r="B30" t="str" cm="1">
        <f t="array" ref="B30:C30">_xlfn.TEXTSPLIT(A30, ":")</f>
        <v>28</v>
      </c>
      <c r="C30" t="str">
        <v xml:space="preserve"> "PTS"</v>
      </c>
      <c r="D30" t="str">
        <f t="shared" si="0"/>
        <v xml:space="preserve"> PTS</v>
      </c>
      <c r="E30" t="s">
        <v>16</v>
      </c>
      <c r="F30" t="s">
        <v>17</v>
      </c>
      <c r="H30" t="str">
        <f t="shared" si="1"/>
        <v xml:space="preserve"> PTS VARCHAR(45) NOT NULL,</v>
      </c>
    </row>
    <row r="31" spans="1:8">
      <c r="A31" t="s">
        <v>137</v>
      </c>
      <c r="B31" t="str" cm="1">
        <f t="array" ref="B31:C31">_xlfn.TEXTSPLIT(A31, ":")</f>
        <v>29</v>
      </c>
      <c r="C31" t="str">
        <v xml:space="preserve"> "PLUS_MINUS"</v>
      </c>
      <c r="D31" t="str">
        <f t="shared" si="0"/>
        <v xml:space="preserve"> PLUS_MINUS</v>
      </c>
      <c r="E31" t="s">
        <v>16</v>
      </c>
      <c r="F31" t="s">
        <v>17</v>
      </c>
      <c r="H31" t="str">
        <f t="shared" si="1"/>
        <v xml:space="preserve"> PLUS_MINUS VARCHAR(45) NOT NULL,</v>
      </c>
    </row>
    <row r="32" spans="1:8">
      <c r="A32" t="s">
        <v>138</v>
      </c>
      <c r="B32" t="str" cm="1">
        <f t="array" ref="B32:C32">_xlfn.TEXTSPLIT(A32, ":")</f>
        <v>30</v>
      </c>
      <c r="C32" t="str">
        <v xml:space="preserve"> "GP_RANK"</v>
      </c>
      <c r="D32" t="str">
        <f t="shared" si="0"/>
        <v xml:space="preserve"> GP_RANK</v>
      </c>
      <c r="E32" t="s">
        <v>16</v>
      </c>
      <c r="F32" t="s">
        <v>17</v>
      </c>
      <c r="H32" t="str">
        <f t="shared" si="1"/>
        <v xml:space="preserve"> GP_RANK VARCHAR(45) NOT NULL,</v>
      </c>
    </row>
    <row r="33" spans="1:8">
      <c r="A33" t="s">
        <v>139</v>
      </c>
      <c r="B33" t="str" cm="1">
        <f t="array" ref="B33:C33">_xlfn.TEXTSPLIT(A33, ":")</f>
        <v>31</v>
      </c>
      <c r="C33" t="str">
        <v xml:space="preserve"> "W_RANK"</v>
      </c>
      <c r="D33" t="str">
        <f t="shared" si="0"/>
        <v xml:space="preserve"> W_RANK</v>
      </c>
      <c r="E33" t="s">
        <v>16</v>
      </c>
      <c r="F33" t="s">
        <v>17</v>
      </c>
      <c r="H33" t="str">
        <f t="shared" si="1"/>
        <v xml:space="preserve"> W_RANK VARCHAR(45) NOT NULL,</v>
      </c>
    </row>
    <row r="34" spans="1:8">
      <c r="A34" t="s">
        <v>140</v>
      </c>
      <c r="B34" t="str" cm="1">
        <f t="array" ref="B34:C34">_xlfn.TEXTSPLIT(A34, ":")</f>
        <v>32</v>
      </c>
      <c r="C34" t="str">
        <v xml:space="preserve"> "L_RANK"</v>
      </c>
      <c r="D34" t="str">
        <f t="shared" si="0"/>
        <v xml:space="preserve"> L_RANK</v>
      </c>
      <c r="E34" t="s">
        <v>16</v>
      </c>
      <c r="F34" t="s">
        <v>17</v>
      </c>
      <c r="H34" t="str">
        <f t="shared" si="1"/>
        <v xml:space="preserve"> L_RANK VARCHAR(45) NOT NULL,</v>
      </c>
    </row>
    <row r="35" spans="1:8">
      <c r="A35" t="s">
        <v>141</v>
      </c>
      <c r="B35" t="str" cm="1">
        <f t="array" ref="B35:C35">_xlfn.TEXTSPLIT(A35, ":")</f>
        <v>33</v>
      </c>
      <c r="C35" t="str">
        <v xml:space="preserve"> "W_PCT_RANK"</v>
      </c>
      <c r="D35" t="str">
        <f t="shared" si="0"/>
        <v xml:space="preserve"> W_PCT_RANK</v>
      </c>
      <c r="E35" t="s">
        <v>16</v>
      </c>
      <c r="F35" t="s">
        <v>17</v>
      </c>
      <c r="H35" t="str">
        <f t="shared" si="1"/>
        <v xml:space="preserve"> W_PCT_RANK VARCHAR(45) NOT NULL,</v>
      </c>
    </row>
    <row r="36" spans="1:8">
      <c r="A36" t="s">
        <v>142</v>
      </c>
      <c r="B36" t="str" cm="1">
        <f t="array" ref="B36:C36">_xlfn.TEXTSPLIT(A36, ":")</f>
        <v>34</v>
      </c>
      <c r="C36" t="str">
        <v xml:space="preserve"> "MIN_RANK"</v>
      </c>
      <c r="D36" t="str">
        <f t="shared" si="0"/>
        <v xml:space="preserve"> MIN_RANK</v>
      </c>
      <c r="E36" t="s">
        <v>16</v>
      </c>
      <c r="F36" t="s">
        <v>17</v>
      </c>
      <c r="H36" t="str">
        <f t="shared" si="1"/>
        <v xml:space="preserve"> MIN_RANK VARCHAR(45) NOT NULL,</v>
      </c>
    </row>
    <row r="37" spans="1:8">
      <c r="A37" t="s">
        <v>143</v>
      </c>
      <c r="B37" t="str" cm="1">
        <f t="array" ref="B37:C37">_xlfn.TEXTSPLIT(A37, ":")</f>
        <v>35</v>
      </c>
      <c r="C37" t="str">
        <v xml:space="preserve"> "FGM_RANK"</v>
      </c>
      <c r="D37" t="str">
        <f t="shared" si="0"/>
        <v xml:space="preserve"> FGM_RANK</v>
      </c>
      <c r="E37" t="s">
        <v>16</v>
      </c>
      <c r="F37" t="s">
        <v>17</v>
      </c>
      <c r="H37" t="str">
        <f t="shared" si="1"/>
        <v xml:space="preserve"> FGM_RANK VARCHAR(45) NOT NULL,</v>
      </c>
    </row>
    <row r="38" spans="1:8">
      <c r="A38" t="s">
        <v>144</v>
      </c>
      <c r="B38" t="str" cm="1">
        <f t="array" ref="B38:C38">_xlfn.TEXTSPLIT(A38, ":")</f>
        <v>36</v>
      </c>
      <c r="C38" t="str">
        <v xml:space="preserve"> "FGA_RANK"</v>
      </c>
      <c r="D38" t="str">
        <f t="shared" si="0"/>
        <v xml:space="preserve"> FGA_RANK</v>
      </c>
      <c r="E38" t="s">
        <v>16</v>
      </c>
      <c r="F38" t="s">
        <v>17</v>
      </c>
      <c r="H38" t="str">
        <f t="shared" si="1"/>
        <v xml:space="preserve"> FGA_RANK VARCHAR(45) NOT NULL,</v>
      </c>
    </row>
    <row r="39" spans="1:8">
      <c r="A39" t="s">
        <v>145</v>
      </c>
      <c r="B39" t="str" cm="1">
        <f t="array" ref="B39:C39">_xlfn.TEXTSPLIT(A39, ":")</f>
        <v>37</v>
      </c>
      <c r="C39" t="str">
        <v xml:space="preserve"> "FG_PCT_RANK"</v>
      </c>
      <c r="D39" t="str">
        <f t="shared" si="0"/>
        <v xml:space="preserve"> FG_PCT_RANK</v>
      </c>
      <c r="E39" t="s">
        <v>16</v>
      </c>
      <c r="F39" t="s">
        <v>17</v>
      </c>
      <c r="H39" t="str">
        <f t="shared" si="1"/>
        <v xml:space="preserve"> FG_PCT_RANK VARCHAR(45) NOT NULL,</v>
      </c>
    </row>
    <row r="40" spans="1:8">
      <c r="A40" t="s">
        <v>146</v>
      </c>
      <c r="B40" t="str" cm="1">
        <f t="array" ref="B40:C40">_xlfn.TEXTSPLIT(A40, ":")</f>
        <v>38</v>
      </c>
      <c r="C40" t="str">
        <v xml:space="preserve"> "FG3M_RANK"</v>
      </c>
      <c r="D40" t="str">
        <f t="shared" si="0"/>
        <v xml:space="preserve"> FG3M_RANK</v>
      </c>
      <c r="E40" t="s">
        <v>16</v>
      </c>
      <c r="F40" t="s">
        <v>17</v>
      </c>
      <c r="H40" t="str">
        <f t="shared" si="1"/>
        <v xml:space="preserve"> FG3M_RANK VARCHAR(45) NOT NULL,</v>
      </c>
    </row>
    <row r="41" spans="1:8">
      <c r="A41" t="s">
        <v>147</v>
      </c>
      <c r="B41" t="str" cm="1">
        <f t="array" ref="B41:C41">_xlfn.TEXTSPLIT(A41, ":")</f>
        <v>39</v>
      </c>
      <c r="C41" t="str">
        <v xml:space="preserve"> "FG3A_RANK"</v>
      </c>
      <c r="D41" t="str">
        <f t="shared" si="0"/>
        <v xml:space="preserve"> FG3A_RANK</v>
      </c>
      <c r="E41" t="s">
        <v>16</v>
      </c>
      <c r="F41" t="s">
        <v>17</v>
      </c>
      <c r="H41" t="str">
        <f t="shared" si="1"/>
        <v xml:space="preserve"> FG3A_RANK VARCHAR(45) NOT NULL,</v>
      </c>
    </row>
    <row r="42" spans="1:8">
      <c r="A42" t="s">
        <v>148</v>
      </c>
      <c r="B42" t="str" cm="1">
        <f t="array" ref="B42:C42">_xlfn.TEXTSPLIT(A42, ":")</f>
        <v>40</v>
      </c>
      <c r="C42" t="str">
        <v xml:space="preserve"> "FG3_PCT_RANK"</v>
      </c>
      <c r="D42" t="str">
        <f t="shared" si="0"/>
        <v xml:space="preserve"> FG3_PCT_RANK</v>
      </c>
      <c r="E42" t="s">
        <v>16</v>
      </c>
      <c r="F42" t="s">
        <v>17</v>
      </c>
      <c r="H42" t="str">
        <f t="shared" si="1"/>
        <v xml:space="preserve"> FG3_PCT_RANK VARCHAR(45) NOT NULL,</v>
      </c>
    </row>
    <row r="43" spans="1:8">
      <c r="A43" t="s">
        <v>149</v>
      </c>
      <c r="B43" t="str" cm="1">
        <f t="array" ref="B43:C43">_xlfn.TEXTSPLIT(A43, ":")</f>
        <v>41</v>
      </c>
      <c r="C43" t="str">
        <v xml:space="preserve"> "FTM_RANK"</v>
      </c>
      <c r="D43" t="str">
        <f t="shared" si="0"/>
        <v xml:space="preserve"> FTM_RANK</v>
      </c>
      <c r="E43" t="s">
        <v>16</v>
      </c>
      <c r="F43" t="s">
        <v>17</v>
      </c>
      <c r="H43" t="str">
        <f t="shared" si="1"/>
        <v xml:space="preserve"> FTM_RANK VARCHAR(45) NOT NULL,</v>
      </c>
    </row>
    <row r="44" spans="1:8">
      <c r="A44" t="s">
        <v>150</v>
      </c>
      <c r="B44" t="str" cm="1">
        <f t="array" ref="B44:C44">_xlfn.TEXTSPLIT(A44, ":")</f>
        <v>42</v>
      </c>
      <c r="C44" t="str">
        <v xml:space="preserve"> "FTA_RANK"</v>
      </c>
      <c r="D44" t="str">
        <f t="shared" si="0"/>
        <v xml:space="preserve"> FTA_RANK</v>
      </c>
      <c r="E44" t="s">
        <v>16</v>
      </c>
      <c r="F44" t="s">
        <v>17</v>
      </c>
      <c r="H44" t="str">
        <f t="shared" si="1"/>
        <v xml:space="preserve"> FTA_RANK VARCHAR(45) NOT NULL,</v>
      </c>
    </row>
    <row r="45" spans="1:8">
      <c r="A45" t="s">
        <v>151</v>
      </c>
      <c r="B45" t="str" cm="1">
        <f t="array" ref="B45:C45">_xlfn.TEXTSPLIT(A45, ":")</f>
        <v>43</v>
      </c>
      <c r="C45" t="str">
        <v xml:space="preserve"> "FT_PCT_RANK"</v>
      </c>
      <c r="D45" t="str">
        <f t="shared" si="0"/>
        <v xml:space="preserve"> FT_PCT_RANK</v>
      </c>
      <c r="E45" t="s">
        <v>16</v>
      </c>
      <c r="F45" t="s">
        <v>17</v>
      </c>
      <c r="H45" t="str">
        <f t="shared" si="1"/>
        <v xml:space="preserve"> FT_PCT_RANK VARCHAR(45) NOT NULL,</v>
      </c>
    </row>
    <row r="46" spans="1:8">
      <c r="A46" t="s">
        <v>152</v>
      </c>
      <c r="B46" t="str" cm="1">
        <f t="array" ref="B46:C46">_xlfn.TEXTSPLIT(A46, ":")</f>
        <v>44</v>
      </c>
      <c r="C46" t="str">
        <v xml:space="preserve"> "OREB_RANK"</v>
      </c>
      <c r="D46" t="str">
        <f t="shared" si="0"/>
        <v xml:space="preserve"> OREB_RANK</v>
      </c>
      <c r="E46" t="s">
        <v>16</v>
      </c>
      <c r="F46" t="s">
        <v>17</v>
      </c>
      <c r="H46" t="str">
        <f t="shared" si="1"/>
        <v xml:space="preserve"> OREB_RANK VARCHAR(45) NOT NULL,</v>
      </c>
    </row>
    <row r="47" spans="1:8">
      <c r="A47" t="s">
        <v>153</v>
      </c>
      <c r="B47" t="str" cm="1">
        <f t="array" ref="B47:C47">_xlfn.TEXTSPLIT(A47, ":")</f>
        <v>45</v>
      </c>
      <c r="C47" t="str">
        <v xml:space="preserve"> "DREB_RANK"</v>
      </c>
      <c r="D47" t="str">
        <f t="shared" si="0"/>
        <v xml:space="preserve"> DREB_RANK</v>
      </c>
      <c r="E47" t="s">
        <v>16</v>
      </c>
      <c r="F47" t="s">
        <v>17</v>
      </c>
      <c r="H47" t="str">
        <f t="shared" si="1"/>
        <v xml:space="preserve"> DREB_RANK VARCHAR(45) NOT NULL,</v>
      </c>
    </row>
    <row r="48" spans="1:8">
      <c r="A48" t="s">
        <v>154</v>
      </c>
      <c r="B48" t="str" cm="1">
        <f t="array" ref="B48:C48">_xlfn.TEXTSPLIT(A48, ":")</f>
        <v>46</v>
      </c>
      <c r="C48" t="str">
        <v xml:space="preserve"> "REB_RANK"</v>
      </c>
      <c r="D48" t="str">
        <f t="shared" si="0"/>
        <v xml:space="preserve"> REB_RANK</v>
      </c>
      <c r="E48" t="s">
        <v>16</v>
      </c>
      <c r="F48" t="s">
        <v>17</v>
      </c>
      <c r="H48" t="str">
        <f t="shared" si="1"/>
        <v xml:space="preserve"> REB_RANK VARCHAR(45) NOT NULL,</v>
      </c>
    </row>
    <row r="49" spans="1:8">
      <c r="A49" t="s">
        <v>155</v>
      </c>
      <c r="B49" t="str" cm="1">
        <f t="array" ref="B49:C49">_xlfn.TEXTSPLIT(A49, ":")</f>
        <v>47</v>
      </c>
      <c r="C49" t="str">
        <v xml:space="preserve"> "AST_RANK"</v>
      </c>
      <c r="D49" t="str">
        <f t="shared" si="0"/>
        <v xml:space="preserve"> AST_RANK</v>
      </c>
      <c r="E49" t="s">
        <v>16</v>
      </c>
      <c r="F49" t="s">
        <v>17</v>
      </c>
      <c r="H49" t="str">
        <f t="shared" si="1"/>
        <v xml:space="preserve"> AST_RANK VARCHAR(45) NOT NULL,</v>
      </c>
    </row>
    <row r="50" spans="1:8">
      <c r="A50" t="s">
        <v>156</v>
      </c>
      <c r="B50" t="str" cm="1">
        <f t="array" ref="B50:C50">_xlfn.TEXTSPLIT(A50, ":")</f>
        <v>48</v>
      </c>
      <c r="C50" t="str">
        <v xml:space="preserve"> "TOV_RANK"</v>
      </c>
      <c r="D50" t="str">
        <f t="shared" si="0"/>
        <v xml:space="preserve"> TOV_RANK</v>
      </c>
      <c r="E50" t="s">
        <v>16</v>
      </c>
      <c r="F50" t="s">
        <v>17</v>
      </c>
      <c r="H50" t="str">
        <f t="shared" si="1"/>
        <v xml:space="preserve"> TOV_RANK VARCHAR(45) NOT NULL,</v>
      </c>
    </row>
    <row r="51" spans="1:8">
      <c r="A51" t="s">
        <v>157</v>
      </c>
      <c r="B51" t="str" cm="1">
        <f t="array" ref="B51:C51">_xlfn.TEXTSPLIT(A51, ":")</f>
        <v>49</v>
      </c>
      <c r="C51" t="str">
        <v xml:space="preserve"> "STL_RANK"</v>
      </c>
      <c r="D51" t="str">
        <f t="shared" si="0"/>
        <v xml:space="preserve"> STL_RANK</v>
      </c>
      <c r="E51" t="s">
        <v>16</v>
      </c>
      <c r="F51" t="s">
        <v>17</v>
      </c>
      <c r="H51" t="str">
        <f t="shared" si="1"/>
        <v xml:space="preserve"> STL_RANK VARCHAR(45) NOT NULL,</v>
      </c>
    </row>
    <row r="52" spans="1:8">
      <c r="A52" t="s">
        <v>158</v>
      </c>
      <c r="B52" t="str" cm="1">
        <f t="array" ref="B52:C52">_xlfn.TEXTSPLIT(A52, ":")</f>
        <v>50</v>
      </c>
      <c r="C52" t="str">
        <v xml:space="preserve"> "BLK_RANK"</v>
      </c>
      <c r="D52" t="str">
        <f t="shared" si="0"/>
        <v xml:space="preserve"> BLK_RANK</v>
      </c>
      <c r="E52" t="s">
        <v>16</v>
      </c>
      <c r="F52" t="s">
        <v>17</v>
      </c>
      <c r="H52" t="str">
        <f t="shared" si="1"/>
        <v xml:space="preserve"> BLK_RANK VARCHAR(45) NOT NULL,</v>
      </c>
    </row>
    <row r="53" spans="1:8">
      <c r="A53" t="s">
        <v>159</v>
      </c>
      <c r="B53" t="str" cm="1">
        <f t="array" ref="B53:C53">_xlfn.TEXTSPLIT(A53, ":")</f>
        <v>51</v>
      </c>
      <c r="C53" t="str">
        <v xml:space="preserve"> "BLKA_RANK"</v>
      </c>
      <c r="D53" t="str">
        <f t="shared" si="0"/>
        <v xml:space="preserve"> BLKA_RANK</v>
      </c>
      <c r="E53" t="s">
        <v>16</v>
      </c>
      <c r="F53" t="s">
        <v>17</v>
      </c>
      <c r="H53" t="str">
        <f t="shared" si="1"/>
        <v xml:space="preserve"> BLKA_RANK VARCHAR(45) NOT NULL,</v>
      </c>
    </row>
    <row r="54" spans="1:8">
      <c r="A54" t="s">
        <v>160</v>
      </c>
      <c r="B54" t="str" cm="1">
        <f t="array" ref="B54:C54">_xlfn.TEXTSPLIT(A54, ":")</f>
        <v>52</v>
      </c>
      <c r="C54" t="str">
        <v xml:space="preserve"> "PF_RANK"</v>
      </c>
      <c r="D54" t="str">
        <f t="shared" si="0"/>
        <v xml:space="preserve"> PF_RANK</v>
      </c>
      <c r="E54" t="s">
        <v>16</v>
      </c>
      <c r="F54" t="s">
        <v>17</v>
      </c>
      <c r="H54" t="str">
        <f t="shared" si="1"/>
        <v xml:space="preserve"> PF_RANK VARCHAR(45) NOT NULL,</v>
      </c>
    </row>
    <row r="55" spans="1:8">
      <c r="A55" t="s">
        <v>161</v>
      </c>
      <c r="B55" t="str" cm="1">
        <f t="array" ref="B55:C55">_xlfn.TEXTSPLIT(A55, ":")</f>
        <v>53</v>
      </c>
      <c r="C55" t="str">
        <v xml:space="preserve"> "PFD_RANK"</v>
      </c>
      <c r="D55" t="str">
        <f t="shared" si="0"/>
        <v xml:space="preserve"> PFD_RANK</v>
      </c>
      <c r="E55" t="s">
        <v>16</v>
      </c>
      <c r="F55" t="s">
        <v>17</v>
      </c>
      <c r="H55" t="str">
        <f t="shared" si="1"/>
        <v xml:space="preserve"> PFD_RANK VARCHAR(45) NOT NULL,</v>
      </c>
    </row>
    <row r="56" spans="1:8">
      <c r="A56" t="s">
        <v>162</v>
      </c>
      <c r="B56" t="str" cm="1">
        <f t="array" ref="B56:C56">_xlfn.TEXTSPLIT(A56, ":")</f>
        <v>54</v>
      </c>
      <c r="C56" t="str">
        <v xml:space="preserve"> "PTS_RANK"</v>
      </c>
      <c r="D56" t="str">
        <f t="shared" si="0"/>
        <v xml:space="preserve"> PTS_RANK</v>
      </c>
      <c r="E56" t="s">
        <v>16</v>
      </c>
      <c r="F56" t="s">
        <v>17</v>
      </c>
      <c r="H56" t="str">
        <f t="shared" si="1"/>
        <v xml:space="preserve"> PTS_RANK VARCHAR(45) NOT NULL,</v>
      </c>
    </row>
    <row r="57" spans="1:8">
      <c r="A57" t="s">
        <v>163</v>
      </c>
      <c r="B57" t="str" cm="1">
        <f t="array" ref="B57:C57">_xlfn.TEXTSPLIT(A57, ":")</f>
        <v>55</v>
      </c>
      <c r="C57" t="str">
        <v xml:space="preserve"> "PLUS_MINUS_RANK"</v>
      </c>
      <c r="D57" t="str">
        <f t="shared" si="0"/>
        <v xml:space="preserve"> PLUS_MINUS_RANK</v>
      </c>
      <c r="E57" t="s">
        <v>16</v>
      </c>
      <c r="F57" t="s">
        <v>17</v>
      </c>
      <c r="H57" t="str">
        <f t="shared" si="1"/>
        <v xml:space="preserve"> PLUS_MINUS_RANK VARCHAR(45) NOT NULL,</v>
      </c>
    </row>
    <row r="58" spans="1:8">
      <c r="A58" t="s">
        <v>164</v>
      </c>
      <c r="B58" t="str" cm="1">
        <f t="array" ref="B58:C58">_xlfn.TEXTSPLIT(A58, ":")</f>
        <v>56</v>
      </c>
      <c r="C58" t="str">
        <v xml:space="preserve"> "AVAILABLE_FLAG"</v>
      </c>
      <c r="D58" t="str">
        <f t="shared" si="0"/>
        <v xml:space="preserve"> AVAILABLE_FLAG</v>
      </c>
      <c r="E58" t="s">
        <v>16</v>
      </c>
      <c r="F58" t="s">
        <v>17</v>
      </c>
      <c r="H58" t="str">
        <f t="shared" si="1"/>
        <v xml:space="preserve"> AVAILABLE_FLAG VARCHAR(45) NOT NULL,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common_team_roster</vt:lpstr>
      <vt:lpstr>dataset_info</vt:lpstr>
      <vt:lpstr>player_career_stats</vt:lpstr>
      <vt:lpstr>player_game_logs</vt:lpstr>
      <vt:lpstr>players</vt:lpstr>
      <vt:lpstr>season_totals_regular_season</vt:lpstr>
      <vt:lpstr>teams</vt:lpstr>
      <vt:lpstr>team_game_logs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Rodriguez-Delgado, Daniel A</cp:lastModifiedBy>
  <dcterms:created xsi:type="dcterms:W3CDTF">2024-05-01T23:47:39Z</dcterms:created>
  <dcterms:modified xsi:type="dcterms:W3CDTF">2024-07-19T20:30:53Z</dcterms:modified>
</cp:coreProperties>
</file>